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ccarthy\Documents\2020 Traffic Statistics\"/>
    </mc:Choice>
  </mc:AlternateContent>
  <xr:revisionPtr revIDLastSave="0" documentId="13_ncr:1_{54B6C5A1-D9E9-490C-990C-FCF39DCC2A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 Report" sheetId="3" r:id="rId1"/>
    <sheet name="2020 Data Sheet" sheetId="1" r:id="rId2"/>
    <sheet name="Location" sheetId="6" r:id="rId3"/>
    <sheet name="2020 Table" sheetId="2" r:id="rId4"/>
  </sheets>
  <definedNames>
    <definedName name="_xlnm._FilterDatabase" localSheetId="1" hidden="1">'2020 Data Sheet'!$A$1:$V$436</definedName>
    <definedName name="_xlnm._FilterDatabase" localSheetId="0" hidden="1">'2020 Report'!$D$4:$D$2006</definedName>
    <definedName name="OLE_LINK1" localSheetId="3">'2020 Table'!$P$2</definedName>
    <definedName name="_xlnm.Print_Titles" localSheetId="0">'2020 Report'!$1:$3</definedName>
    <definedName name="_xlnm.Print_Titles" localSheetId="2">Location!$3:$3</definedName>
  </definedNames>
  <calcPr calcId="181029" iterateDelta="0"/>
  <pivotCaches>
    <pivotCache cacheId="63" r:id="rId5"/>
    <pivotCache cacheId="78" r:id="rId6"/>
  </pivotCaches>
</workbook>
</file>

<file path=xl/calcChain.xml><?xml version="1.0" encoding="utf-8"?>
<calcChain xmlns="http://schemas.openxmlformats.org/spreadsheetml/2006/main">
  <c r="A400" i="2" l="1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A357" i="2"/>
  <c r="A358" i="2"/>
  <c r="B357" i="2"/>
  <c r="B358" i="2"/>
  <c r="C357" i="2"/>
  <c r="C358" i="2"/>
  <c r="D357" i="2"/>
  <c r="D358" i="2"/>
  <c r="E357" i="2"/>
  <c r="E358" i="2"/>
  <c r="F357" i="2"/>
  <c r="F358" i="2"/>
  <c r="G357" i="2"/>
  <c r="G358" i="2"/>
  <c r="H357" i="2"/>
  <c r="H358" i="2"/>
  <c r="I357" i="2"/>
  <c r="I358" i="2"/>
  <c r="J357" i="2"/>
  <c r="J358" i="2"/>
  <c r="K357" i="2"/>
  <c r="K358" i="2"/>
  <c r="L357" i="2"/>
  <c r="L358" i="2"/>
  <c r="M357" i="2"/>
  <c r="M358" i="2"/>
  <c r="N357" i="2"/>
  <c r="N358" i="2"/>
  <c r="O357" i="2"/>
  <c r="O358" i="2"/>
  <c r="P357" i="2"/>
  <c r="P358" i="2"/>
  <c r="L257" i="2" l="1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257" i="2"/>
  <c r="A258" i="2"/>
  <c r="B258" i="2"/>
  <c r="C258" i="2"/>
  <c r="D258" i="2"/>
  <c r="E258" i="2"/>
  <c r="F258" i="2"/>
  <c r="G258" i="2"/>
  <c r="H258" i="2"/>
  <c r="I258" i="2"/>
  <c r="K258" i="2"/>
  <c r="A259" i="2"/>
  <c r="B259" i="2"/>
  <c r="C259" i="2"/>
  <c r="D259" i="2"/>
  <c r="E259" i="2"/>
  <c r="F259" i="2"/>
  <c r="G259" i="2"/>
  <c r="H259" i="2"/>
  <c r="I259" i="2"/>
  <c r="K259" i="2"/>
  <c r="A260" i="2"/>
  <c r="B260" i="2"/>
  <c r="C260" i="2"/>
  <c r="D260" i="2"/>
  <c r="E260" i="2"/>
  <c r="F260" i="2"/>
  <c r="G260" i="2"/>
  <c r="H260" i="2"/>
  <c r="I260" i="2"/>
  <c r="K260" i="2"/>
  <c r="A261" i="2"/>
  <c r="B261" i="2"/>
  <c r="C261" i="2"/>
  <c r="D261" i="2"/>
  <c r="E261" i="2"/>
  <c r="F261" i="2"/>
  <c r="G261" i="2"/>
  <c r="H261" i="2"/>
  <c r="I261" i="2"/>
  <c r="K261" i="2"/>
  <c r="A262" i="2"/>
  <c r="B262" i="2"/>
  <c r="C262" i="2"/>
  <c r="D262" i="2"/>
  <c r="E262" i="2"/>
  <c r="F262" i="2"/>
  <c r="G262" i="2"/>
  <c r="H262" i="2"/>
  <c r="I262" i="2"/>
  <c r="K262" i="2"/>
  <c r="A263" i="2"/>
  <c r="B263" i="2"/>
  <c r="C263" i="2"/>
  <c r="D263" i="2"/>
  <c r="E263" i="2"/>
  <c r="F263" i="2"/>
  <c r="G263" i="2"/>
  <c r="H263" i="2"/>
  <c r="I263" i="2"/>
  <c r="K263" i="2"/>
  <c r="A264" i="2"/>
  <c r="B264" i="2"/>
  <c r="C264" i="2"/>
  <c r="D264" i="2"/>
  <c r="E264" i="2"/>
  <c r="F264" i="2"/>
  <c r="G264" i="2"/>
  <c r="H264" i="2"/>
  <c r="I264" i="2"/>
  <c r="K264" i="2"/>
  <c r="A265" i="2"/>
  <c r="B265" i="2"/>
  <c r="C265" i="2"/>
  <c r="D265" i="2"/>
  <c r="E265" i="2"/>
  <c r="F265" i="2"/>
  <c r="G265" i="2"/>
  <c r="H265" i="2"/>
  <c r="I265" i="2"/>
  <c r="K265" i="2"/>
  <c r="A266" i="2"/>
  <c r="B266" i="2"/>
  <c r="C266" i="2"/>
  <c r="D266" i="2"/>
  <c r="E266" i="2"/>
  <c r="F266" i="2"/>
  <c r="G266" i="2"/>
  <c r="H266" i="2"/>
  <c r="I266" i="2"/>
  <c r="K266" i="2"/>
  <c r="A267" i="2"/>
  <c r="B267" i="2"/>
  <c r="C267" i="2"/>
  <c r="D267" i="2"/>
  <c r="E267" i="2"/>
  <c r="F267" i="2"/>
  <c r="G267" i="2"/>
  <c r="H267" i="2"/>
  <c r="I267" i="2"/>
  <c r="K267" i="2"/>
  <c r="A268" i="2"/>
  <c r="B268" i="2"/>
  <c r="C268" i="2"/>
  <c r="D268" i="2"/>
  <c r="E268" i="2"/>
  <c r="F268" i="2"/>
  <c r="G268" i="2"/>
  <c r="H268" i="2"/>
  <c r="I268" i="2"/>
  <c r="K268" i="2"/>
  <c r="A269" i="2"/>
  <c r="B269" i="2"/>
  <c r="C269" i="2"/>
  <c r="D269" i="2"/>
  <c r="E269" i="2"/>
  <c r="F269" i="2"/>
  <c r="G269" i="2"/>
  <c r="H269" i="2"/>
  <c r="I269" i="2"/>
  <c r="K269" i="2"/>
  <c r="A270" i="2"/>
  <c r="B270" i="2"/>
  <c r="C270" i="2"/>
  <c r="D270" i="2"/>
  <c r="E270" i="2"/>
  <c r="F270" i="2"/>
  <c r="G270" i="2"/>
  <c r="H270" i="2"/>
  <c r="I270" i="2"/>
  <c r="K270" i="2"/>
  <c r="A271" i="2"/>
  <c r="B271" i="2"/>
  <c r="C271" i="2"/>
  <c r="D271" i="2"/>
  <c r="E271" i="2"/>
  <c r="F271" i="2"/>
  <c r="G271" i="2"/>
  <c r="H271" i="2"/>
  <c r="I271" i="2"/>
  <c r="K271" i="2"/>
  <c r="A272" i="2"/>
  <c r="B272" i="2"/>
  <c r="C272" i="2"/>
  <c r="D272" i="2"/>
  <c r="E272" i="2"/>
  <c r="F272" i="2"/>
  <c r="G272" i="2"/>
  <c r="H272" i="2"/>
  <c r="I272" i="2"/>
  <c r="K272" i="2"/>
  <c r="A273" i="2"/>
  <c r="B273" i="2"/>
  <c r="C273" i="2"/>
  <c r="D273" i="2"/>
  <c r="E273" i="2"/>
  <c r="F273" i="2"/>
  <c r="G273" i="2"/>
  <c r="H273" i="2"/>
  <c r="I273" i="2"/>
  <c r="K273" i="2"/>
  <c r="A274" i="2"/>
  <c r="B274" i="2"/>
  <c r="C274" i="2"/>
  <c r="D274" i="2"/>
  <c r="E274" i="2"/>
  <c r="F274" i="2"/>
  <c r="G274" i="2"/>
  <c r="H274" i="2"/>
  <c r="I274" i="2"/>
  <c r="K274" i="2"/>
  <c r="A275" i="2"/>
  <c r="B275" i="2"/>
  <c r="C275" i="2"/>
  <c r="D275" i="2"/>
  <c r="E275" i="2"/>
  <c r="F275" i="2"/>
  <c r="G275" i="2"/>
  <c r="H275" i="2"/>
  <c r="I275" i="2"/>
  <c r="K275" i="2"/>
  <c r="A276" i="2"/>
  <c r="B276" i="2"/>
  <c r="C276" i="2"/>
  <c r="D276" i="2"/>
  <c r="E276" i="2"/>
  <c r="F276" i="2"/>
  <c r="G276" i="2"/>
  <c r="H276" i="2"/>
  <c r="I276" i="2"/>
  <c r="K276" i="2"/>
  <c r="A277" i="2"/>
  <c r="B277" i="2"/>
  <c r="C277" i="2"/>
  <c r="D277" i="2"/>
  <c r="E277" i="2"/>
  <c r="F277" i="2"/>
  <c r="G277" i="2"/>
  <c r="H277" i="2"/>
  <c r="I277" i="2"/>
  <c r="K277" i="2"/>
  <c r="A278" i="2"/>
  <c r="B278" i="2"/>
  <c r="C278" i="2"/>
  <c r="D278" i="2"/>
  <c r="E278" i="2"/>
  <c r="F278" i="2"/>
  <c r="G278" i="2"/>
  <c r="H278" i="2"/>
  <c r="I278" i="2"/>
  <c r="K278" i="2"/>
  <c r="A279" i="2"/>
  <c r="B279" i="2"/>
  <c r="C279" i="2"/>
  <c r="D279" i="2"/>
  <c r="E279" i="2"/>
  <c r="F279" i="2"/>
  <c r="G279" i="2"/>
  <c r="H279" i="2"/>
  <c r="I279" i="2"/>
  <c r="K279" i="2"/>
  <c r="A280" i="2"/>
  <c r="B280" i="2"/>
  <c r="C280" i="2"/>
  <c r="D280" i="2"/>
  <c r="E280" i="2"/>
  <c r="F280" i="2"/>
  <c r="G280" i="2"/>
  <c r="H280" i="2"/>
  <c r="I280" i="2"/>
  <c r="K280" i="2"/>
  <c r="A281" i="2"/>
  <c r="B281" i="2"/>
  <c r="C281" i="2"/>
  <c r="D281" i="2"/>
  <c r="E281" i="2"/>
  <c r="F281" i="2"/>
  <c r="G281" i="2"/>
  <c r="H281" i="2"/>
  <c r="I281" i="2"/>
  <c r="K281" i="2"/>
  <c r="A282" i="2"/>
  <c r="B282" i="2"/>
  <c r="C282" i="2"/>
  <c r="D282" i="2"/>
  <c r="E282" i="2"/>
  <c r="F282" i="2"/>
  <c r="G282" i="2"/>
  <c r="H282" i="2"/>
  <c r="I282" i="2"/>
  <c r="K282" i="2"/>
  <c r="A283" i="2"/>
  <c r="B283" i="2"/>
  <c r="C283" i="2"/>
  <c r="D283" i="2"/>
  <c r="E283" i="2"/>
  <c r="F283" i="2"/>
  <c r="G283" i="2"/>
  <c r="H283" i="2"/>
  <c r="I283" i="2"/>
  <c r="K283" i="2"/>
  <c r="A284" i="2"/>
  <c r="B284" i="2"/>
  <c r="C284" i="2"/>
  <c r="D284" i="2"/>
  <c r="E284" i="2"/>
  <c r="F284" i="2"/>
  <c r="G284" i="2"/>
  <c r="H284" i="2"/>
  <c r="I284" i="2"/>
  <c r="K284" i="2"/>
  <c r="A285" i="2"/>
  <c r="B285" i="2"/>
  <c r="C285" i="2"/>
  <c r="D285" i="2"/>
  <c r="E285" i="2"/>
  <c r="F285" i="2"/>
  <c r="G285" i="2"/>
  <c r="H285" i="2"/>
  <c r="I285" i="2"/>
  <c r="K285" i="2"/>
  <c r="A286" i="2"/>
  <c r="B286" i="2"/>
  <c r="C286" i="2"/>
  <c r="D286" i="2"/>
  <c r="E286" i="2"/>
  <c r="F286" i="2"/>
  <c r="G286" i="2"/>
  <c r="H286" i="2"/>
  <c r="I286" i="2"/>
  <c r="K286" i="2"/>
  <c r="A287" i="2"/>
  <c r="B287" i="2"/>
  <c r="C287" i="2"/>
  <c r="D287" i="2"/>
  <c r="E287" i="2"/>
  <c r="F287" i="2"/>
  <c r="G287" i="2"/>
  <c r="H287" i="2"/>
  <c r="I287" i="2"/>
  <c r="K287" i="2"/>
  <c r="A288" i="2"/>
  <c r="B288" i="2"/>
  <c r="C288" i="2"/>
  <c r="D288" i="2"/>
  <c r="E288" i="2"/>
  <c r="F288" i="2"/>
  <c r="G288" i="2"/>
  <c r="H288" i="2"/>
  <c r="I288" i="2"/>
  <c r="K288" i="2"/>
  <c r="A289" i="2"/>
  <c r="B289" i="2"/>
  <c r="C289" i="2"/>
  <c r="D289" i="2"/>
  <c r="E289" i="2"/>
  <c r="F289" i="2"/>
  <c r="G289" i="2"/>
  <c r="H289" i="2"/>
  <c r="I289" i="2"/>
  <c r="K289" i="2"/>
  <c r="A290" i="2"/>
  <c r="B290" i="2"/>
  <c r="C290" i="2"/>
  <c r="D290" i="2"/>
  <c r="E290" i="2"/>
  <c r="F290" i="2"/>
  <c r="G290" i="2"/>
  <c r="H290" i="2"/>
  <c r="I290" i="2"/>
  <c r="K290" i="2"/>
  <c r="A291" i="2"/>
  <c r="B291" i="2"/>
  <c r="C291" i="2"/>
  <c r="D291" i="2"/>
  <c r="E291" i="2"/>
  <c r="F291" i="2"/>
  <c r="G291" i="2"/>
  <c r="H291" i="2"/>
  <c r="I291" i="2"/>
  <c r="K291" i="2"/>
  <c r="A292" i="2"/>
  <c r="B292" i="2"/>
  <c r="C292" i="2"/>
  <c r="D292" i="2"/>
  <c r="E292" i="2"/>
  <c r="F292" i="2"/>
  <c r="G292" i="2"/>
  <c r="H292" i="2"/>
  <c r="I292" i="2"/>
  <c r="K292" i="2"/>
  <c r="A293" i="2"/>
  <c r="B293" i="2"/>
  <c r="C293" i="2"/>
  <c r="D293" i="2"/>
  <c r="E293" i="2"/>
  <c r="F293" i="2"/>
  <c r="G293" i="2"/>
  <c r="H293" i="2"/>
  <c r="I293" i="2"/>
  <c r="K293" i="2"/>
  <c r="A294" i="2"/>
  <c r="B294" i="2"/>
  <c r="C294" i="2"/>
  <c r="D294" i="2"/>
  <c r="E294" i="2"/>
  <c r="F294" i="2"/>
  <c r="G294" i="2"/>
  <c r="H294" i="2"/>
  <c r="I294" i="2"/>
  <c r="K294" i="2"/>
  <c r="A295" i="2"/>
  <c r="B295" i="2"/>
  <c r="C295" i="2"/>
  <c r="D295" i="2"/>
  <c r="E295" i="2"/>
  <c r="F295" i="2"/>
  <c r="G295" i="2"/>
  <c r="H295" i="2"/>
  <c r="I295" i="2"/>
  <c r="K295" i="2"/>
  <c r="A296" i="2"/>
  <c r="B296" i="2"/>
  <c r="C296" i="2"/>
  <c r="D296" i="2"/>
  <c r="E296" i="2"/>
  <c r="F296" i="2"/>
  <c r="G296" i="2"/>
  <c r="H296" i="2"/>
  <c r="I296" i="2"/>
  <c r="K296" i="2"/>
  <c r="A297" i="2"/>
  <c r="B297" i="2"/>
  <c r="C297" i="2"/>
  <c r="D297" i="2"/>
  <c r="E297" i="2"/>
  <c r="F297" i="2"/>
  <c r="G297" i="2"/>
  <c r="H297" i="2"/>
  <c r="I297" i="2"/>
  <c r="K297" i="2"/>
  <c r="A298" i="2"/>
  <c r="B298" i="2"/>
  <c r="C298" i="2"/>
  <c r="D298" i="2"/>
  <c r="E298" i="2"/>
  <c r="F298" i="2"/>
  <c r="G298" i="2"/>
  <c r="H298" i="2"/>
  <c r="I298" i="2"/>
  <c r="K298" i="2"/>
  <c r="A299" i="2"/>
  <c r="B299" i="2"/>
  <c r="C299" i="2"/>
  <c r="D299" i="2"/>
  <c r="E299" i="2"/>
  <c r="F299" i="2"/>
  <c r="G299" i="2"/>
  <c r="H299" i="2"/>
  <c r="I299" i="2"/>
  <c r="K299" i="2"/>
  <c r="A300" i="2"/>
  <c r="B300" i="2"/>
  <c r="C300" i="2"/>
  <c r="D300" i="2"/>
  <c r="E300" i="2"/>
  <c r="F300" i="2"/>
  <c r="G300" i="2"/>
  <c r="H300" i="2"/>
  <c r="I300" i="2"/>
  <c r="K300" i="2"/>
  <c r="A301" i="2"/>
  <c r="B301" i="2"/>
  <c r="C301" i="2"/>
  <c r="D301" i="2"/>
  <c r="E301" i="2"/>
  <c r="F301" i="2"/>
  <c r="G301" i="2"/>
  <c r="H301" i="2"/>
  <c r="I301" i="2"/>
  <c r="K301" i="2"/>
  <c r="A302" i="2"/>
  <c r="B302" i="2"/>
  <c r="C302" i="2"/>
  <c r="D302" i="2"/>
  <c r="E302" i="2"/>
  <c r="F302" i="2"/>
  <c r="G302" i="2"/>
  <c r="H302" i="2"/>
  <c r="I302" i="2"/>
  <c r="K302" i="2"/>
  <c r="A303" i="2"/>
  <c r="B303" i="2"/>
  <c r="C303" i="2"/>
  <c r="D303" i="2"/>
  <c r="E303" i="2"/>
  <c r="F303" i="2"/>
  <c r="G303" i="2"/>
  <c r="H303" i="2"/>
  <c r="I303" i="2"/>
  <c r="K303" i="2"/>
  <c r="A304" i="2"/>
  <c r="B304" i="2"/>
  <c r="C304" i="2"/>
  <c r="D304" i="2"/>
  <c r="E304" i="2"/>
  <c r="F304" i="2"/>
  <c r="G304" i="2"/>
  <c r="H304" i="2"/>
  <c r="I304" i="2"/>
  <c r="K304" i="2"/>
  <c r="A305" i="2"/>
  <c r="B305" i="2"/>
  <c r="C305" i="2"/>
  <c r="D305" i="2"/>
  <c r="E305" i="2"/>
  <c r="F305" i="2"/>
  <c r="G305" i="2"/>
  <c r="H305" i="2"/>
  <c r="I305" i="2"/>
  <c r="K305" i="2"/>
  <c r="A306" i="2"/>
  <c r="B306" i="2"/>
  <c r="C306" i="2"/>
  <c r="D306" i="2"/>
  <c r="E306" i="2"/>
  <c r="F306" i="2"/>
  <c r="G306" i="2"/>
  <c r="H306" i="2"/>
  <c r="I306" i="2"/>
  <c r="K306" i="2"/>
  <c r="A307" i="2"/>
  <c r="B307" i="2"/>
  <c r="C307" i="2"/>
  <c r="D307" i="2"/>
  <c r="E307" i="2"/>
  <c r="F307" i="2"/>
  <c r="G307" i="2"/>
  <c r="H307" i="2"/>
  <c r="I307" i="2"/>
  <c r="K307" i="2"/>
  <c r="A308" i="2"/>
  <c r="B308" i="2"/>
  <c r="C308" i="2"/>
  <c r="D308" i="2"/>
  <c r="E308" i="2"/>
  <c r="F308" i="2"/>
  <c r="G308" i="2"/>
  <c r="H308" i="2"/>
  <c r="I308" i="2"/>
  <c r="K308" i="2"/>
  <c r="A309" i="2"/>
  <c r="B309" i="2"/>
  <c r="C309" i="2"/>
  <c r="D309" i="2"/>
  <c r="E309" i="2"/>
  <c r="F309" i="2"/>
  <c r="G309" i="2"/>
  <c r="H309" i="2"/>
  <c r="I309" i="2"/>
  <c r="K309" i="2"/>
  <c r="A310" i="2"/>
  <c r="B310" i="2"/>
  <c r="C310" i="2"/>
  <c r="D310" i="2"/>
  <c r="E310" i="2"/>
  <c r="F310" i="2"/>
  <c r="G310" i="2"/>
  <c r="H310" i="2"/>
  <c r="I310" i="2"/>
  <c r="K310" i="2"/>
  <c r="A311" i="2"/>
  <c r="B311" i="2"/>
  <c r="C311" i="2"/>
  <c r="D311" i="2"/>
  <c r="E311" i="2"/>
  <c r="F311" i="2"/>
  <c r="G311" i="2"/>
  <c r="H311" i="2"/>
  <c r="I311" i="2"/>
  <c r="K311" i="2"/>
  <c r="A312" i="2"/>
  <c r="B312" i="2"/>
  <c r="C312" i="2"/>
  <c r="D312" i="2"/>
  <c r="E312" i="2"/>
  <c r="F312" i="2"/>
  <c r="G312" i="2"/>
  <c r="H312" i="2"/>
  <c r="I312" i="2"/>
  <c r="K312" i="2"/>
  <c r="A313" i="2"/>
  <c r="B313" i="2"/>
  <c r="C313" i="2"/>
  <c r="D313" i="2"/>
  <c r="E313" i="2"/>
  <c r="F313" i="2"/>
  <c r="G313" i="2"/>
  <c r="H313" i="2"/>
  <c r="I313" i="2"/>
  <c r="K313" i="2"/>
  <c r="A314" i="2"/>
  <c r="B314" i="2"/>
  <c r="C314" i="2"/>
  <c r="D314" i="2"/>
  <c r="E314" i="2"/>
  <c r="F314" i="2"/>
  <c r="G314" i="2"/>
  <c r="H314" i="2"/>
  <c r="I314" i="2"/>
  <c r="K314" i="2"/>
  <c r="A315" i="2"/>
  <c r="B315" i="2"/>
  <c r="C315" i="2"/>
  <c r="D315" i="2"/>
  <c r="E315" i="2"/>
  <c r="F315" i="2"/>
  <c r="G315" i="2"/>
  <c r="H315" i="2"/>
  <c r="I315" i="2"/>
  <c r="K315" i="2"/>
  <c r="A316" i="2"/>
  <c r="B316" i="2"/>
  <c r="C316" i="2"/>
  <c r="D316" i="2"/>
  <c r="E316" i="2"/>
  <c r="F316" i="2"/>
  <c r="G316" i="2"/>
  <c r="H316" i="2"/>
  <c r="I316" i="2"/>
  <c r="K316" i="2"/>
  <c r="A317" i="2"/>
  <c r="B317" i="2"/>
  <c r="C317" i="2"/>
  <c r="D317" i="2"/>
  <c r="E317" i="2"/>
  <c r="F317" i="2"/>
  <c r="G317" i="2"/>
  <c r="H317" i="2"/>
  <c r="I317" i="2"/>
  <c r="K317" i="2"/>
  <c r="A318" i="2"/>
  <c r="B318" i="2"/>
  <c r="C318" i="2"/>
  <c r="D318" i="2"/>
  <c r="E318" i="2"/>
  <c r="F318" i="2"/>
  <c r="G318" i="2"/>
  <c r="H318" i="2"/>
  <c r="I318" i="2"/>
  <c r="K318" i="2"/>
  <c r="A319" i="2"/>
  <c r="B319" i="2"/>
  <c r="C319" i="2"/>
  <c r="D319" i="2"/>
  <c r="E319" i="2"/>
  <c r="F319" i="2"/>
  <c r="G319" i="2"/>
  <c r="H319" i="2"/>
  <c r="I319" i="2"/>
  <c r="K319" i="2"/>
  <c r="A320" i="2"/>
  <c r="B320" i="2"/>
  <c r="C320" i="2"/>
  <c r="D320" i="2"/>
  <c r="E320" i="2"/>
  <c r="F320" i="2"/>
  <c r="G320" i="2"/>
  <c r="H320" i="2"/>
  <c r="I320" i="2"/>
  <c r="K320" i="2"/>
  <c r="A321" i="2"/>
  <c r="B321" i="2"/>
  <c r="C321" i="2"/>
  <c r="D321" i="2"/>
  <c r="E321" i="2"/>
  <c r="F321" i="2"/>
  <c r="G321" i="2"/>
  <c r="H321" i="2"/>
  <c r="I321" i="2"/>
  <c r="K321" i="2"/>
  <c r="A322" i="2"/>
  <c r="B322" i="2"/>
  <c r="C322" i="2"/>
  <c r="D322" i="2"/>
  <c r="E322" i="2"/>
  <c r="F322" i="2"/>
  <c r="G322" i="2"/>
  <c r="H322" i="2"/>
  <c r="I322" i="2"/>
  <c r="K322" i="2"/>
  <c r="A323" i="2"/>
  <c r="B323" i="2"/>
  <c r="C323" i="2"/>
  <c r="D323" i="2"/>
  <c r="E323" i="2"/>
  <c r="F323" i="2"/>
  <c r="G323" i="2"/>
  <c r="H323" i="2"/>
  <c r="I323" i="2"/>
  <c r="K323" i="2"/>
  <c r="A324" i="2"/>
  <c r="B324" i="2"/>
  <c r="C324" i="2"/>
  <c r="D324" i="2"/>
  <c r="E324" i="2"/>
  <c r="F324" i="2"/>
  <c r="G324" i="2"/>
  <c r="H324" i="2"/>
  <c r="I324" i="2"/>
  <c r="K324" i="2"/>
  <c r="A325" i="2"/>
  <c r="B325" i="2"/>
  <c r="C325" i="2"/>
  <c r="D325" i="2"/>
  <c r="E325" i="2"/>
  <c r="F325" i="2"/>
  <c r="G325" i="2"/>
  <c r="H325" i="2"/>
  <c r="I325" i="2"/>
  <c r="K325" i="2"/>
  <c r="A326" i="2"/>
  <c r="B326" i="2"/>
  <c r="C326" i="2"/>
  <c r="D326" i="2"/>
  <c r="E326" i="2"/>
  <c r="F326" i="2"/>
  <c r="G326" i="2"/>
  <c r="H326" i="2"/>
  <c r="I326" i="2"/>
  <c r="K326" i="2"/>
  <c r="A327" i="2"/>
  <c r="B327" i="2"/>
  <c r="C327" i="2"/>
  <c r="D327" i="2"/>
  <c r="E327" i="2"/>
  <c r="F327" i="2"/>
  <c r="G327" i="2"/>
  <c r="H327" i="2"/>
  <c r="I327" i="2"/>
  <c r="K327" i="2"/>
  <c r="A328" i="2"/>
  <c r="B328" i="2"/>
  <c r="C328" i="2"/>
  <c r="D328" i="2"/>
  <c r="E328" i="2"/>
  <c r="F328" i="2"/>
  <c r="G328" i="2"/>
  <c r="H328" i="2"/>
  <c r="I328" i="2"/>
  <c r="K328" i="2"/>
  <c r="A329" i="2"/>
  <c r="B329" i="2"/>
  <c r="C329" i="2"/>
  <c r="D329" i="2"/>
  <c r="E329" i="2"/>
  <c r="F329" i="2"/>
  <c r="G329" i="2"/>
  <c r="H329" i="2"/>
  <c r="I329" i="2"/>
  <c r="K329" i="2"/>
  <c r="A330" i="2"/>
  <c r="B330" i="2"/>
  <c r="C330" i="2"/>
  <c r="D330" i="2"/>
  <c r="E330" i="2"/>
  <c r="F330" i="2"/>
  <c r="G330" i="2"/>
  <c r="H330" i="2"/>
  <c r="I330" i="2"/>
  <c r="K330" i="2"/>
  <c r="A331" i="2"/>
  <c r="B331" i="2"/>
  <c r="C331" i="2"/>
  <c r="D331" i="2"/>
  <c r="E331" i="2"/>
  <c r="F331" i="2"/>
  <c r="G331" i="2"/>
  <c r="H331" i="2"/>
  <c r="I331" i="2"/>
  <c r="K331" i="2"/>
  <c r="A332" i="2"/>
  <c r="B332" i="2"/>
  <c r="C332" i="2"/>
  <c r="D332" i="2"/>
  <c r="E332" i="2"/>
  <c r="F332" i="2"/>
  <c r="G332" i="2"/>
  <c r="H332" i="2"/>
  <c r="I332" i="2"/>
  <c r="K332" i="2"/>
  <c r="A333" i="2"/>
  <c r="B333" i="2"/>
  <c r="C333" i="2"/>
  <c r="D333" i="2"/>
  <c r="E333" i="2"/>
  <c r="F333" i="2"/>
  <c r="G333" i="2"/>
  <c r="H333" i="2"/>
  <c r="I333" i="2"/>
  <c r="K333" i="2"/>
  <c r="A334" i="2"/>
  <c r="B334" i="2"/>
  <c r="C334" i="2"/>
  <c r="D334" i="2"/>
  <c r="E334" i="2"/>
  <c r="F334" i="2"/>
  <c r="G334" i="2"/>
  <c r="H334" i="2"/>
  <c r="I334" i="2"/>
  <c r="K334" i="2"/>
  <c r="A335" i="2"/>
  <c r="B335" i="2"/>
  <c r="C335" i="2"/>
  <c r="D335" i="2"/>
  <c r="E335" i="2"/>
  <c r="F335" i="2"/>
  <c r="G335" i="2"/>
  <c r="H335" i="2"/>
  <c r="I335" i="2"/>
  <c r="K335" i="2"/>
  <c r="A336" i="2"/>
  <c r="B336" i="2"/>
  <c r="C336" i="2"/>
  <c r="D336" i="2"/>
  <c r="E336" i="2"/>
  <c r="F336" i="2"/>
  <c r="G336" i="2"/>
  <c r="H336" i="2"/>
  <c r="I336" i="2"/>
  <c r="K336" i="2"/>
  <c r="A337" i="2"/>
  <c r="B337" i="2"/>
  <c r="C337" i="2"/>
  <c r="D337" i="2"/>
  <c r="E337" i="2"/>
  <c r="F337" i="2"/>
  <c r="G337" i="2"/>
  <c r="H337" i="2"/>
  <c r="I337" i="2"/>
  <c r="K337" i="2"/>
  <c r="A338" i="2"/>
  <c r="B338" i="2"/>
  <c r="C338" i="2"/>
  <c r="D338" i="2"/>
  <c r="E338" i="2"/>
  <c r="F338" i="2"/>
  <c r="G338" i="2"/>
  <c r="H338" i="2"/>
  <c r="I338" i="2"/>
  <c r="K338" i="2"/>
  <c r="A339" i="2"/>
  <c r="B339" i="2"/>
  <c r="C339" i="2"/>
  <c r="D339" i="2"/>
  <c r="E339" i="2"/>
  <c r="F339" i="2"/>
  <c r="G339" i="2"/>
  <c r="H339" i="2"/>
  <c r="I339" i="2"/>
  <c r="K339" i="2"/>
  <c r="A340" i="2"/>
  <c r="B340" i="2"/>
  <c r="C340" i="2"/>
  <c r="D340" i="2"/>
  <c r="E340" i="2"/>
  <c r="F340" i="2"/>
  <c r="G340" i="2"/>
  <c r="H340" i="2"/>
  <c r="I340" i="2"/>
  <c r="K340" i="2"/>
  <c r="A341" i="2"/>
  <c r="B341" i="2"/>
  <c r="C341" i="2"/>
  <c r="D341" i="2"/>
  <c r="E341" i="2"/>
  <c r="F341" i="2"/>
  <c r="G341" i="2"/>
  <c r="H341" i="2"/>
  <c r="I341" i="2"/>
  <c r="K341" i="2"/>
  <c r="A342" i="2"/>
  <c r="B342" i="2"/>
  <c r="C342" i="2"/>
  <c r="D342" i="2"/>
  <c r="E342" i="2"/>
  <c r="F342" i="2"/>
  <c r="G342" i="2"/>
  <c r="H342" i="2"/>
  <c r="I342" i="2"/>
  <c r="K342" i="2"/>
  <c r="A343" i="2"/>
  <c r="B343" i="2"/>
  <c r="C343" i="2"/>
  <c r="D343" i="2"/>
  <c r="E343" i="2"/>
  <c r="F343" i="2"/>
  <c r="G343" i="2"/>
  <c r="H343" i="2"/>
  <c r="I343" i="2"/>
  <c r="K343" i="2"/>
  <c r="A344" i="2"/>
  <c r="B344" i="2"/>
  <c r="C344" i="2"/>
  <c r="D344" i="2"/>
  <c r="E344" i="2"/>
  <c r="F344" i="2"/>
  <c r="G344" i="2"/>
  <c r="H344" i="2"/>
  <c r="I344" i="2"/>
  <c r="K344" i="2"/>
  <c r="A345" i="2"/>
  <c r="B345" i="2"/>
  <c r="C345" i="2"/>
  <c r="D345" i="2"/>
  <c r="E345" i="2"/>
  <c r="F345" i="2"/>
  <c r="G345" i="2"/>
  <c r="H345" i="2"/>
  <c r="I345" i="2"/>
  <c r="K345" i="2"/>
  <c r="A346" i="2"/>
  <c r="B346" i="2"/>
  <c r="C346" i="2"/>
  <c r="D346" i="2"/>
  <c r="E346" i="2"/>
  <c r="F346" i="2"/>
  <c r="G346" i="2"/>
  <c r="H346" i="2"/>
  <c r="I346" i="2"/>
  <c r="K346" i="2"/>
  <c r="A347" i="2"/>
  <c r="B347" i="2"/>
  <c r="C347" i="2"/>
  <c r="D347" i="2"/>
  <c r="E347" i="2"/>
  <c r="F347" i="2"/>
  <c r="G347" i="2"/>
  <c r="H347" i="2"/>
  <c r="I347" i="2"/>
  <c r="K347" i="2"/>
  <c r="A348" i="2"/>
  <c r="B348" i="2"/>
  <c r="C348" i="2"/>
  <c r="D348" i="2"/>
  <c r="E348" i="2"/>
  <c r="F348" i="2"/>
  <c r="G348" i="2"/>
  <c r="H348" i="2"/>
  <c r="I348" i="2"/>
  <c r="K348" i="2"/>
  <c r="A349" i="2"/>
  <c r="B349" i="2"/>
  <c r="C349" i="2"/>
  <c r="D349" i="2"/>
  <c r="E349" i="2"/>
  <c r="F349" i="2"/>
  <c r="G349" i="2"/>
  <c r="H349" i="2"/>
  <c r="I349" i="2"/>
  <c r="K349" i="2"/>
  <c r="A350" i="2"/>
  <c r="B350" i="2"/>
  <c r="C350" i="2"/>
  <c r="D350" i="2"/>
  <c r="E350" i="2"/>
  <c r="F350" i="2"/>
  <c r="G350" i="2"/>
  <c r="H350" i="2"/>
  <c r="I350" i="2"/>
  <c r="K350" i="2"/>
  <c r="A351" i="2"/>
  <c r="B351" i="2"/>
  <c r="C351" i="2"/>
  <c r="D351" i="2"/>
  <c r="E351" i="2"/>
  <c r="F351" i="2"/>
  <c r="G351" i="2"/>
  <c r="H351" i="2"/>
  <c r="I351" i="2"/>
  <c r="K351" i="2"/>
  <c r="A352" i="2"/>
  <c r="B352" i="2"/>
  <c r="C352" i="2"/>
  <c r="D352" i="2"/>
  <c r="E352" i="2"/>
  <c r="F352" i="2"/>
  <c r="G352" i="2"/>
  <c r="H352" i="2"/>
  <c r="I352" i="2"/>
  <c r="K352" i="2"/>
  <c r="A353" i="2"/>
  <c r="B353" i="2"/>
  <c r="C353" i="2"/>
  <c r="D353" i="2"/>
  <c r="E353" i="2"/>
  <c r="F353" i="2"/>
  <c r="G353" i="2"/>
  <c r="H353" i="2"/>
  <c r="I353" i="2"/>
  <c r="K353" i="2"/>
  <c r="A354" i="2"/>
  <c r="B354" i="2"/>
  <c r="C354" i="2"/>
  <c r="D354" i="2"/>
  <c r="E354" i="2"/>
  <c r="F354" i="2"/>
  <c r="G354" i="2"/>
  <c r="H354" i="2"/>
  <c r="I354" i="2"/>
  <c r="K354" i="2"/>
  <c r="A355" i="2"/>
  <c r="B355" i="2"/>
  <c r="C355" i="2"/>
  <c r="D355" i="2"/>
  <c r="E355" i="2"/>
  <c r="F355" i="2"/>
  <c r="G355" i="2"/>
  <c r="H355" i="2"/>
  <c r="I355" i="2"/>
  <c r="K355" i="2"/>
  <c r="A356" i="2"/>
  <c r="B356" i="2"/>
  <c r="C356" i="2"/>
  <c r="D356" i="2"/>
  <c r="E356" i="2"/>
  <c r="F356" i="2"/>
  <c r="G356" i="2"/>
  <c r="H356" i="2"/>
  <c r="I356" i="2"/>
  <c r="K356" i="2"/>
  <c r="B257" i="2"/>
  <c r="C257" i="2"/>
  <c r="D257" i="2"/>
  <c r="E257" i="2"/>
  <c r="F257" i="2"/>
  <c r="G257" i="2"/>
  <c r="H257" i="2"/>
  <c r="I257" i="2"/>
  <c r="K257" i="2"/>
  <c r="G2" i="3" l="1"/>
  <c r="L2" i="3" l="1"/>
  <c r="I2" i="3"/>
  <c r="D2" i="3"/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G2" i="2"/>
  <c r="H2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A3" i="2" l="1"/>
  <c r="B3" i="2"/>
  <c r="C3" i="2"/>
  <c r="D3" i="2"/>
  <c r="E3" i="2"/>
  <c r="F3" i="2"/>
  <c r="H3" i="2"/>
  <c r="I3" i="2"/>
  <c r="K3" i="2"/>
  <c r="M3" i="2"/>
  <c r="A4" i="2"/>
  <c r="B4" i="2"/>
  <c r="C4" i="2"/>
  <c r="D4" i="2"/>
  <c r="E4" i="2"/>
  <c r="F4" i="2"/>
  <c r="H4" i="2"/>
  <c r="I4" i="2"/>
  <c r="K4" i="2"/>
  <c r="M4" i="2"/>
  <c r="A5" i="2"/>
  <c r="B5" i="2"/>
  <c r="C5" i="2"/>
  <c r="D5" i="2"/>
  <c r="E5" i="2"/>
  <c r="F5" i="2"/>
  <c r="H5" i="2"/>
  <c r="I5" i="2"/>
  <c r="K5" i="2"/>
  <c r="M5" i="2"/>
  <c r="A6" i="2"/>
  <c r="B6" i="2"/>
  <c r="C6" i="2"/>
  <c r="D6" i="2"/>
  <c r="E6" i="2"/>
  <c r="F6" i="2"/>
  <c r="H6" i="2"/>
  <c r="I6" i="2"/>
  <c r="K6" i="2"/>
  <c r="M6" i="2"/>
  <c r="A7" i="2"/>
  <c r="B7" i="2"/>
  <c r="C7" i="2"/>
  <c r="D7" i="2"/>
  <c r="E7" i="2"/>
  <c r="F7" i="2"/>
  <c r="H7" i="2"/>
  <c r="I7" i="2"/>
  <c r="K7" i="2"/>
  <c r="M7" i="2"/>
  <c r="A8" i="2"/>
  <c r="B8" i="2"/>
  <c r="C8" i="2"/>
  <c r="D8" i="2"/>
  <c r="E8" i="2"/>
  <c r="F8" i="2"/>
  <c r="H8" i="2"/>
  <c r="I8" i="2"/>
  <c r="K8" i="2"/>
  <c r="M8" i="2"/>
  <c r="A9" i="2"/>
  <c r="B9" i="2"/>
  <c r="C9" i="2"/>
  <c r="D9" i="2"/>
  <c r="E9" i="2"/>
  <c r="F9" i="2"/>
  <c r="H9" i="2"/>
  <c r="I9" i="2"/>
  <c r="K9" i="2"/>
  <c r="M9" i="2"/>
  <c r="A10" i="2"/>
  <c r="B10" i="2"/>
  <c r="C10" i="2"/>
  <c r="D10" i="2"/>
  <c r="E10" i="2"/>
  <c r="F10" i="2"/>
  <c r="H10" i="2"/>
  <c r="I10" i="2"/>
  <c r="K10" i="2"/>
  <c r="M10" i="2"/>
  <c r="A11" i="2"/>
  <c r="B11" i="2"/>
  <c r="C11" i="2"/>
  <c r="D11" i="2"/>
  <c r="E11" i="2"/>
  <c r="F11" i="2"/>
  <c r="H11" i="2"/>
  <c r="I11" i="2"/>
  <c r="K11" i="2"/>
  <c r="M11" i="2"/>
  <c r="A12" i="2"/>
  <c r="B12" i="2"/>
  <c r="C12" i="2"/>
  <c r="D12" i="2"/>
  <c r="E12" i="2"/>
  <c r="F12" i="2"/>
  <c r="H12" i="2"/>
  <c r="I12" i="2"/>
  <c r="K12" i="2"/>
  <c r="M12" i="2"/>
  <c r="A13" i="2"/>
  <c r="B13" i="2"/>
  <c r="C13" i="2"/>
  <c r="D13" i="2"/>
  <c r="E13" i="2"/>
  <c r="F13" i="2"/>
  <c r="H13" i="2"/>
  <c r="I13" i="2"/>
  <c r="K13" i="2"/>
  <c r="M13" i="2"/>
  <c r="A14" i="2"/>
  <c r="B14" i="2"/>
  <c r="C14" i="2"/>
  <c r="D14" i="2"/>
  <c r="E14" i="2"/>
  <c r="F14" i="2"/>
  <c r="H14" i="2"/>
  <c r="I14" i="2"/>
  <c r="K14" i="2"/>
  <c r="M14" i="2"/>
  <c r="A15" i="2"/>
  <c r="B15" i="2"/>
  <c r="C15" i="2"/>
  <c r="D15" i="2"/>
  <c r="E15" i="2"/>
  <c r="F15" i="2"/>
  <c r="H15" i="2"/>
  <c r="I15" i="2"/>
  <c r="K15" i="2"/>
  <c r="M15" i="2"/>
  <c r="A16" i="2"/>
  <c r="B16" i="2"/>
  <c r="C16" i="2"/>
  <c r="D16" i="2"/>
  <c r="E16" i="2"/>
  <c r="F16" i="2"/>
  <c r="H16" i="2"/>
  <c r="I16" i="2"/>
  <c r="K16" i="2"/>
  <c r="M16" i="2"/>
  <c r="A17" i="2"/>
  <c r="B17" i="2"/>
  <c r="C17" i="2"/>
  <c r="D17" i="2"/>
  <c r="E17" i="2"/>
  <c r="F17" i="2"/>
  <c r="H17" i="2"/>
  <c r="I17" i="2"/>
  <c r="K17" i="2"/>
  <c r="M17" i="2"/>
  <c r="A18" i="2"/>
  <c r="B18" i="2"/>
  <c r="C18" i="2"/>
  <c r="D18" i="2"/>
  <c r="E18" i="2"/>
  <c r="F18" i="2"/>
  <c r="H18" i="2"/>
  <c r="I18" i="2"/>
  <c r="K18" i="2"/>
  <c r="M18" i="2"/>
  <c r="A19" i="2"/>
  <c r="B19" i="2"/>
  <c r="C19" i="2"/>
  <c r="D19" i="2"/>
  <c r="E19" i="2"/>
  <c r="F19" i="2"/>
  <c r="H19" i="2"/>
  <c r="I19" i="2"/>
  <c r="K19" i="2"/>
  <c r="M19" i="2"/>
  <c r="A20" i="2"/>
  <c r="B20" i="2"/>
  <c r="C20" i="2"/>
  <c r="D20" i="2"/>
  <c r="E20" i="2"/>
  <c r="F20" i="2"/>
  <c r="H20" i="2"/>
  <c r="I20" i="2"/>
  <c r="K20" i="2"/>
  <c r="M20" i="2"/>
  <c r="A21" i="2"/>
  <c r="B21" i="2"/>
  <c r="C21" i="2"/>
  <c r="D21" i="2"/>
  <c r="E21" i="2"/>
  <c r="F21" i="2"/>
  <c r="H21" i="2"/>
  <c r="I21" i="2"/>
  <c r="K21" i="2"/>
  <c r="M21" i="2"/>
  <c r="A22" i="2"/>
  <c r="B22" i="2"/>
  <c r="C22" i="2"/>
  <c r="D22" i="2"/>
  <c r="E22" i="2"/>
  <c r="F22" i="2"/>
  <c r="H22" i="2"/>
  <c r="I22" i="2"/>
  <c r="K22" i="2"/>
  <c r="M22" i="2"/>
  <c r="A23" i="2"/>
  <c r="B23" i="2"/>
  <c r="C23" i="2"/>
  <c r="D23" i="2"/>
  <c r="E23" i="2"/>
  <c r="F23" i="2"/>
  <c r="H23" i="2"/>
  <c r="I23" i="2"/>
  <c r="K23" i="2"/>
  <c r="M23" i="2"/>
  <c r="A24" i="2"/>
  <c r="B24" i="2"/>
  <c r="C24" i="2"/>
  <c r="D24" i="2"/>
  <c r="E24" i="2"/>
  <c r="F24" i="2"/>
  <c r="H24" i="2"/>
  <c r="I24" i="2"/>
  <c r="K24" i="2"/>
  <c r="M24" i="2"/>
  <c r="A25" i="2"/>
  <c r="B25" i="2"/>
  <c r="C25" i="2"/>
  <c r="D25" i="2"/>
  <c r="E25" i="2"/>
  <c r="F25" i="2"/>
  <c r="H25" i="2"/>
  <c r="I25" i="2"/>
  <c r="K25" i="2"/>
  <c r="M25" i="2"/>
  <c r="A26" i="2"/>
  <c r="B26" i="2"/>
  <c r="C26" i="2"/>
  <c r="D26" i="2"/>
  <c r="E26" i="2"/>
  <c r="F26" i="2"/>
  <c r="H26" i="2"/>
  <c r="I26" i="2"/>
  <c r="K26" i="2"/>
  <c r="M26" i="2"/>
  <c r="A27" i="2"/>
  <c r="B27" i="2"/>
  <c r="C27" i="2"/>
  <c r="D27" i="2"/>
  <c r="E27" i="2"/>
  <c r="F27" i="2"/>
  <c r="H27" i="2"/>
  <c r="I27" i="2"/>
  <c r="K27" i="2"/>
  <c r="M27" i="2"/>
  <c r="A28" i="2"/>
  <c r="B28" i="2"/>
  <c r="C28" i="2"/>
  <c r="D28" i="2"/>
  <c r="E28" i="2"/>
  <c r="F28" i="2"/>
  <c r="H28" i="2"/>
  <c r="I28" i="2"/>
  <c r="K28" i="2"/>
  <c r="M28" i="2"/>
  <c r="A29" i="2"/>
  <c r="B29" i="2"/>
  <c r="C29" i="2"/>
  <c r="D29" i="2"/>
  <c r="E29" i="2"/>
  <c r="F29" i="2"/>
  <c r="H29" i="2"/>
  <c r="I29" i="2"/>
  <c r="K29" i="2"/>
  <c r="M29" i="2"/>
  <c r="A30" i="2"/>
  <c r="B30" i="2"/>
  <c r="C30" i="2"/>
  <c r="D30" i="2"/>
  <c r="E30" i="2"/>
  <c r="F30" i="2"/>
  <c r="H30" i="2"/>
  <c r="I30" i="2"/>
  <c r="K30" i="2"/>
  <c r="M30" i="2"/>
  <c r="A31" i="2"/>
  <c r="B31" i="2"/>
  <c r="C31" i="2"/>
  <c r="D31" i="2"/>
  <c r="E31" i="2"/>
  <c r="F31" i="2"/>
  <c r="H31" i="2"/>
  <c r="I31" i="2"/>
  <c r="K31" i="2"/>
  <c r="M31" i="2"/>
  <c r="A32" i="2"/>
  <c r="B32" i="2"/>
  <c r="C32" i="2"/>
  <c r="D32" i="2"/>
  <c r="E32" i="2"/>
  <c r="F32" i="2"/>
  <c r="H32" i="2"/>
  <c r="I32" i="2"/>
  <c r="K32" i="2"/>
  <c r="M32" i="2"/>
  <c r="A33" i="2"/>
  <c r="B33" i="2"/>
  <c r="C33" i="2"/>
  <c r="D33" i="2"/>
  <c r="E33" i="2"/>
  <c r="F33" i="2"/>
  <c r="H33" i="2"/>
  <c r="I33" i="2"/>
  <c r="K33" i="2"/>
  <c r="M33" i="2"/>
  <c r="A34" i="2"/>
  <c r="B34" i="2"/>
  <c r="C34" i="2"/>
  <c r="D34" i="2"/>
  <c r="E34" i="2"/>
  <c r="F34" i="2"/>
  <c r="H34" i="2"/>
  <c r="I34" i="2"/>
  <c r="K34" i="2"/>
  <c r="M34" i="2"/>
  <c r="B2" i="2"/>
  <c r="C2" i="2"/>
  <c r="D2" i="2"/>
  <c r="E2" i="2"/>
  <c r="F2" i="2"/>
  <c r="I2" i="2"/>
  <c r="K2" i="2"/>
  <c r="M2" i="2"/>
  <c r="A2" i="2"/>
</calcChain>
</file>

<file path=xl/sharedStrings.xml><?xml version="1.0" encoding="utf-8"?>
<sst xmlns="http://schemas.openxmlformats.org/spreadsheetml/2006/main" count="7424" uniqueCount="768">
  <si>
    <t>aaf_number</t>
  </si>
  <si>
    <t>aaf_date</t>
  </si>
  <si>
    <t>aaf_time</t>
  </si>
  <si>
    <t>aaf_day</t>
  </si>
  <si>
    <t>aaf_locat</t>
  </si>
  <si>
    <t>aaf_cross</t>
  </si>
  <si>
    <t>aaf_vehinv</t>
  </si>
  <si>
    <t>aaf_atintr</t>
  </si>
  <si>
    <t>aaf_collwi</t>
  </si>
  <si>
    <t>aav_vehtyp</t>
  </si>
  <si>
    <t>aaf_pedact</t>
  </si>
  <si>
    <t>aaf_numinj</t>
  </si>
  <si>
    <t>aaf_numkil</t>
  </si>
  <si>
    <t>aav_factr1</t>
  </si>
  <si>
    <t>aav_factr2</t>
  </si>
  <si>
    <t>15:37</t>
  </si>
  <si>
    <t>Fr</t>
  </si>
  <si>
    <t>CAROLINE PL</t>
  </si>
  <si>
    <t>TULIP AVE</t>
  </si>
  <si>
    <t>01</t>
  </si>
  <si>
    <t/>
  </si>
  <si>
    <t xml:space="preserve"> -</t>
  </si>
  <si>
    <t xml:space="preserve"> X</t>
  </si>
  <si>
    <t>PAS</t>
  </si>
  <si>
    <t>Tu</t>
  </si>
  <si>
    <t>COVERT AVE</t>
  </si>
  <si>
    <t>4DR</t>
  </si>
  <si>
    <t>07</t>
  </si>
  <si>
    <t>04</t>
  </si>
  <si>
    <t>We</t>
  </si>
  <si>
    <t>PLAINFIELD AVE</t>
  </si>
  <si>
    <t>STEWART ST</t>
  </si>
  <si>
    <t>SUBN</t>
  </si>
  <si>
    <t>Su</t>
  </si>
  <si>
    <t>JERICHO TPKE</t>
  </si>
  <si>
    <t>4DS</t>
  </si>
  <si>
    <t>4DSD</t>
  </si>
  <si>
    <t>18</t>
  </si>
  <si>
    <t>17:51</t>
  </si>
  <si>
    <t>Mo</t>
  </si>
  <si>
    <t>20</t>
  </si>
  <si>
    <t>HINSDALE AVE</t>
  </si>
  <si>
    <t>TRK</t>
  </si>
  <si>
    <t>TU</t>
  </si>
  <si>
    <t>09</t>
  </si>
  <si>
    <t>17</t>
  </si>
  <si>
    <t>Sa</t>
  </si>
  <si>
    <t>WOODBINE CT</t>
  </si>
  <si>
    <t>2DSD</t>
  </si>
  <si>
    <t>VIOLET AVE</t>
  </si>
  <si>
    <t>SUBU</t>
  </si>
  <si>
    <t>29</t>
  </si>
  <si>
    <t>WILLIS AVE</t>
  </si>
  <si>
    <t>14</t>
  </si>
  <si>
    <t>27</t>
  </si>
  <si>
    <t>ATLANTIC AVE</t>
  </si>
  <si>
    <t>PICK</t>
  </si>
  <si>
    <t>02</t>
  </si>
  <si>
    <t>PASS</t>
  </si>
  <si>
    <t>13</t>
  </si>
  <si>
    <t>NORTH TYSON AVE</t>
  </si>
  <si>
    <t>OMT</t>
  </si>
  <si>
    <t>Accident #</t>
  </si>
  <si>
    <t>Date</t>
  </si>
  <si>
    <t>Time</t>
  </si>
  <si>
    <t>Weekday</t>
  </si>
  <si>
    <t>Location</t>
  </si>
  <si>
    <t>Cross Street</t>
  </si>
  <si>
    <t>At Intersection</t>
  </si>
  <si>
    <t>Collision With</t>
  </si>
  <si>
    <t>Vehicle Type</t>
  </si>
  <si>
    <t>Pedestrian Action</t>
  </si>
  <si>
    <t># Injured</t>
  </si>
  <si>
    <t>Fatalities</t>
  </si>
  <si>
    <t>Contributing Factor 1</t>
  </si>
  <si>
    <t>Contributing Factor 2</t>
  </si>
  <si>
    <t xml:space="preserve"> Alcohol involvement</t>
  </si>
  <si>
    <t xml:space="preserve"> Backing up unsafely</t>
  </si>
  <si>
    <t xml:space="preserve"> Driver inattention/distraction</t>
  </si>
  <si>
    <t xml:space="preserve"> Driver inexperience</t>
  </si>
  <si>
    <t xml:space="preserve"> Drugs (illegal)</t>
  </si>
  <si>
    <t xml:space="preserve"> Failure to yield/ right of way</t>
  </si>
  <si>
    <t xml:space="preserve"> Fell asleep</t>
  </si>
  <si>
    <t xml:space="preserve"> Following too closely</t>
  </si>
  <si>
    <t xml:space="preserve"> Illness</t>
  </si>
  <si>
    <t xml:space="preserve"> Lost Consciousness  </t>
  </si>
  <si>
    <t xml:space="preserve"> Passenger distraction</t>
  </si>
  <si>
    <t xml:space="preserve"> Passing or lane usage improper</t>
  </si>
  <si>
    <t xml:space="preserve"> Pedestrian/Bicyclist/ other pedestrian error/ confusion</t>
  </si>
  <si>
    <t xml:space="preserve"> Physical disability</t>
  </si>
  <si>
    <t xml:space="preserve"> Prescription medication</t>
  </si>
  <si>
    <t xml:space="preserve"> Traffic control disregard</t>
  </si>
  <si>
    <t xml:space="preserve"> Turning improperly</t>
  </si>
  <si>
    <t xml:space="preserve"> Unsafe speed</t>
  </si>
  <si>
    <t xml:space="preserve"> Unsafe lane changing</t>
  </si>
  <si>
    <t xml:space="preserve"> Fatigued/ Drowsy</t>
  </si>
  <si>
    <t xml:space="preserve">  Cell Phone (hand-held)</t>
  </si>
  <si>
    <t xml:space="preserve"> Cell Phone (hands-free)</t>
  </si>
  <si>
    <t xml:space="preserve"> Other electronic device</t>
  </si>
  <si>
    <t xml:space="preserve"> Outside car distraction</t>
  </si>
  <si>
    <t xml:space="preserve"> Reaction to other involved vehicle</t>
  </si>
  <si>
    <t xml:space="preserve"> Failure to keep right</t>
  </si>
  <si>
    <t xml:space="preserve"> Aggressive driving/ road rage</t>
  </si>
  <si>
    <t xml:space="preserve"> Passing too closely</t>
  </si>
  <si>
    <t xml:space="preserve"> Eating/ Drinking</t>
  </si>
  <si>
    <t xml:space="preserve"> Other human</t>
  </si>
  <si>
    <t xml:space="preserve"> Accelerator defective</t>
  </si>
  <si>
    <t xml:space="preserve"> Brakes defective</t>
  </si>
  <si>
    <t xml:space="preserve"> Headlights defective</t>
  </si>
  <si>
    <t xml:space="preserve"> Other lighting defects</t>
  </si>
  <si>
    <t xml:space="preserve"> Oversized vehicle</t>
  </si>
  <si>
    <t xml:space="preserve"> Steering failure</t>
  </si>
  <si>
    <t xml:space="preserve"> Tire failure/ inadequate</t>
  </si>
  <si>
    <t xml:space="preserve"> Tow hitch defective</t>
  </si>
  <si>
    <t xml:space="preserve"> Windshield inadequate</t>
  </si>
  <si>
    <t xml:space="preserve"> Driverless/ runaway vehicle</t>
  </si>
  <si>
    <t xml:space="preserve"> Other vehicular*</t>
  </si>
  <si>
    <t xml:space="preserve"> Animals action</t>
  </si>
  <si>
    <t xml:space="preserve"> Glare</t>
  </si>
  <si>
    <t xml:space="preserve"> Lane marking improper/ inadequate</t>
  </si>
  <si>
    <t xml:space="preserve"> Obstruction/ debris</t>
  </si>
  <si>
    <t xml:space="preserve"> Pavement defective</t>
  </si>
  <si>
    <t xml:space="preserve"> Pavement slippery</t>
  </si>
  <si>
    <t xml:space="preserve"> Shoulders defective/ improper</t>
  </si>
  <si>
    <t xml:space="preserve"> Traffic control device improper/ non-working</t>
  </si>
  <si>
    <t xml:space="preserve"> View obstructed/ limited</t>
  </si>
  <si>
    <t>X</t>
  </si>
  <si>
    <t>Unknown</t>
  </si>
  <si>
    <t>Grand Total</t>
  </si>
  <si>
    <t>CARNATION AVE</t>
  </si>
  <si>
    <t>BELLMORE ST</t>
  </si>
  <si>
    <t>VAN</t>
  </si>
  <si>
    <t>VAN BUREN AVE</t>
  </si>
  <si>
    <t>EAST POPLAR ST</t>
  </si>
  <si>
    <t>40</t>
  </si>
  <si>
    <t>ELIZABETH ST</t>
  </si>
  <si>
    <t>Th</t>
  </si>
  <si>
    <t>SOUTH TYSON AVE</t>
  </si>
  <si>
    <t>08</t>
  </si>
  <si>
    <t>03</t>
  </si>
  <si>
    <t>WE</t>
  </si>
  <si>
    <t>LOCUST ST</t>
  </si>
  <si>
    <t>23</t>
  </si>
  <si>
    <t>SUV</t>
  </si>
  <si>
    <t>12</t>
  </si>
  <si>
    <t>VANDERBILT AVE</t>
  </si>
  <si>
    <t>62</t>
  </si>
  <si>
    <t>1</t>
  </si>
  <si>
    <t>FR</t>
  </si>
  <si>
    <t>EMERSON AVE</t>
  </si>
  <si>
    <t>MO</t>
  </si>
  <si>
    <t>11</t>
  </si>
  <si>
    <t>REMSENS LN</t>
  </si>
  <si>
    <t>VAN SICLEN AVE</t>
  </si>
  <si>
    <t>69</t>
  </si>
  <si>
    <t>66</t>
  </si>
  <si>
    <t>07:48</t>
  </si>
  <si>
    <t>VERBENA AVE</t>
  </si>
  <si>
    <t>05</t>
  </si>
  <si>
    <t>SU</t>
  </si>
  <si>
    <t>RAFF AVE</t>
  </si>
  <si>
    <t>BIRCH ST</t>
  </si>
  <si>
    <t>FLOWER AVE</t>
  </si>
  <si>
    <t>26</t>
  </si>
  <si>
    <t>19</t>
  </si>
  <si>
    <t>15</t>
  </si>
  <si>
    <t>MAGNOLIA AVE</t>
  </si>
  <si>
    <t>BEVERLY AVE</t>
  </si>
  <si>
    <t>SYCAMORE AVE</t>
  </si>
  <si>
    <t>FLORAL BLVD</t>
  </si>
  <si>
    <t>16:00</t>
  </si>
  <si>
    <t>HOLLAND AVE</t>
  </si>
  <si>
    <t>DEPAN AVE</t>
  </si>
  <si>
    <t>LANDAU AVE</t>
  </si>
  <si>
    <t>ASPEN ST</t>
  </si>
  <si>
    <t>WEST HITCHCOCK AVE</t>
  </si>
  <si>
    <t>SA</t>
  </si>
  <si>
    <t>TERRACE AVE</t>
  </si>
  <si>
    <t>TH</t>
  </si>
  <si>
    <t>LOWELL AVE</t>
  </si>
  <si>
    <t>WHITNEY AVE</t>
  </si>
  <si>
    <t>ZINNIA ST</t>
  </si>
  <si>
    <t>FLORAL PKWY</t>
  </si>
  <si>
    <t>KING ST</t>
  </si>
  <si>
    <t>SUB</t>
  </si>
  <si>
    <t>BUS</t>
  </si>
  <si>
    <t>ORCHID ST</t>
  </si>
  <si>
    <t>CROCUS AVE</t>
  </si>
  <si>
    <t>CISNEY AVE</t>
  </si>
  <si>
    <t>16:32</t>
  </si>
  <si>
    <t>MARSHALL AVE</t>
  </si>
  <si>
    <t>13:20</t>
  </si>
  <si>
    <t>ROGER PL</t>
  </si>
  <si>
    <t>2DS</t>
  </si>
  <si>
    <t>COM</t>
  </si>
  <si>
    <t>CEDAR PL</t>
  </si>
  <si>
    <t>C1</t>
  </si>
  <si>
    <t>28</t>
  </si>
  <si>
    <t>D1</t>
  </si>
  <si>
    <t>15:30</t>
  </si>
  <si>
    <t>IRIS AVE</t>
  </si>
  <si>
    <t>CHERRY ST</t>
  </si>
  <si>
    <t>HAWTHORNE AVE</t>
  </si>
  <si>
    <t>15:50</t>
  </si>
  <si>
    <t>aav_vehnum</t>
  </si>
  <si>
    <t>Vehicle #</t>
  </si>
  <si>
    <t>Vehicles Involved</t>
  </si>
  <si>
    <t>Other Motor Vehicle</t>
  </si>
  <si>
    <t xml:space="preserve">Bicyclist </t>
  </si>
  <si>
    <t>Animal</t>
  </si>
  <si>
    <t>Railroad Train</t>
  </si>
  <si>
    <t>Deer</t>
  </si>
  <si>
    <t>Light support/ Ulility pole</t>
  </si>
  <si>
    <t>Guide Rail- not at end</t>
  </si>
  <si>
    <t xml:space="preserve">Crash Cushion </t>
  </si>
  <si>
    <t xml:space="preserve">Sign Post </t>
  </si>
  <si>
    <t>Tree</t>
  </si>
  <si>
    <t>Building/Wall</t>
  </si>
  <si>
    <t xml:space="preserve">Curbing </t>
  </si>
  <si>
    <t>Fence</t>
  </si>
  <si>
    <t>Bridge Structure</t>
  </si>
  <si>
    <t>Culvert/Head Wall</t>
  </si>
  <si>
    <t>Median-not at end</t>
  </si>
  <si>
    <t xml:space="preserve">Snow enbankment </t>
  </si>
  <si>
    <t>Earth Enbankment/rock cut/ ditch</t>
  </si>
  <si>
    <t xml:space="preserve">Fire hydrant </t>
  </si>
  <si>
    <t>Guide rail-end</t>
  </si>
  <si>
    <t>Median- end</t>
  </si>
  <si>
    <t>Barrier</t>
  </si>
  <si>
    <t>Other fixed object*</t>
  </si>
  <si>
    <t>Overturned</t>
  </si>
  <si>
    <t xml:space="preserve">Fire/ explosion </t>
  </si>
  <si>
    <t>Submersion</t>
  </si>
  <si>
    <t>Ran off roadway only</t>
  </si>
  <si>
    <t>Other*</t>
  </si>
  <si>
    <t>In-Line skater</t>
  </si>
  <si>
    <t>Other Object (Not Fixed)*</t>
  </si>
  <si>
    <t xml:space="preserve">Other Pedestrian </t>
  </si>
  <si>
    <t>Crossing, with signal</t>
  </si>
  <si>
    <t>Crossing, against signal</t>
  </si>
  <si>
    <t>Crossing, no signal, marked crosswalk</t>
  </si>
  <si>
    <t>Crossing, no signal or crosswalk</t>
  </si>
  <si>
    <t>Riding/Walking/Skating along the highway with traffic</t>
  </si>
  <si>
    <t>Riding/Walking/Skating along the highway against traffic</t>
  </si>
  <si>
    <t>Emerging from in front of/ behind parked vehicle</t>
  </si>
  <si>
    <t>Going to/from stopped school bus</t>
  </si>
  <si>
    <t>Getting on/off vehicle other than school bus</t>
  </si>
  <si>
    <t>Working in roadway</t>
  </si>
  <si>
    <t>Playing in roadway</t>
  </si>
  <si>
    <t>Other actions in roadway*</t>
  </si>
  <si>
    <t>Not in roadway (indicate)*</t>
  </si>
  <si>
    <t xml:space="preserve">Pedestrian </t>
  </si>
  <si>
    <t>MV #</t>
  </si>
  <si>
    <t>Injured #</t>
  </si>
  <si>
    <t>Fatal #</t>
  </si>
  <si>
    <t>Crash Reports:</t>
  </si>
  <si>
    <t>Crash Reports PI&amp;F</t>
  </si>
  <si>
    <t>Total Physical Injuries(PI):</t>
  </si>
  <si>
    <t>Total Fatalities(F):</t>
  </si>
  <si>
    <t>15:15</t>
  </si>
  <si>
    <t>BROKAW AVE</t>
  </si>
  <si>
    <t>4SDN</t>
  </si>
  <si>
    <t>45</t>
  </si>
  <si>
    <t>09:57</t>
  </si>
  <si>
    <t>13:53</t>
  </si>
  <si>
    <t>17:04</t>
  </si>
  <si>
    <t>WARD ST</t>
  </si>
  <si>
    <t>IRVING AVE</t>
  </si>
  <si>
    <t>12:46</t>
  </si>
  <si>
    <t>14:54</t>
  </si>
  <si>
    <t>17:03</t>
  </si>
  <si>
    <t>ONTARIO RD</t>
  </si>
  <si>
    <t>07:24</t>
  </si>
  <si>
    <t>10:41</t>
  </si>
  <si>
    <t>11:24</t>
  </si>
  <si>
    <t>17:10</t>
  </si>
  <si>
    <t>09:44</t>
  </si>
  <si>
    <t>12:43</t>
  </si>
  <si>
    <t>MAPLE AVE</t>
  </si>
  <si>
    <t>YEAR TO DATE</t>
  </si>
  <si>
    <t>11:51</t>
  </si>
  <si>
    <t>10:01</t>
  </si>
  <si>
    <t>HILL ST</t>
  </si>
  <si>
    <t>14:38</t>
  </si>
  <si>
    <t>WHITTIER AVE</t>
  </si>
  <si>
    <t>GARFIELD AVE</t>
  </si>
  <si>
    <t>17:21</t>
  </si>
  <si>
    <t>17:41</t>
  </si>
  <si>
    <t>BRYANT AVE</t>
  </si>
  <si>
    <t>LINDEN AVE</t>
  </si>
  <si>
    <t>VANDEWATER AVE</t>
  </si>
  <si>
    <t>17:50</t>
  </si>
  <si>
    <t>WOODBINE FIELD</t>
  </si>
  <si>
    <t>13:40</t>
  </si>
  <si>
    <t>09:06</t>
  </si>
  <si>
    <t>09:56</t>
  </si>
  <si>
    <t>12:39</t>
  </si>
  <si>
    <t>PLAINFIELD AVENUE</t>
  </si>
  <si>
    <t>12:50</t>
  </si>
  <si>
    <t>TUNNEL ST</t>
  </si>
  <si>
    <t>13:18</t>
  </si>
  <si>
    <t>42</t>
  </si>
  <si>
    <t>12:24</t>
  </si>
  <si>
    <t>LAUREL ST</t>
  </si>
  <si>
    <t>BELMONT AVE</t>
  </si>
  <si>
    <t>15:13</t>
  </si>
  <si>
    <t>60</t>
  </si>
  <si>
    <t>LEXINGTON ST</t>
  </si>
  <si>
    <t>07:18</t>
  </si>
  <si>
    <t>08:12</t>
  </si>
  <si>
    <t>G1</t>
  </si>
  <si>
    <t>13:28</t>
  </si>
  <si>
    <t>14:35</t>
  </si>
  <si>
    <t>15:35</t>
  </si>
  <si>
    <t>BEECHHURST AVE</t>
  </si>
  <si>
    <t>EAST HITCHCOCK AVE</t>
  </si>
  <si>
    <t>LOT 181 JERICHO TPKE</t>
  </si>
  <si>
    <t>15:17</t>
  </si>
  <si>
    <t>WEBSTER ST</t>
  </si>
  <si>
    <t>06:14</t>
  </si>
  <si>
    <t>12:56</t>
  </si>
  <si>
    <t>17:53</t>
  </si>
  <si>
    <t>Row Labels</t>
  </si>
  <si>
    <t>Sum of # Injured</t>
  </si>
  <si>
    <t>Count of Vehicles Involved</t>
  </si>
  <si>
    <t>LOT 372 JERICHO TPKE</t>
  </si>
  <si>
    <t>(All)</t>
  </si>
  <si>
    <t>FP-00001-20</t>
  </si>
  <si>
    <t>11:03</t>
  </si>
  <si>
    <t>SUBR</t>
  </si>
  <si>
    <t>FP-00002-20</t>
  </si>
  <si>
    <t>18:30</t>
  </si>
  <si>
    <t>ALLEN WAY</t>
  </si>
  <si>
    <t>FP-00003-20</t>
  </si>
  <si>
    <t>23:17</t>
  </si>
  <si>
    <t>FP-00004-20</t>
  </si>
  <si>
    <t>11:15</t>
  </si>
  <si>
    <t>PRIMROSE AVE</t>
  </si>
  <si>
    <t>FP-00005-20</t>
  </si>
  <si>
    <t>15:22</t>
  </si>
  <si>
    <t>PU</t>
  </si>
  <si>
    <t>FP-00006-20</t>
  </si>
  <si>
    <t>17:36</t>
  </si>
  <si>
    <t>BIKE</t>
  </si>
  <si>
    <t>FP-00007-20</t>
  </si>
  <si>
    <t>17:13</t>
  </si>
  <si>
    <t>FP-00008-20</t>
  </si>
  <si>
    <t>16:23</t>
  </si>
  <si>
    <t>FP-00009-20</t>
  </si>
  <si>
    <t>15:08</t>
  </si>
  <si>
    <t>FP-00010-20</t>
  </si>
  <si>
    <t>11:48</t>
  </si>
  <si>
    <t>FP-00011-20</t>
  </si>
  <si>
    <t>13:59</t>
  </si>
  <si>
    <t>REVERE DR WEST</t>
  </si>
  <si>
    <t>FP-00012-20</t>
  </si>
  <si>
    <t>10:56</t>
  </si>
  <si>
    <t>FP-00013-20</t>
  </si>
  <si>
    <t>AP</t>
  </si>
  <si>
    <t>FP-00014-20</t>
  </si>
  <si>
    <t>01:30</t>
  </si>
  <si>
    <t>CHILDS AVE</t>
  </si>
  <si>
    <t>FP-00015-20</t>
  </si>
  <si>
    <t>10:22</t>
  </si>
  <si>
    <t>FP-00016-20</t>
  </si>
  <si>
    <t>FP-00017-20</t>
  </si>
  <si>
    <t>20:49</t>
  </si>
  <si>
    <t>DAISY AVE</t>
  </si>
  <si>
    <t>FP-00018-20</t>
  </si>
  <si>
    <t>FP-00019-20</t>
  </si>
  <si>
    <t>17:47</t>
  </si>
  <si>
    <t>FP-00020-20</t>
  </si>
  <si>
    <t>14:09</t>
  </si>
  <si>
    <t>4DSN</t>
  </si>
  <si>
    <t>FP-00021-20</t>
  </si>
  <si>
    <t>17:18</t>
  </si>
  <si>
    <t>FP-00022-20</t>
  </si>
  <si>
    <t>LOT 151 COVERT AVE</t>
  </si>
  <si>
    <t>XXXX</t>
  </si>
  <si>
    <t>FP-00023-20</t>
  </si>
  <si>
    <t>00:44</t>
  </si>
  <si>
    <t>30</t>
  </si>
  <si>
    <t>FP-00024-20</t>
  </si>
  <si>
    <t>09:33</t>
  </si>
  <si>
    <t>FP-00025-20</t>
  </si>
  <si>
    <t>18:42</t>
  </si>
  <si>
    <t>FP-00026-20</t>
  </si>
  <si>
    <t>11:32</t>
  </si>
  <si>
    <t>FP-00027-20</t>
  </si>
  <si>
    <t>FP-00028-20</t>
  </si>
  <si>
    <t>18:19</t>
  </si>
  <si>
    <t>FP-00029-20</t>
  </si>
  <si>
    <t>22:53</t>
  </si>
  <si>
    <t>ORHCID</t>
  </si>
  <si>
    <t>FP-00030-20</t>
  </si>
  <si>
    <t>FP-00031-20</t>
  </si>
  <si>
    <t>12:45</t>
  </si>
  <si>
    <t>TULIP AVENUE</t>
  </si>
  <si>
    <t>FP-00032-20</t>
  </si>
  <si>
    <t>FP-00033-20</t>
  </si>
  <si>
    <t>11:23</t>
  </si>
  <si>
    <t>FP-00034-20</t>
  </si>
  <si>
    <t>18:20</t>
  </si>
  <si>
    <t>FP-00035-20</t>
  </si>
  <si>
    <t>16:14</t>
  </si>
  <si>
    <t>FP-00036-20</t>
  </si>
  <si>
    <t>42SD</t>
  </si>
  <si>
    <t>FP-00037-20</t>
  </si>
  <si>
    <t>FP-00038-20</t>
  </si>
  <si>
    <t>09:37</t>
  </si>
  <si>
    <t>FP-00039-20</t>
  </si>
  <si>
    <t>17:54</t>
  </si>
  <si>
    <t>FLORENCE ST</t>
  </si>
  <si>
    <t>-</t>
  </si>
  <si>
    <t>FP-00040-20</t>
  </si>
  <si>
    <t>14:55</t>
  </si>
  <si>
    <t>CLAYTON AVE</t>
  </si>
  <si>
    <t>FP-00041-20</t>
  </si>
  <si>
    <t>08:49</t>
  </si>
  <si>
    <t>TR</t>
  </si>
  <si>
    <t>63</t>
  </si>
  <si>
    <t>FP-00042-20</t>
  </si>
  <si>
    <t>16:59</t>
  </si>
  <si>
    <t>FP-00043-20</t>
  </si>
  <si>
    <t>05:58</t>
  </si>
  <si>
    <t>FP-00044-20</t>
  </si>
  <si>
    <t>07:06</t>
  </si>
  <si>
    <t>XXX</t>
  </si>
  <si>
    <t>FP-00045-20</t>
  </si>
  <si>
    <t>22:26</t>
  </si>
  <si>
    <t>FP-00046-20</t>
  </si>
  <si>
    <t>FP-00047-20</t>
  </si>
  <si>
    <t>FP-00048-20</t>
  </si>
  <si>
    <t>FP-00049-20</t>
  </si>
  <si>
    <t>VIOLET FIELD</t>
  </si>
  <si>
    <t>FP-00050-20</t>
  </si>
  <si>
    <t>11:59</t>
  </si>
  <si>
    <t>42DS</t>
  </si>
  <si>
    <t>FP-00051-20</t>
  </si>
  <si>
    <t>11:46</t>
  </si>
  <si>
    <t>FP-00052-20</t>
  </si>
  <si>
    <t>18:48</t>
  </si>
  <si>
    <t>22</t>
  </si>
  <si>
    <t>FP-00053-20</t>
  </si>
  <si>
    <t>14:51</t>
  </si>
  <si>
    <t>FP-00054-20</t>
  </si>
  <si>
    <t>00:24</t>
  </si>
  <si>
    <t>FP-00055-20</t>
  </si>
  <si>
    <t>08:10</t>
  </si>
  <si>
    <t>FP-00056-20</t>
  </si>
  <si>
    <t>FP-00057-20</t>
  </si>
  <si>
    <t>14:18</t>
  </si>
  <si>
    <t>FP-00058-20</t>
  </si>
  <si>
    <t>17:19</t>
  </si>
  <si>
    <t>FP-00059-20</t>
  </si>
  <si>
    <t>14:40</t>
  </si>
  <si>
    <t>FP-00060-20</t>
  </si>
  <si>
    <t>15:43</t>
  </si>
  <si>
    <t>FP-00061-20</t>
  </si>
  <si>
    <t>13:51</t>
  </si>
  <si>
    <t>FP-00062-20</t>
  </si>
  <si>
    <t>06:04</t>
  </si>
  <si>
    <t>FP-00063-20</t>
  </si>
  <si>
    <t>16</t>
  </si>
  <si>
    <t>FP-00064-20</t>
  </si>
  <si>
    <t>20:43</t>
  </si>
  <si>
    <t>FP-00065-20</t>
  </si>
  <si>
    <t>FP-00066-20</t>
  </si>
  <si>
    <t>11:47</t>
  </si>
  <si>
    <t>FP-00067-20</t>
  </si>
  <si>
    <t>FP-00068-20</t>
  </si>
  <si>
    <t>09:29</t>
  </si>
  <si>
    <t>64</t>
  </si>
  <si>
    <t>FP-00069-20</t>
  </si>
  <si>
    <t>12:34</t>
  </si>
  <si>
    <t>FP-00070-20</t>
  </si>
  <si>
    <t>FP-00071-20</t>
  </si>
  <si>
    <t>15:33</t>
  </si>
  <si>
    <t>FP-00072-20</t>
  </si>
  <si>
    <t>FP-00073-20</t>
  </si>
  <si>
    <t>17:44</t>
  </si>
  <si>
    <t>LOT 287 JERICHO TPKE</t>
  </si>
  <si>
    <t>FP-00074-20</t>
  </si>
  <si>
    <t>08:52</t>
  </si>
  <si>
    <t>FP-00075-20</t>
  </si>
  <si>
    <t>18:37</t>
  </si>
  <si>
    <t>FP-00076-20</t>
  </si>
  <si>
    <t>09:32</t>
  </si>
  <si>
    <t>FP-00077-20</t>
  </si>
  <si>
    <t>FP-00078-20</t>
  </si>
  <si>
    <t>12:52</t>
  </si>
  <si>
    <t>FP-00079-20</t>
  </si>
  <si>
    <t>11:07</t>
  </si>
  <si>
    <t>2SDN</t>
  </si>
  <si>
    <t>FP-00080-20</t>
  </si>
  <si>
    <t>10:20</t>
  </si>
  <si>
    <t>GAR</t>
  </si>
  <si>
    <t>FP-00081-20</t>
  </si>
  <si>
    <t>16:43</t>
  </si>
  <si>
    <t>FP-00082-20</t>
  </si>
  <si>
    <t>15:42</t>
  </si>
  <si>
    <t>FP-00083-20</t>
  </si>
  <si>
    <t>14:53</t>
  </si>
  <si>
    <t>CLOVER AVE</t>
  </si>
  <si>
    <t>DUMP</t>
  </si>
  <si>
    <t>FP-00084-20</t>
  </si>
  <si>
    <t>09:50</t>
  </si>
  <si>
    <t>FP-00085-20</t>
  </si>
  <si>
    <t>14:04</t>
  </si>
  <si>
    <t>FP-00086-20</t>
  </si>
  <si>
    <t>20:13</t>
  </si>
  <si>
    <t>FP-00087-20</t>
  </si>
  <si>
    <t>FP-00088-20</t>
  </si>
  <si>
    <t>15:46</t>
  </si>
  <si>
    <t>FP-00089-20</t>
  </si>
  <si>
    <t>07:14</t>
  </si>
  <si>
    <t>LOT 30 JERICHO TURNPIKE</t>
  </si>
  <si>
    <t>REMSENS LANE</t>
  </si>
  <si>
    <t>FP-00090-20</t>
  </si>
  <si>
    <t>14:00</t>
  </si>
  <si>
    <t>FP-00091-20</t>
  </si>
  <si>
    <t>00:17</t>
  </si>
  <si>
    <t>FP-00092-20</t>
  </si>
  <si>
    <t>FP-00093-20</t>
  </si>
  <si>
    <t>FP-00094-20</t>
  </si>
  <si>
    <t>23:30</t>
  </si>
  <si>
    <t>FP-00095-20</t>
  </si>
  <si>
    <t>FP-00096-20</t>
  </si>
  <si>
    <t>15:16</t>
  </si>
  <si>
    <t>FP-00097-20</t>
  </si>
  <si>
    <t>FP-00098-20</t>
  </si>
  <si>
    <t>FP-00099-20</t>
  </si>
  <si>
    <t>16:09</t>
  </si>
  <si>
    <t>FP-00100-20</t>
  </si>
  <si>
    <t>FP-00101-20</t>
  </si>
  <si>
    <t>15:26</t>
  </si>
  <si>
    <t>FP-00102-20</t>
  </si>
  <si>
    <t>FP-00103-20</t>
  </si>
  <si>
    <t>FP-00104-20</t>
  </si>
  <si>
    <t>06:23</t>
  </si>
  <si>
    <t>FP-00105-20</t>
  </si>
  <si>
    <t>FP-00106-20</t>
  </si>
  <si>
    <t>08:51</t>
  </si>
  <si>
    <t>FP-00107-20</t>
  </si>
  <si>
    <t>06:17</t>
  </si>
  <si>
    <t>FP-00108-20</t>
  </si>
  <si>
    <t>13:55</t>
  </si>
  <si>
    <t>FP-00109-20</t>
  </si>
  <si>
    <t>09:16</t>
  </si>
  <si>
    <t>FP-00110-20</t>
  </si>
  <si>
    <t>LOT 110 JERICHO TPKE</t>
  </si>
  <si>
    <t>FP-00111-20</t>
  </si>
  <si>
    <t>FP-00112-20</t>
  </si>
  <si>
    <t>08:14</t>
  </si>
  <si>
    <t>SDN</t>
  </si>
  <si>
    <t>FP-00113-20</t>
  </si>
  <si>
    <t>19:00</t>
  </si>
  <si>
    <t>FP-00114-20</t>
  </si>
  <si>
    <t>FP-00115-20</t>
  </si>
  <si>
    <t>FP-00116-20</t>
  </si>
  <si>
    <t>TRUC</t>
  </si>
  <si>
    <t>FP-00117-20</t>
  </si>
  <si>
    <t>10:44</t>
  </si>
  <si>
    <t>FP-00118-20</t>
  </si>
  <si>
    <t>12:08</t>
  </si>
  <si>
    <t>FP-00119-20</t>
  </si>
  <si>
    <t>21:06</t>
  </si>
  <si>
    <t>BCY</t>
  </si>
  <si>
    <t>FP-00120-20</t>
  </si>
  <si>
    <t>16:40</t>
  </si>
  <si>
    <t>HELEN CT</t>
  </si>
  <si>
    <t>FP-00121-20</t>
  </si>
  <si>
    <t>FP-00122-20</t>
  </si>
  <si>
    <t>12:05</t>
  </si>
  <si>
    <t>FP-00123-20</t>
  </si>
  <si>
    <t>18:49</t>
  </si>
  <si>
    <t>FP-00124-20</t>
  </si>
  <si>
    <t>21:47</t>
  </si>
  <si>
    <t>FP-00125-20</t>
  </si>
  <si>
    <t>21:55</t>
  </si>
  <si>
    <t>FP-00126-20</t>
  </si>
  <si>
    <t>17:57</t>
  </si>
  <si>
    <t>FP-00127-20</t>
  </si>
  <si>
    <t>10:54</t>
  </si>
  <si>
    <t>FP-00128-20</t>
  </si>
  <si>
    <t>17:01</t>
  </si>
  <si>
    <t>FP-00129-20</t>
  </si>
  <si>
    <t>13:02</t>
  </si>
  <si>
    <t>FP-00130-20</t>
  </si>
  <si>
    <t>21:08</t>
  </si>
  <si>
    <t>FP-00131-20</t>
  </si>
  <si>
    <t>18:44</t>
  </si>
  <si>
    <t>REMSEN LANE</t>
  </si>
  <si>
    <t>FP-00133-20</t>
  </si>
  <si>
    <t>15:12</t>
  </si>
  <si>
    <t>L0T 181 JERICHO TURNPIKE</t>
  </si>
  <si>
    <t>PKUP</t>
  </si>
  <si>
    <t>FP-00134-20</t>
  </si>
  <si>
    <t>23:22</t>
  </si>
  <si>
    <t>FP-00135-20</t>
  </si>
  <si>
    <t>01:03</t>
  </si>
  <si>
    <t>FP-00136-20</t>
  </si>
  <si>
    <t>12:30</t>
  </si>
  <si>
    <t>FP-00137-20</t>
  </si>
  <si>
    <t>20:27</t>
  </si>
  <si>
    <t>FP-00138-20</t>
  </si>
  <si>
    <t>00:08</t>
  </si>
  <si>
    <t>FP-00139-20</t>
  </si>
  <si>
    <t>4DRS</t>
  </si>
  <si>
    <t>FP-00140-20</t>
  </si>
  <si>
    <t>18:50</t>
  </si>
  <si>
    <t>FP-00141-20</t>
  </si>
  <si>
    <t>17:11</t>
  </si>
  <si>
    <t>FP-00142-20</t>
  </si>
  <si>
    <t>15:00</t>
  </si>
  <si>
    <t>FP-00144-20</t>
  </si>
  <si>
    <t>09:31</t>
  </si>
  <si>
    <t>FP-00145-20</t>
  </si>
  <si>
    <t>FP-00146-20</t>
  </si>
  <si>
    <t>FP-00147-20</t>
  </si>
  <si>
    <t>09:45</t>
  </si>
  <si>
    <t>FP-00148-20</t>
  </si>
  <si>
    <t>13:10</t>
  </si>
  <si>
    <t>FP-00149-20</t>
  </si>
  <si>
    <t>BEECH ST</t>
  </si>
  <si>
    <t>FP-00150-20</t>
  </si>
  <si>
    <t>09:54</t>
  </si>
  <si>
    <t>LOT FLOWER AVE BUS YARD</t>
  </si>
  <si>
    <t>FP-00151-20</t>
  </si>
  <si>
    <t>24</t>
  </si>
  <si>
    <t>FP-00152-20</t>
  </si>
  <si>
    <t>17:31</t>
  </si>
  <si>
    <t>FP-00153-20</t>
  </si>
  <si>
    <t>19:02</t>
  </si>
  <si>
    <t>FP-00154-20</t>
  </si>
  <si>
    <t>FP-00155-20</t>
  </si>
  <si>
    <t>LOT 29 ATLANTIC AVENUE</t>
  </si>
  <si>
    <t>FP-00156-20</t>
  </si>
  <si>
    <t>17:46</t>
  </si>
  <si>
    <t>FP-00157-20</t>
  </si>
  <si>
    <t>STA</t>
  </si>
  <si>
    <t>FP-00158-20</t>
  </si>
  <si>
    <t>07:53</t>
  </si>
  <si>
    <t>FP-00159-20</t>
  </si>
  <si>
    <t>ROSE AVENUE</t>
  </si>
  <si>
    <t>FP-00160-20</t>
  </si>
  <si>
    <t>FP-00161-20</t>
  </si>
  <si>
    <t>05:45</t>
  </si>
  <si>
    <t>FP-00162-20</t>
  </si>
  <si>
    <t>13:50</t>
  </si>
  <si>
    <t>FP-00163-20</t>
  </si>
  <si>
    <t>16:38</t>
  </si>
  <si>
    <t>FP-00164-20</t>
  </si>
  <si>
    <t>14:37</t>
  </si>
  <si>
    <t>FP-00165-20</t>
  </si>
  <si>
    <t>15:54</t>
  </si>
  <si>
    <t>FP-00166-20</t>
  </si>
  <si>
    <t>19:23</t>
  </si>
  <si>
    <t>MUNICIPAL LOT</t>
  </si>
  <si>
    <t>FP-00167-20</t>
  </si>
  <si>
    <t>10:53</t>
  </si>
  <si>
    <t>FP-00168-20</t>
  </si>
  <si>
    <t>11:21</t>
  </si>
  <si>
    <t>FP-00169-20</t>
  </si>
  <si>
    <t>13:08</t>
  </si>
  <si>
    <t>FP-00170-20</t>
  </si>
  <si>
    <t>08:05</t>
  </si>
  <si>
    <t>FP-00171-20</t>
  </si>
  <si>
    <t>FP-00172-20</t>
  </si>
  <si>
    <t>FP-00173-20</t>
  </si>
  <si>
    <t>H1</t>
  </si>
  <si>
    <t>FP-00174-20</t>
  </si>
  <si>
    <t>10:12</t>
  </si>
  <si>
    <t>FP-00175-20</t>
  </si>
  <si>
    <t>14:58</t>
  </si>
  <si>
    <t>FP-00176-20</t>
  </si>
  <si>
    <t>10:31</t>
  </si>
  <si>
    <t>FP-00177-20</t>
  </si>
  <si>
    <t>10:48</t>
  </si>
  <si>
    <t>FP-00178-20</t>
  </si>
  <si>
    <t>11:30</t>
  </si>
  <si>
    <t>FP-00179-20</t>
  </si>
  <si>
    <t>19:38</t>
  </si>
  <si>
    <t>FP-00180-20</t>
  </si>
  <si>
    <t>FP-00181-20</t>
  </si>
  <si>
    <t>FP-00182-20</t>
  </si>
  <si>
    <t>FP-00183-20</t>
  </si>
  <si>
    <t>13:26</t>
  </si>
  <si>
    <t>FP-00184-20</t>
  </si>
  <si>
    <t>FP-00185-20</t>
  </si>
  <si>
    <t>FP-00186-20</t>
  </si>
  <si>
    <t>15:06</t>
  </si>
  <si>
    <t>FP-00187-20</t>
  </si>
  <si>
    <t>07:30</t>
  </si>
  <si>
    <t>FP-00188-20</t>
  </si>
  <si>
    <t>17:12</t>
  </si>
  <si>
    <t>FP-00189-20</t>
  </si>
  <si>
    <t>15:57</t>
  </si>
  <si>
    <t>FP-00190-20</t>
  </si>
  <si>
    <t>FP-00191-20</t>
  </si>
  <si>
    <t>15:07</t>
  </si>
  <si>
    <t>FP-00192-20</t>
  </si>
  <si>
    <t>13:43</t>
  </si>
  <si>
    <t>FP-00193-20</t>
  </si>
  <si>
    <t>FP-00194-20</t>
  </si>
  <si>
    <t>17:45</t>
  </si>
  <si>
    <t>FP-00195-20</t>
  </si>
  <si>
    <t>08:41</t>
  </si>
  <si>
    <t>IRP</t>
  </si>
  <si>
    <t>FP-00196-20</t>
  </si>
  <si>
    <t>16:55</t>
  </si>
  <si>
    <t>FP-00197-20</t>
  </si>
  <si>
    <t>19:04</t>
  </si>
  <si>
    <t>46</t>
  </si>
  <si>
    <t>FP-00198-20</t>
  </si>
  <si>
    <t>FP-00199-20</t>
  </si>
  <si>
    <t>18:34</t>
  </si>
  <si>
    <t>DELV</t>
  </si>
  <si>
    <t>FP-00200-20</t>
  </si>
  <si>
    <t>85TH AVE</t>
  </si>
  <si>
    <t>FP-00201-20</t>
  </si>
  <si>
    <t>14:26</t>
  </si>
  <si>
    <t>FP-00202-20</t>
  </si>
  <si>
    <t>14:16</t>
  </si>
  <si>
    <t>FP-00203-20</t>
  </si>
  <si>
    <t>FP-00204-20</t>
  </si>
  <si>
    <t>07:35</t>
  </si>
  <si>
    <t>FP-00205-20</t>
  </si>
  <si>
    <t>13:13</t>
  </si>
  <si>
    <t>HICKORY ST</t>
  </si>
  <si>
    <t>FP-00206-20</t>
  </si>
  <si>
    <t>08:35</t>
  </si>
  <si>
    <t>MARTHA TERRACE</t>
  </si>
  <si>
    <t>FP-00207-20</t>
  </si>
  <si>
    <t>15:36</t>
  </si>
  <si>
    <t>FP-00208-20</t>
  </si>
  <si>
    <t>25</t>
  </si>
  <si>
    <t>FP-00209-20</t>
  </si>
  <si>
    <t>18:09</t>
  </si>
  <si>
    <t>FP-00210-20</t>
  </si>
  <si>
    <t>18:12</t>
  </si>
  <si>
    <t>FP-00211-20</t>
  </si>
  <si>
    <t>FP-00212-20</t>
  </si>
  <si>
    <t>FP-00213-20</t>
  </si>
  <si>
    <t>FP-00214-20</t>
  </si>
  <si>
    <t>13:01</t>
  </si>
  <si>
    <t>FP-00215-20</t>
  </si>
  <si>
    <t>FP-00216-20</t>
  </si>
  <si>
    <t>08:50</t>
  </si>
  <si>
    <t>FP-00217-20</t>
  </si>
  <si>
    <t>13:33</t>
  </si>
  <si>
    <t>LOT 2 POOL AND GARAGE RD.</t>
  </si>
  <si>
    <t>PSD</t>
  </si>
  <si>
    <t>FP-00218-20</t>
  </si>
  <si>
    <t>FP-00219-20</t>
  </si>
  <si>
    <t>13:15</t>
  </si>
  <si>
    <t>FP-00220-20</t>
  </si>
  <si>
    <t>20:54</t>
  </si>
  <si>
    <t>FP-00221-20</t>
  </si>
  <si>
    <t>FP-00222-20</t>
  </si>
  <si>
    <t>FP-00223-20</t>
  </si>
  <si>
    <t>FP-00224-20</t>
  </si>
  <si>
    <t>09:05</t>
  </si>
  <si>
    <t>FP-00225-20</t>
  </si>
  <si>
    <t>FP-00226-20</t>
  </si>
  <si>
    <t>13:29</t>
  </si>
  <si>
    <t>LOT 15 TULIP AVE</t>
  </si>
  <si>
    <t>LOT 50 CARNATION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</si>
</sst>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:mm:ss;@"/>
  </numFmts>
  <fonts count="7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 style="thin">
        <color theme="9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" fontId="2" fillId="0" borderId="0" xfId="0" applyNumberFormat="1" applyFont="1" applyAlignment="1">
      <alignment vertical="center"/>
    </xf>
    <xf numFmtId="0" fontId="1" fillId="0" borderId="0" xfId="0" applyFont="1"/>
    <xf numFmtId="0" fontId="0" fillId="0" borderId="0" xfId="0" applyAlignment="1">
      <alignment vertical="top" wrapText="1"/>
    </xf>
    <xf numFmtId="2" fontId="1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" fontId="0" fillId="0" borderId="0" xfId="0" applyNumberFormat="1"/>
    <xf numFmtId="0" fontId="4" fillId="0" borderId="0" xfId="0" pivotButton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pivotButton="1" applyFont="1" applyAlignment="1">
      <alignment horizontal="center" vertical="top" wrapText="1"/>
    </xf>
    <xf numFmtId="165" fontId="4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/>
    <xf numFmtId="0" fontId="5" fillId="0" borderId="0" xfId="0" applyFont="1" applyAlignment="1">
      <alignment vertical="top" wrapText="1"/>
    </xf>
    <xf numFmtId="0" fontId="5" fillId="0" borderId="0" xfId="0" applyFont="1"/>
    <xf numFmtId="14" fontId="4" fillId="0" borderId="0" xfId="0" applyNumberFormat="1" applyFont="1" applyAlignment="1">
      <alignment vertical="top" wrapText="1"/>
    </xf>
    <xf numFmtId="0" fontId="1" fillId="0" borderId="2" xfId="0" applyFont="1" applyBorder="1" applyAlignment="1">
      <alignment horizontal="right" wrapText="1"/>
    </xf>
    <xf numFmtId="0" fontId="0" fillId="0" borderId="2" xfId="0" applyBorder="1" applyAlignment="1">
      <alignment wrapText="1"/>
    </xf>
    <xf numFmtId="22" fontId="0" fillId="0" borderId="0" xfId="0" applyNumberFormat="1"/>
    <xf numFmtId="0" fontId="6" fillId="0" borderId="4" xfId="0" applyFont="1" applyBorder="1" applyAlignment="1"/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right" textRotation="64"/>
    </xf>
    <xf numFmtId="0" fontId="0" fillId="0" borderId="5" xfId="0" applyBorder="1" applyAlignment="1">
      <alignment horizontal="right" textRotation="64"/>
    </xf>
    <xf numFmtId="0" fontId="0" fillId="0" borderId="5" xfId="0" applyNumberFormat="1" applyBorder="1"/>
    <xf numFmtId="0" fontId="0" fillId="0" borderId="5" xfId="0" applyBorder="1"/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1194"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  <family val="2"/>
      </font>
    </dxf>
    <dxf>
      <alignment textRotation="64"/>
    </dxf>
    <dxf>
      <alignment vertical="bottom"/>
    </dxf>
    <dxf>
      <alignment horizontal="right"/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alignment textRotation="64"/>
    </dxf>
    <dxf>
      <alignment vertical="bottom"/>
    </dxf>
    <dxf>
      <alignment horizontal="right"/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h:mm:ss;@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alignment wrapText="0"/>
    </dxf>
    <dxf>
      <alignment wrapText="1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top"/>
    </dxf>
    <dxf>
      <alignment vertical="top"/>
    </dxf>
    <dxf>
      <alignment vertical="top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top"/>
    </dxf>
    <dxf>
      <font>
        <color theme="0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top" textRotation="0" wrapText="1" indent="0" justifyLastLine="0" shrinkToFit="0" readingOrder="0"/>
    </dxf>
    <dxf>
      <numFmt numFmtId="2" formatCode="0.00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</dxf>
    <dxf>
      <numFmt numFmtId="164" formatCode="h:mm;@"/>
    </dxf>
    <dxf>
      <numFmt numFmtId="19" formatCode="m/d/yyyy"/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alignment horizontal="right"/>
    </dxf>
    <dxf>
      <alignment vertical="bottom"/>
    </dxf>
    <dxf>
      <alignment textRotation="64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font>
        <color theme="0"/>
      </font>
    </dxf>
    <dxf>
      <alignment vertical="top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/>
    </dxf>
    <dxf>
      <alignment wrapText="0"/>
    </dxf>
    <dxf>
      <alignment wrapText="1"/>
    </dxf>
    <dxf>
      <alignment wrapText="1"/>
    </dxf>
    <dxf>
      <alignment horizontal="left"/>
    </dxf>
    <dxf>
      <alignment wrapText="1"/>
    </dxf>
    <dxf>
      <alignment wrapText="1"/>
    </dxf>
    <dxf>
      <numFmt numFmtId="165" formatCode="h:mm:ss;@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 McCarthy" refreshedDate="44337.832485995372" createdVersion="6" refreshedVersion="7" minRefreshableVersion="3" recordCount="435" xr:uid="{FA34A2C0-4A45-4086-B13D-5A164D761839}">
  <cacheSource type="worksheet">
    <worksheetSource name="Table2"/>
  </cacheSource>
  <cacheFields count="16">
    <cacheField name="Accident #" numFmtId="0">
      <sharedItems count="491">
        <s v="FP-00001-20"/>
        <s v="FP-00002-20"/>
        <s v="FP-00003-20"/>
        <s v="FP-00004-20"/>
        <s v="FP-00005-20"/>
        <s v="FP-00006-20"/>
        <s v="FP-00007-20"/>
        <s v="FP-00008-20"/>
        <s v="FP-00009-20"/>
        <s v="FP-00010-20"/>
        <s v="FP-00011-20"/>
        <s v="FP-00012-20"/>
        <s v="FP-00013-20"/>
        <s v="FP-00014-20"/>
        <s v="FP-00015-20"/>
        <s v="FP-00016-20"/>
        <s v="FP-00017-20"/>
        <s v="FP-00018-20"/>
        <s v="FP-00019-20"/>
        <s v="FP-00020-20"/>
        <s v="FP-00021-20"/>
        <s v="FP-00022-20"/>
        <s v="FP-00023-20"/>
        <s v="FP-00024-20"/>
        <s v="FP-00025-20"/>
        <s v="FP-00026-20"/>
        <s v="FP-00027-20"/>
        <s v="FP-00028-20"/>
        <s v="FP-00029-20"/>
        <s v="FP-00030-20"/>
        <s v="FP-00031-20"/>
        <s v="FP-00032-20"/>
        <s v="FP-00033-20"/>
        <s v="FP-00034-20"/>
        <s v="FP-00035-20"/>
        <s v="FP-00036-20"/>
        <s v="FP-00037-20"/>
        <s v="FP-00038-20"/>
        <s v="FP-00039-20"/>
        <s v="FP-00040-20"/>
        <s v="FP-00041-20"/>
        <s v="FP-00042-20"/>
        <s v="FP-00043-20"/>
        <s v="FP-00044-20"/>
        <s v="FP-00045-20"/>
        <s v="FP-00046-20"/>
        <s v="FP-00047-20"/>
        <s v="FP-00048-20"/>
        <s v="FP-00049-20"/>
        <s v="FP-00050-20"/>
        <s v="FP-00051-20"/>
        <s v="FP-00052-20"/>
        <s v="FP-00053-20"/>
        <s v="FP-00054-20"/>
        <s v="FP-00055-20"/>
        <s v="FP-00056-20"/>
        <s v="FP-00057-20"/>
        <s v="FP-00058-20"/>
        <s v="FP-00059-20"/>
        <s v="FP-00060-20"/>
        <s v="FP-00061-20"/>
        <s v="FP-00062-20"/>
        <s v="FP-00063-20"/>
        <s v="FP-00064-20"/>
        <s v="FP-00065-20"/>
        <s v="FP-00066-20"/>
        <s v="FP-00067-20"/>
        <s v="FP-00068-20"/>
        <s v="FP-00069-20"/>
        <s v="FP-00070-20"/>
        <s v="FP-00071-20"/>
        <s v="FP-00072-20"/>
        <s v="FP-00073-20"/>
        <s v="FP-00074-20"/>
        <s v="FP-00075-20"/>
        <s v="FP-00076-20"/>
        <s v="FP-00077-20"/>
        <s v="FP-00078-20"/>
        <s v="FP-00079-20"/>
        <s v="FP-00080-20"/>
        <s v="FP-00081-20"/>
        <s v="FP-00082-20"/>
        <s v="FP-00083-20"/>
        <s v="FP-00084-20"/>
        <s v="FP-00085-20"/>
        <s v="FP-00086-20"/>
        <s v="FP-00087-20"/>
        <s v="FP-00088-20"/>
        <s v="FP-00089-20"/>
        <s v="FP-00090-20"/>
        <s v="FP-00091-20"/>
        <s v="FP-00092-20"/>
        <s v="FP-00093-20"/>
        <s v="FP-00094-20"/>
        <s v="FP-00095-20"/>
        <s v="FP-00096-20"/>
        <s v="FP-00097-20"/>
        <s v="FP-00098-20"/>
        <s v="FP-00099-20"/>
        <s v="FP-00100-20"/>
        <s v="FP-00101-20"/>
        <s v="FP-00102-20"/>
        <s v="FP-00103-20"/>
        <s v="FP-00104-20"/>
        <s v="FP-00105-20"/>
        <s v="FP-00106-20"/>
        <s v="FP-00107-20"/>
        <s v="FP-00108-20"/>
        <s v="FP-00109-20"/>
        <s v="FP-00110-20"/>
        <s v="FP-00111-20"/>
        <s v="FP-00112-20"/>
        <s v="FP-00113-20"/>
        <s v="FP-00114-20"/>
        <s v="FP-00115-20"/>
        <s v="FP-00116-20"/>
        <s v="FP-00117-20"/>
        <s v="FP-00118-20"/>
        <s v="FP-00119-20"/>
        <s v="FP-00120-20"/>
        <s v="FP-00121-20"/>
        <s v="FP-00122-20"/>
        <s v="FP-00123-20"/>
        <s v="FP-00124-20"/>
        <s v="FP-00125-20"/>
        <s v="FP-00126-20"/>
        <s v="FP-00127-20"/>
        <s v="FP-00128-20"/>
        <s v="FP-00129-20"/>
        <s v="FP-00130-20"/>
        <s v="FP-00131-20"/>
        <s v="FP-00133-20"/>
        <s v="FP-00134-20"/>
        <s v="FP-00135-20"/>
        <s v="FP-00136-20"/>
        <s v="FP-00137-20"/>
        <s v="FP-00138-20"/>
        <s v="FP-00139-20"/>
        <s v="FP-00140-20"/>
        <s v="FP-00141-20"/>
        <s v="FP-00142-20"/>
        <s v="FP-00144-20"/>
        <s v="FP-00145-20"/>
        <s v="FP-00146-20"/>
        <s v="FP-00147-20"/>
        <s v="FP-00148-20"/>
        <s v="FP-00149-20"/>
        <s v="FP-00150-20"/>
        <s v="FP-00151-20"/>
        <s v="FP-00152-20"/>
        <s v="FP-00153-20"/>
        <s v="FP-00154-20"/>
        <s v="FP-00155-20"/>
        <s v="FP-00156-20"/>
        <s v="FP-00157-20"/>
        <s v="FP-00158-20"/>
        <s v="FP-00159-20"/>
        <s v="FP-00160-20"/>
        <s v="FP-00161-20"/>
        <s v="FP-00162-20"/>
        <s v="FP-00163-20"/>
        <s v="FP-00164-20"/>
        <s v="FP-00165-20"/>
        <s v="FP-00166-20"/>
        <s v="FP-00167-20"/>
        <s v="FP-00168-20"/>
        <s v="FP-00169-20"/>
        <s v="FP-00170-20"/>
        <s v="FP-00171-20"/>
        <s v="FP-00172-20"/>
        <s v="FP-00173-20"/>
        <s v="FP-00174-20"/>
        <s v="FP-00175-20"/>
        <s v="FP-00176-20"/>
        <s v="FP-00177-20"/>
        <s v="FP-00178-20"/>
        <s v="FP-00179-20"/>
        <s v="FP-00180-20"/>
        <s v="FP-00181-20"/>
        <s v="FP-00182-20"/>
        <s v="FP-00183-20"/>
        <s v="FP-00184-20"/>
        <s v="FP-00185-20"/>
        <s v="FP-00186-20"/>
        <s v="FP-00187-20"/>
        <s v="FP-00188-20"/>
        <s v="FP-00189-20"/>
        <s v="FP-00190-20"/>
        <s v="FP-00191-20"/>
        <s v="FP-00192-20"/>
        <s v="FP-00193-20"/>
        <s v="FP-00194-20"/>
        <s v="FP-00195-20"/>
        <s v="FP-00196-20"/>
        <s v="FP-00197-20"/>
        <s v="FP-00198-20"/>
        <s v="FP-00199-20"/>
        <s v="FP-00200-20"/>
        <s v="FP-00201-20"/>
        <s v="FP-00202-20"/>
        <s v="FP-00203-20"/>
        <s v="FP-00204-20"/>
        <s v="FP-00205-20"/>
        <s v="FP-00206-20"/>
        <s v="FP-00207-20"/>
        <s v="FP-00208-20"/>
        <s v="FP-00209-20"/>
        <s v="FP-00210-20"/>
        <s v="FP-00211-20"/>
        <s v="FP-00212-20"/>
        <s v="FP-00213-20"/>
        <s v="FP-00214-20"/>
        <s v="FP-00215-20"/>
        <s v="FP-00216-20"/>
        <s v="FP-00217-20"/>
        <s v="FP-00218-20"/>
        <s v="FP-00219-20"/>
        <s v="FP-00220-20"/>
        <s v="FP-00221-20"/>
        <s v="FP-00222-20"/>
        <s v="FP-00223-20"/>
        <s v="FP-00224-20"/>
        <s v="FP-00225-20"/>
        <s v="FP-00226-20"/>
        <s v="FP-00038-19" u="1"/>
        <s v="FP-00164-19" u="1"/>
        <s v="FP-00259-19" u="1"/>
        <s v="FP-00002-19" u="1"/>
        <s v="FP-00074-19" u="1"/>
        <s v="FP-00169-19" u="1"/>
        <s v="FP-00223-19" u="1"/>
        <s v="FP-00007-19" u="1"/>
        <s v="FP-00079-19" u="1"/>
        <s v="FP-00133-19" u="1"/>
        <s v="FP-00228-19" u="1"/>
        <s v="FP-00043-19" u="1"/>
        <s v="FP-00138-19" u="1"/>
        <s v="FP-00264-19" u="1"/>
        <s v="FP-00048-19" u="1"/>
        <s v="FP-00102-19" u="1"/>
        <s v="FP-00174-19" u="1"/>
        <s v="FP-00012-19" u="1"/>
        <s v="FP-00084-19" u="1"/>
        <s v="FP-00107-19" u="1"/>
        <s v="FP-00179-19" u="1"/>
        <s v="FP-00233-19" u="1"/>
        <s v="FP-00017-19" u="1"/>
        <s v="FP-00089-19" u="1"/>
        <s v="FP-00143-19" u="1"/>
        <s v="FP-00238-19" u="1"/>
        <s v="FP-00053-19" u="1"/>
        <s v="FP-00148-19" u="1"/>
        <s v="FP-00202-19" u="1"/>
        <s v="FP-00058-19" u="1"/>
        <s v="FP-00112-19" u="1"/>
        <s v="FP-00184-19" u="1"/>
        <s v="FP-00207-19" u="1"/>
        <s v="FP-00022-19" u="1"/>
        <s v="FP-00094-19" u="1"/>
        <s v="FP-00117-19" u="1"/>
        <s v="FP-00189-19" u="1"/>
        <s v="FP-00243-19" u="1"/>
        <s v="FP-00027-19" u="1"/>
        <s v="FP-00099-19" u="1"/>
        <s v="FP-00153-19" u="1"/>
        <s v="FP-00248-19" u="1"/>
        <s v="FP-00063-19" u="1"/>
        <s v="FP-00158-19" u="1"/>
        <s v="FP-00212-19" u="1"/>
        <s v="FP-00068-19" u="1"/>
        <s v="FP-00122-19" u="1"/>
        <s v="FP-00194-19" u="1"/>
        <s v="FP-00217-19" u="1"/>
        <s v="FP-00032-19" u="1"/>
        <s v="FP-00127-19" u="1"/>
        <s v="FP-00199-19" u="1"/>
        <s v="FP-00253-19" u="1"/>
        <s v="FP-00037-19" u="1"/>
        <s v="FP-00163-19" u="1"/>
        <s v="FP-00258-19" u="1"/>
        <s v="FP-00073-19" u="1"/>
        <s v="FP-00168-19" u="1"/>
        <s v="FP-00222-19" u="1"/>
        <s v="FP-00006-19" u="1"/>
        <s v="FP-00078-19" u="1"/>
        <s v="FP-00132-19" u="1"/>
        <s v="FP-00227-19" u="1"/>
        <s v="FP-00042-19" u="1"/>
        <s v="FP-00137-19" u="1"/>
        <s v="FP-00263-19" u="1"/>
        <s v="FP-00047-19" u="1"/>
        <s v="FP-00101-19" u="1"/>
        <s v="FP-00173-19" u="1"/>
        <s v="FP-00268-19" u="1"/>
        <s v="FP-00011-19" u="1"/>
        <s v="FP-00083-19" u="1"/>
        <s v="FP-00106-19" u="1"/>
        <s v="FP-00178-19" u="1"/>
        <s v="FP-00232-19" u="1"/>
        <s v="FP-00016-19" u="1"/>
        <s v="FP-00088-19" u="1"/>
        <s v="FP-00142-19" u="1"/>
        <s v="FP-00237-19" u="1"/>
        <s v="FP-00052-19" u="1"/>
        <s v="FP-00147-19" u="1"/>
        <s v="FP-00201-19" u="1"/>
        <s v="FP-00057-19" u="1"/>
        <s v="FP-00111-19" u="1"/>
        <s v="FP-00183-19" u="1"/>
        <s v="FP-00206-19" u="1"/>
        <s v="FP-00021-19" u="1"/>
        <s v="FP-00093-19" u="1"/>
        <s v="FP-00116-19" u="1"/>
        <s v="FP-00188-19" u="1"/>
        <s v="FP-00242-19" u="1"/>
        <s v="FP-00026-19" u="1"/>
        <s v="FP-00098-19" u="1"/>
        <s v="FP-00152-19" u="1"/>
        <s v="FP-00247-19" u="1"/>
        <s v="FP-00062-19" u="1"/>
        <s v="FP-00157-19" u="1"/>
        <s v="FP-00211-19" u="1"/>
        <s v="FP-00067-19" u="1"/>
        <s v="FP-00121-19" u="1"/>
        <s v="FP-00193-19" u="1"/>
        <s v="FP-00216-19" u="1"/>
        <s v="FP-00031-19" u="1"/>
        <s v="FP-00126-19" u="1"/>
        <s v="FP-00198-19" u="1"/>
        <s v="FP-00252-19" u="1"/>
        <s v="FP-00036-19" u="1"/>
        <s v="FP-00162-19" u="1"/>
        <s v="FP-00257-19" u="1"/>
        <s v="FP-00072-19" u="1"/>
        <s v="FP-00167-19" u="1"/>
        <s v="FP-00221-19" u="1"/>
        <s v="FP-00005-19" u="1"/>
        <s v="FP-00077-19" u="1"/>
        <s v="FP-00131-19" u="1"/>
        <s v="FP-00226-19" u="1"/>
        <s v="FP-00041-19" u="1"/>
        <s v="FP-00136-19" u="1"/>
        <s v="FP-00262-19" u="1"/>
        <s v="FP-00046-19" u="1"/>
        <s v="FP-00100-19" u="1"/>
        <s v="FP-00172-19" u="1"/>
        <s v="FP-00267-19" u="1"/>
        <s v="FP-00010-19" u="1"/>
        <s v="FP-00082-19" u="1"/>
        <s v="FP-00105-19" u="1"/>
        <s v="FP-00177-19" u="1"/>
        <s v="FP-00231-19" u="1"/>
        <s v="FP-00015-19" u="1"/>
        <s v="FP-00087-19" u="1"/>
        <s v="FP-00141-19" u="1"/>
        <s v="FP-00236-19" u="1"/>
        <s v="FP-00051-19" u="1"/>
        <s v="FP-00146-19" u="1"/>
        <s v="FP-00200-19" u="1"/>
        <s v="FP-00056-19" u="1"/>
        <s v="FP-00110-19" u="1"/>
        <s v="FP-00182-19" u="1"/>
        <s v="FP-00205-19" u="1"/>
        <s v="FP-00020-19" u="1"/>
        <s v="FP-00092-19" u="1"/>
        <s v="FP-00115-19" u="1"/>
        <s v="FP-00187-19" u="1"/>
        <s v="FP-00241-19" u="1"/>
        <s v="FP-00025-19" u="1"/>
        <s v="FP-00097-19" u="1"/>
        <s v="FP-00151-19" u="1"/>
        <s v="FP-00246-19" u="1"/>
        <s v="FP-00061-19" u="1"/>
        <s v="FP-00156-19" u="1"/>
        <s v="FP-00210-19" u="1"/>
        <s v="FP-00066-19" u="1"/>
        <s v="FP-00120-19" u="1"/>
        <s v="FP-00192-19" u="1"/>
        <s v="FP-00215-19" u="1"/>
        <s v="FP-00030-19" u="1"/>
        <s v="FP-00125-19" u="1"/>
        <s v="FP-00197-19" u="1"/>
        <s v="FP-00251-19" u="1"/>
        <s v="FP-00035-19" u="1"/>
        <s v="FP-00161-19" u="1"/>
        <s v="FP-00256-19" u="1"/>
        <s v="FP-00071-19" u="1"/>
        <s v="FP-00166-19" u="1"/>
        <s v="FP-00220-19" u="1"/>
        <s v="FP-00004-19" u="1"/>
        <s v="FP-00076-19" u="1"/>
        <s v="FP-00130-19" u="1"/>
        <s v="FP-00225-19" u="1"/>
        <s v="FP-00009-19" u="1"/>
        <s v="FP-00040-19" u="1"/>
        <s v="FP-00135-19" u="1"/>
        <s v="FP-00261-19" u="1"/>
        <s v="FP-00045-19" u="1"/>
        <s v="FP-00171-19" u="1"/>
        <s v="FP-00266-19" u="1"/>
        <s v="FP-00081-19" u="1"/>
        <s v="FP-00104-19" u="1"/>
        <s v="FP-00176-19" u="1"/>
        <s v="FP-00230-19" u="1"/>
        <s v="FP-00014-19" u="1"/>
        <s v="FP-00086-19" u="1"/>
        <s v="FP-00109-19" u="1"/>
        <s v="FP-00140-19" u="1"/>
        <s v="FP-00235-19" u="1"/>
        <s v="FP-00019-19" u="1"/>
        <s v="FP-00050-19" u="1"/>
        <s v="FP-00145-19" u="1"/>
        <s v="FP-00055-19" u="1"/>
        <s v="FP-00181-19" u="1"/>
        <s v="FP-00204-19" u="1"/>
        <s v="FP-00091-19" u="1"/>
        <s v="FP-00114-19" u="1"/>
        <s v="FP-00186-19" u="1"/>
        <s v="FP-00209-19" u="1"/>
        <s v="FP-00240-19" u="1"/>
        <s v="FP-00024-19" u="1"/>
        <s v="FP-00096-19" u="1"/>
        <s v="FP-00119-19" u="1"/>
        <s v="FP-00150-19" u="1"/>
        <s v="FP-00245-19" u="1"/>
        <s v="FP-00029-19" u="1"/>
        <s v="FP-00060-19" u="1"/>
        <s v="FP-00155-19" u="1"/>
        <s v="FP-00065-19" u="1"/>
        <s v="FP-00191-19" u="1"/>
        <s v="FP-00214-19" u="1"/>
        <s v="FP-00124-19" u="1"/>
        <s v="FP-00196-19" u="1"/>
        <s v="FP-00219-19" u="1"/>
        <s v="FP-00250-19" u="1"/>
        <s v="FP-00034-19" u="1"/>
        <s v="FP-00129-19" u="1"/>
        <s v="FP-00160-19" u="1"/>
        <s v="FP-00255-19" u="1"/>
        <s v="FP-00039-19" u="1"/>
        <s v="FP-00070-19" u="1"/>
        <s v="FP-00165-19" u="1"/>
        <s v="FP-00003-19" u="1"/>
        <s v="FP-00075-19" u="1"/>
        <s v="FP-00224-19" u="1"/>
        <s v="FP-00008-19" u="1"/>
        <s v="FP-00134-19" u="1"/>
        <s v="FP-00229-19" u="1"/>
        <s v="FP-00260-19" u="1"/>
        <s v="FP-00044-19" u="1"/>
        <s v="FP-00139-19" u="1"/>
        <s v="FP-00170-19" u="1"/>
        <s v="FP-00265-19" u="1"/>
        <s v="FP-00049-19" u="1"/>
        <s v="FP-00080-19" u="1"/>
        <s v="FP-00103-19" u="1"/>
        <s v="FP-00175-19" u="1"/>
        <s v="FP-00013-19" u="1"/>
        <s v="FP-00085-19" u="1"/>
        <s v="FP-00108-19" u="1"/>
        <s v="FP-00234-19" u="1"/>
        <s v="FP-00018-19" u="1"/>
        <s v="FP-00144-19" u="1"/>
        <s v="FP-00239-19" u="1"/>
        <s v="FP-00054-19" u="1"/>
        <s v="FP-00149-19" u="1"/>
        <s v="FP-00180-19" u="1"/>
        <s v="FP-00203-19" u="1"/>
        <s v="FP-00059-19" u="1"/>
        <s v="FP-00090-19" u="1"/>
        <s v="FP-00113-19" u="1"/>
        <s v="FP-00185-19" u="1"/>
        <s v="FP-00208-19" u="1"/>
        <s v="FP-00023-19" u="1"/>
        <s v="FP-00095-19" u="1"/>
        <s v="FP-00118-19" u="1"/>
        <s v="FP-00244-19" u="1"/>
        <s v="FP-00028-19" u="1"/>
        <s v="FP-00154-19" u="1"/>
        <s v="FP-00249-19" u="1"/>
        <s v="FP-00064-19" u="1"/>
        <s v="FP-00159-19" u="1"/>
        <s v="FP-00190-19" u="1"/>
        <s v="FP-00213-19" u="1"/>
        <s v="FP-00069-19" u="1"/>
        <s v="FP-00123-19" u="1"/>
        <s v="FP-00195-19" u="1"/>
        <s v="FP-00218-19" u="1"/>
        <s v="FP-00033-19" u="1"/>
        <s v="FP-00128-19" u="1"/>
        <s v="FP-00254-19" u="1"/>
      </sharedItems>
    </cacheField>
    <cacheField name="Date" numFmtId="14">
      <sharedItems containsSemiMixedTypes="0" containsNonDate="0" containsDate="1" containsString="0" minDate="2020-01-04T00:00:00" maxDate="2021-01-01T00:00:00"/>
    </cacheField>
    <cacheField name="Time" numFmtId="0">
      <sharedItems/>
    </cacheField>
    <cacheField name="Weekday" numFmtId="0">
      <sharedItems/>
    </cacheField>
    <cacheField name="Location" numFmtId="0">
      <sharedItems count="134">
        <s v="JERICHO TPKE"/>
        <s v="FLORAL PKWY"/>
        <s v="VIOLET AVE"/>
        <s v="PRIMROSE AVE"/>
        <s v="STEWART ST"/>
        <s v="IRVING AVE"/>
        <s v="TULIP AVE"/>
        <s v="CARNATION AVE"/>
        <s v="VANDEWATER AVE"/>
        <s v="LOWELL AVE"/>
        <s v="PLAINFIELD AVE"/>
        <s v="ATLANTIC AVE"/>
        <s v="CROCUS AVE"/>
        <s v="BEECHHURST AVE"/>
        <s v="COVERT AVE"/>
        <s v="LOT 151 COVERT AVE"/>
        <s v="LOT 15 TULIP AVE"/>
        <s v="WOODBINE FIELD"/>
        <s v="MARSHALL AVE"/>
        <s v="LOT 181 JERICHO TPKE"/>
        <s v="VIOLET FIELD"/>
        <s v="RAFF AVE"/>
        <s v="LOT 372 JERICHO TPKE"/>
        <s v="HINSDALE AVE"/>
        <s v="VANDERBILT AVE"/>
        <s v="FLORAL BLVD"/>
        <s v="LOT 287 JERICHO TPKE"/>
        <s v="WHITTIER AVE"/>
        <s v="BEVERLY AVE"/>
        <s v="EMERSON AVE"/>
        <s v="WEBSTER ST"/>
        <s v="KING ST"/>
        <s v="NORTH TYSON AVE"/>
        <s v="LOT 30 JERICHO TURNPIKE"/>
        <s v="WILLIS AVE"/>
        <s v="EAST HITCHCOCK AVE"/>
        <s v="LOT 110 JERICHO TPKE"/>
        <s v="CISNEY AVE"/>
        <s v="BELMONT AVE"/>
        <s v="L0T 181 JERICHO TURNPIKE"/>
        <s v="CHERRY ST"/>
        <s v="BEECH ST"/>
        <s v="LOT FLOWER AVE BUS YARD"/>
        <s v="LOT 29 ATLANTIC AVENUE"/>
        <s v="BELLMORE ST"/>
        <s v="ROSE AVENUE"/>
        <s v="LOT 50 CARNATION"/>
        <s v="VAN BUREN AVE"/>
        <s v="LEXINGTON ST"/>
        <s v="ZINNIA ST"/>
        <s v="HICKORY ST"/>
        <s v="ROGER PL"/>
        <s v="LOT 2 POOL AND GARAGE RD."/>
        <s v="IRIS AVE"/>
        <s v="SYCAMORE AVE"/>
        <s v="DEPAN AVE"/>
        <s v="77 CARNATION AVE" u="1"/>
        <s v="LOCUST ST" u="1"/>
        <s v="COVERT" u="1"/>
        <s v="14 TULIP AVE" u="1"/>
        <s v="NASSAU ST" u="1"/>
        <s v="HOLLAND AVE" u="1"/>
        <s v="HAWTHORNE AVE" u="1"/>
        <s v="BIRCH ST" u="1"/>
        <s v="TERRACE AVE" u="1"/>
        <s v="62 TULIP AVE" u="1"/>
        <s v="IFO 122 EMERSON AVE" u="1"/>
        <s v="VERBENA AVE" u="1"/>
        <s v="50 CARNATION" u="1"/>
        <s v="PARKING LOT 372 JERICHO" u="1"/>
        <s v="REAR OF 181 JERICHO TPKE" u="1"/>
        <s v="LOT 191 JERICHO TPKE" u="1"/>
        <s v="MAGNOLIA AVE" u="1"/>
        <s v="LOT OF 191 JERICHO TPKE" u="1"/>
        <s v="87 COVERT AVE" u="1"/>
        <s v="CVS PARKING LOT" u="1"/>
        <s v="LOT 309 JERICHO TPK" u="1"/>
        <s v="CREEDMOOR SPUR" u="1"/>
        <s v="MAPLE AVE" u="1"/>
        <s v="116 CISNEY AVE" u="1"/>
        <s v="21 VIOLET AVE" u="1"/>
        <s v="POOL AND GARAGE RD" u="1"/>
        <s v="LANDAU AVE" u="1"/>
        <s v="306 JERICHO TPKE" u="1"/>
        <s v="ASH ST" u="1"/>
        <s v="CAROLINE PL" u="1"/>
        <s v="FLORAL PARKWAY" u="1"/>
        <s v=" VANDEWATER AVE" u="1"/>
        <s v="111 SOUTH TYSON AVENUE" u="1"/>
        <s v="LOT 372 JERICHO" u="1"/>
        <s v="PARKING LOT 151 COVERT AV" u="1"/>
        <s v="WOODBINE CT" u="1"/>
        <s v="70 TULIP AVE" u="1"/>
        <s v="2 BELLMORE ST" u="1"/>
        <s v="ROSE AVE" u="1"/>
        <s v="BRYANT AVE" u="1"/>
        <s v="181 JERICHO TPKE" u="1"/>
        <s v="VERNON ST" u="1"/>
        <s v="50 CARNATION AVE" u="1"/>
        <s v="372 JERICHO TPKE PRK LOT" u="1"/>
        <s v="127 JERICHO TPKE" u="1"/>
        <s v="30 JERICHO TPKE" u="1"/>
        <s v="HARVARD ST" u="1"/>
        <s v="LINDEN AVE" u="1"/>
        <s v="CHARLES ST" u="1"/>
        <s v="LOT 73 COVERT AVE" u="1"/>
        <s v="VIOLET AVE FIELD" u="1"/>
        <s v="WHITNEY AVE" u="1"/>
        <s v="SPOONER FIELD" u="1"/>
        <s v="REAR LOT OF 167 TULIP AVE" u="1"/>
        <s v="123 CARNATION AVE" u="1"/>
        <s v=" VERBENA AVE" u="1"/>
        <s v="166 FLORAL BLVD" u="1"/>
        <s v="IFO 169 TULIP AVE" u="1"/>
        <s v="OPP 376 TLUIP AVE" u="1"/>
        <s v="229 VERBENA AVE" u="1"/>
        <s v="COVERT AVENUE" u="1"/>
        <s v="94 VIOLET AVE" u="1"/>
        <s v="2 BEECHHURST AVE" u="1"/>
        <s v="372 JERICHO TPKE" u="1"/>
        <s v="15 TULIP AVE PARKING LOT" u="1"/>
        <s v="LOT 151 COVERT AV" u="1"/>
        <s v="SOUTH TYSON AVE" u="1"/>
        <s v="66 SOUTH TYSON AVE" u="1"/>
        <s v="PRKNG LOT 309 JERICHO TPK" u="1"/>
        <s v="FLOWER AVE" u="1"/>
        <s v="WHITNEY FIELD" u="1"/>
        <s v="IFO 80 TULIP AVE" u="1"/>
        <s v="S TYSON AVE" u="1"/>
        <s v="158 TULIP AVE" u="1"/>
        <s v="LOT15 TULIP AVE" u="1"/>
        <s v="OAK ST" u="1"/>
        <s v="KEY FOOD LOT" u="1"/>
        <s v=" JERICHO TPKE" u="1"/>
      </sharedItems>
    </cacheField>
    <cacheField name="Cross Street" numFmtId="0">
      <sharedItems containsMixedTypes="1" containsNumber="1" containsInteger="1" minValue="0" maxValue="0" count="81">
        <s v="BROKAW AVE"/>
        <s v="ALLEN WAY"/>
        <s v="CARNATION AVE"/>
        <s v="FLORAL BLVD"/>
        <s v="TUNNEL ST"/>
        <s v="LOWELL AVE"/>
        <s v="BIRCH ST"/>
        <s v="PLAINFIELD AVE"/>
        <s v="LOCUST ST"/>
        <s v="VANDERBILT AVE"/>
        <s v="REVERE DR WEST"/>
        <s v="VIOLET AVE"/>
        <s v="VANDEWATER AVE"/>
        <s v="CHILDS AVE"/>
        <s v="FLORAL PKWY"/>
        <s v="DAISY AVE"/>
        <s v="FLOWER AVE"/>
        <s v="ATLANTIC AVE"/>
        <s v="EAST HITCHCOCK AVE"/>
        <s v="MARSHALL AVE"/>
        <s v="TULIP AVE"/>
        <s v="JERICHO TPKE"/>
        <n v="0"/>
        <s v="WOODBINE CT"/>
        <s v="HINSDALE AVE"/>
        <s v="ORHCID"/>
        <s v="IRVING AVE"/>
        <s v="TULIP AVENUE"/>
        <s v="SOUTH TYSON AVE"/>
        <s v="CHERRY ST"/>
        <s v="TERRACE AVE"/>
        <s v="BEVERLY AVE"/>
        <s v="FLORENCE ST"/>
        <s v="CLAYTON AVE"/>
        <s v="HILL ST"/>
        <s v=""/>
        <s v="EAST POPLAR ST"/>
        <s v="LAUREL ST"/>
        <s v="ASPEN ST"/>
        <s v="COVERT AVE"/>
        <s v="LINDEN AVE"/>
        <s v="BRYANT AVE"/>
        <s v="MAGNOLIA AVE"/>
        <s v="SYCAMORE AVE"/>
        <s v="CISNEY AVE"/>
        <s v="EMERSON AVE"/>
        <s v="HAWTHORNE AVE"/>
        <s v="VERBENA AVE"/>
        <s v="CAROLINE PL"/>
        <s v="WILLIS AVE"/>
        <s v="WHITTIER AVE"/>
        <s v="CLOVER AVE"/>
        <s v="LANDAU AVE"/>
        <s v="REMSENS LANE"/>
        <s v="RAFF AVE"/>
        <s v="NORTH TYSON AVE"/>
        <s v="WHITNEY AVE"/>
        <s v="REMSENS LN"/>
        <s v="IRIS AVE"/>
        <s v="GARFIELD AVE"/>
        <s v="HELEN CT"/>
        <s v="ZINNIA ST"/>
        <s v="REMSEN LANE"/>
        <s v="BEECHHURST AVE"/>
        <s v="VAN SICLEN AVE"/>
        <s v="ELIZABETH ST"/>
        <s v="KING ST"/>
        <s v="DEPAN AVE"/>
        <s v="BELMONT AVE"/>
        <s v="PLAINFIELD AVENUE"/>
        <s v="BELLMORE ST"/>
        <s v="MUNICIPAL LOT"/>
        <s v="ORCHID ST"/>
        <s v="WEST HITCHCOCK AVE"/>
        <s v="WARD ST"/>
        <s v="HOLLAND AVE"/>
        <s v="MAPLE AVE"/>
        <s v="85TH AVE"/>
        <s v="CEDAR PL"/>
        <s v="MARTHA TERRACE"/>
        <s v="ONTARIO RD"/>
      </sharedItems>
    </cacheField>
    <cacheField name="Vehicle #" numFmtId="0">
      <sharedItems containsSemiMixedTypes="0" containsString="0" containsNumber="1" containsInteger="1" minValue="1" maxValue="5"/>
    </cacheField>
    <cacheField name="Vehicles Involved" numFmtId="0">
      <sharedItems containsSemiMixedTypes="0" containsString="0" containsNumber="1" containsInteger="1" minValue="0" maxValue="5"/>
    </cacheField>
    <cacheField name="At Intersection" numFmtId="0">
      <sharedItems/>
    </cacheField>
    <cacheField name="Collision With" numFmtId="0">
      <sharedItems/>
    </cacheField>
    <cacheField name="Vehicle Type" numFmtId="0">
      <sharedItems containsMixedTypes="1" containsNumber="1" containsInteger="1" minValue="0" maxValue="0"/>
    </cacheField>
    <cacheField name="Pedestrian Action" numFmtId="0">
      <sharedItems/>
    </cacheField>
    <cacheField name="# Injured" numFmtId="0">
      <sharedItems containsSemiMixedTypes="0" containsString="0" containsNumber="1" containsInteger="1" minValue="0" maxValue="6" count="7">
        <n v="0"/>
        <n v="1"/>
        <n v="6"/>
        <n v="3"/>
        <n v="2"/>
        <n v="5" u="1"/>
        <n v="4" u="1"/>
      </sharedItems>
    </cacheField>
    <cacheField name="Fatalities" numFmtId="0">
      <sharedItems containsSemiMixedTypes="0" containsString="0" containsNumber="1" containsInteger="1" minValue="0" maxValue="1"/>
    </cacheField>
    <cacheField name="Contributing Factor 1" numFmtId="0">
      <sharedItems/>
    </cacheField>
    <cacheField name="Contributing Factor 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 McCarthy" refreshedDate="44337.834520486111" missingItemsLimit="0" createdVersion="6" refreshedVersion="7" minRefreshableVersion="3" recordCount="435" xr:uid="{00000000-000A-0000-FFFF-FFFFD3010000}">
  <cacheSource type="worksheet">
    <worksheetSource ref="A1:P436" sheet="2020 Table"/>
  </cacheSource>
  <cacheFields count="16">
    <cacheField name="Accident #" numFmtId="0">
      <sharedItems count="224">
        <s v="FP-00001-20"/>
        <s v="FP-00002-20"/>
        <s v="FP-00003-20"/>
        <s v="FP-00004-20"/>
        <s v="FP-00005-20"/>
        <s v="FP-00006-20"/>
        <s v="FP-00007-20"/>
        <s v="FP-00008-20"/>
        <s v="FP-00009-20"/>
        <s v="FP-00010-20"/>
        <s v="FP-00011-20"/>
        <s v="FP-00012-20"/>
        <s v="FP-00013-20"/>
        <s v="FP-00014-20"/>
        <s v="FP-00015-20"/>
        <s v="FP-00016-20"/>
        <s v="FP-00017-20"/>
        <s v="FP-00018-20"/>
        <s v="FP-00019-20"/>
        <s v="FP-00020-20"/>
        <s v="FP-00021-20"/>
        <s v="FP-00022-20"/>
        <s v="FP-00023-20"/>
        <s v="FP-00024-20"/>
        <s v="FP-00025-20"/>
        <s v="FP-00026-20"/>
        <s v="FP-00027-20"/>
        <s v="FP-00028-20"/>
        <s v="FP-00029-20"/>
        <s v="FP-00030-20"/>
        <s v="FP-00031-20"/>
        <s v="FP-00032-20"/>
        <s v="FP-00033-20"/>
        <s v="FP-00034-20"/>
        <s v="FP-00035-20"/>
        <s v="FP-00036-20"/>
        <s v="FP-00037-20"/>
        <s v="FP-00038-20"/>
        <s v="FP-00039-20"/>
        <s v="FP-00040-20"/>
        <s v="FP-00041-20"/>
        <s v="FP-00042-20"/>
        <s v="FP-00043-20"/>
        <s v="FP-00044-20"/>
        <s v="FP-00045-20"/>
        <s v="FP-00046-20"/>
        <s v="FP-00047-20"/>
        <s v="FP-00048-20"/>
        <s v="FP-00049-20"/>
        <s v="FP-00050-20"/>
        <s v="FP-00051-20"/>
        <s v="FP-00052-20"/>
        <s v="FP-00053-20"/>
        <s v="FP-00054-20"/>
        <s v="FP-00055-20"/>
        <s v="FP-00056-20"/>
        <s v="FP-00057-20"/>
        <s v="FP-00058-20"/>
        <s v="FP-00059-20"/>
        <s v="FP-00060-20"/>
        <s v="FP-00061-20"/>
        <s v="FP-00062-20"/>
        <s v="FP-00063-20"/>
        <s v="FP-00064-20"/>
        <s v="FP-00065-20"/>
        <s v="FP-00066-20"/>
        <s v="FP-00067-20"/>
        <s v="FP-00068-20"/>
        <s v="FP-00069-20"/>
        <s v="FP-00070-20"/>
        <s v="FP-00071-20"/>
        <s v="FP-00072-20"/>
        <s v="FP-00073-20"/>
        <s v="FP-00074-20"/>
        <s v="FP-00075-20"/>
        <s v="FP-00076-20"/>
        <s v="FP-00077-20"/>
        <s v="FP-00078-20"/>
        <s v="FP-00079-20"/>
        <s v="FP-00080-20"/>
        <s v="FP-00081-20"/>
        <s v="FP-00082-20"/>
        <s v="FP-00083-20"/>
        <s v="FP-00084-20"/>
        <s v="FP-00085-20"/>
        <s v="FP-00086-20"/>
        <s v="FP-00087-20"/>
        <s v="FP-00088-20"/>
        <s v="FP-00089-20"/>
        <s v="FP-00090-20"/>
        <s v="FP-00091-20"/>
        <s v="FP-00092-20"/>
        <s v="FP-00093-20"/>
        <s v="FP-00094-20"/>
        <s v="FP-00095-20"/>
        <s v="FP-00096-20"/>
        <s v="FP-00097-20"/>
        <s v="FP-00098-20"/>
        <s v="FP-00099-20"/>
        <s v="FP-00100-20"/>
        <s v="FP-00101-20"/>
        <s v="FP-00102-20"/>
        <s v="FP-00103-20"/>
        <s v="FP-00104-20"/>
        <s v="FP-00105-20"/>
        <s v="FP-00106-20"/>
        <s v="FP-00107-20"/>
        <s v="FP-00108-20"/>
        <s v="FP-00109-20"/>
        <s v="FP-00110-20"/>
        <s v="FP-00111-20"/>
        <s v="FP-00112-20"/>
        <s v="FP-00113-20"/>
        <s v="FP-00114-20"/>
        <s v="FP-00115-20"/>
        <s v="FP-00116-20"/>
        <s v="FP-00117-20"/>
        <s v="FP-00118-20"/>
        <s v="FP-00119-20"/>
        <s v="FP-00120-20"/>
        <s v="FP-00121-20"/>
        <s v="FP-00122-20"/>
        <s v="FP-00123-20"/>
        <s v="FP-00124-20"/>
        <s v="FP-00125-20"/>
        <s v="FP-00126-20"/>
        <s v="FP-00127-20"/>
        <s v="FP-00128-20"/>
        <s v="FP-00129-20"/>
        <s v="FP-00130-20"/>
        <s v="FP-00131-20"/>
        <s v="FP-00133-20"/>
        <s v="FP-00134-20"/>
        <s v="FP-00135-20"/>
        <s v="FP-00136-20"/>
        <s v="FP-00137-20"/>
        <s v="FP-00138-20"/>
        <s v="FP-00139-20"/>
        <s v="FP-00140-20"/>
        <s v="FP-00141-20"/>
        <s v="FP-00142-20"/>
        <s v="FP-00144-20"/>
        <s v="FP-00145-20"/>
        <s v="FP-00146-20"/>
        <s v="FP-00147-20"/>
        <s v="FP-00148-20"/>
        <s v="FP-00149-20"/>
        <s v="FP-00150-20"/>
        <s v="FP-00151-20"/>
        <s v="FP-00152-20"/>
        <s v="FP-00153-20"/>
        <s v="FP-00154-20"/>
        <s v="FP-00155-20"/>
        <s v="FP-00156-20"/>
        <s v="FP-00157-20"/>
        <s v="FP-00158-20"/>
        <s v="FP-00159-20"/>
        <s v="FP-00160-20"/>
        <s v="FP-00161-20"/>
        <s v="FP-00162-20"/>
        <s v="FP-00163-20"/>
        <s v="FP-00164-20"/>
        <s v="FP-00165-20"/>
        <s v="FP-00166-20"/>
        <s v="FP-00167-20"/>
        <s v="FP-00168-20"/>
        <s v="FP-00169-20"/>
        <s v="FP-00170-20"/>
        <s v="FP-00171-20"/>
        <s v="FP-00172-20"/>
        <s v="FP-00173-20"/>
        <s v="FP-00174-20"/>
        <s v="FP-00175-20"/>
        <s v="FP-00176-20"/>
        <s v="FP-00177-20"/>
        <s v="FP-00178-20"/>
        <s v="FP-00179-20"/>
        <s v="FP-00180-20"/>
        <s v="FP-00181-20"/>
        <s v="FP-00182-20"/>
        <s v="FP-00183-20"/>
        <s v="FP-00184-20"/>
        <s v="FP-00185-20"/>
        <s v="FP-00186-20"/>
        <s v="FP-00187-20"/>
        <s v="FP-00188-20"/>
        <s v="FP-00189-20"/>
        <s v="FP-00190-20"/>
        <s v="FP-00191-20"/>
        <s v="FP-00192-20"/>
        <s v="FP-00193-20"/>
        <s v="FP-00194-20"/>
        <s v="FP-00195-20"/>
        <s v="FP-00196-20"/>
        <s v="FP-00197-20"/>
        <s v="FP-00198-20"/>
        <s v="FP-00199-20"/>
        <s v="FP-00200-20"/>
        <s v="FP-00201-20"/>
        <s v="FP-00202-20"/>
        <s v="FP-00203-20"/>
        <s v="FP-00204-20"/>
        <s v="FP-00205-20"/>
        <s v="FP-00206-20"/>
        <s v="FP-00207-20"/>
        <s v="FP-00208-20"/>
        <s v="FP-00209-20"/>
        <s v="FP-00210-20"/>
        <s v="FP-00211-20"/>
        <s v="FP-00212-20"/>
        <s v="FP-00213-20"/>
        <s v="FP-00214-20"/>
        <s v="FP-00215-20"/>
        <s v="FP-00216-20"/>
        <s v="FP-00217-20"/>
        <s v="FP-00218-20"/>
        <s v="FP-00219-20"/>
        <s v="FP-00220-20"/>
        <s v="FP-00221-20"/>
        <s v="FP-00222-20"/>
        <s v="FP-00223-20"/>
        <s v="FP-00224-20"/>
        <s v="FP-00225-20"/>
        <s v="FP-00226-20"/>
      </sharedItems>
    </cacheField>
    <cacheField name="Date" numFmtId="14">
      <sharedItems containsSemiMixedTypes="0" containsNonDate="0" containsDate="1" containsString="0" minDate="2020-01-04T00:00:00" maxDate="2021-01-01T00:00:00" count="165">
        <d v="2020-01-04T00:00:00"/>
        <d v="2020-01-08T00:00:00"/>
        <d v="2020-01-10T00:00:00"/>
        <d v="2020-01-11T00:00:00"/>
        <d v="2020-01-12T00:00:00"/>
        <d v="2020-01-13T00:00:00"/>
        <d v="2020-01-14T00:00:00"/>
        <d v="2020-01-15T00:00:00"/>
        <d v="2020-01-18T00:00:00"/>
        <d v="2020-01-20T00:00:00"/>
        <d v="2020-01-21T00:00:00"/>
        <d v="2020-01-25T00:00:00"/>
        <d v="2020-01-26T00:00:00"/>
        <d v="2020-01-27T00:00:00"/>
        <d v="2020-01-29T00:00:00"/>
        <d v="2020-01-31T00:00:00"/>
        <d v="2020-02-02T00:00:00"/>
        <d v="2020-02-03T00:00:00"/>
        <d v="2020-02-05T00:00:00"/>
        <d v="2020-02-06T00:00:00"/>
        <d v="2020-02-09T00:00:00"/>
        <d v="2020-02-10T00:00:00"/>
        <d v="2020-02-11T00:00:00"/>
        <d v="2020-02-14T00:00:00"/>
        <d v="2020-02-17T00:00:00"/>
        <d v="2020-02-18T00:00:00"/>
        <d v="2020-02-21T00:00:00"/>
        <d v="2020-02-22T00:00:00"/>
        <d v="2020-02-23T00:00:00"/>
        <d v="2020-02-24T00:00:00"/>
        <d v="2020-02-26T00:00:00"/>
        <d v="2020-02-27T00:00:00"/>
        <d v="2020-02-28T00:00:00"/>
        <d v="2020-03-02T00:00:00"/>
        <d v="2020-03-04T00:00:00"/>
        <d v="2020-03-08T00:00:00"/>
        <d v="2020-03-09T00:00:00"/>
        <d v="2020-03-10T00:00:00"/>
        <d v="2020-03-11T00:00:00"/>
        <d v="2020-03-13T00:00:00"/>
        <d v="2020-03-14T00:00:00"/>
        <d v="2020-03-15T00:00:00"/>
        <d v="2020-03-17T00:00:00"/>
        <d v="2020-03-21T00:00:00"/>
        <d v="2020-03-26T00:00:00"/>
        <d v="2020-03-28T00:00:00"/>
        <d v="2020-04-02T00:00:00"/>
        <d v="2020-04-08T00:00:00"/>
        <d v="2020-04-09T00:00:00"/>
        <d v="2020-04-15T00:00:00"/>
        <d v="2020-04-22T00:00:00"/>
        <d v="2020-05-03T00:00:00"/>
        <d v="2020-05-09T00:00:00"/>
        <d v="2020-05-16T00:00:00"/>
        <d v="2020-05-17T00:00:00"/>
        <d v="2020-05-19T00:00:00"/>
        <d v="2020-05-27T00:00:00"/>
        <d v="2020-06-02T00:00:00"/>
        <d v="2020-06-06T00:00:00"/>
        <d v="2020-06-05T00:00:00"/>
        <d v="2020-06-10T00:00:00"/>
        <d v="2020-06-12T00:00:00"/>
        <d v="2020-06-14T00:00:00"/>
        <d v="2020-06-17T00:00:00"/>
        <d v="2020-06-18T00:00:00"/>
        <d v="2020-06-22T00:00:00"/>
        <d v="2020-06-23T00:00:00"/>
        <d v="2020-06-24T00:00:00"/>
        <d v="2020-06-25T00:00:00"/>
        <d v="2020-06-26T00:00:00"/>
        <d v="2020-06-27T00:00:00"/>
        <d v="2020-06-29T00:00:00"/>
        <d v="2020-07-01T00:00:00"/>
        <d v="2020-07-02T00:00:00"/>
        <d v="2020-07-03T00:00:00"/>
        <d v="2020-07-07T00:00:00"/>
        <d v="2020-07-10T00:00:00"/>
        <d v="2020-07-11T00:00:00"/>
        <d v="2020-07-14T00:00:00"/>
        <d v="2020-07-15T00:00:00"/>
        <d v="2020-07-13T00:00:00"/>
        <d v="2020-07-20T00:00:00"/>
        <d v="2020-07-21T00:00:00"/>
        <d v="2020-07-22T00:00:00"/>
        <d v="2020-07-24T00:00:00"/>
        <d v="2020-07-26T00:00:00"/>
        <d v="2020-07-29T00:00:00"/>
        <d v="2020-07-30T00:00:00"/>
        <d v="2020-07-31T00:00:00"/>
        <d v="2020-08-01T00:00:00"/>
        <d v="2020-08-03T00:00:00"/>
        <d v="2020-08-05T00:00:00"/>
        <d v="2020-08-07T00:00:00"/>
        <d v="2020-08-11T00:00:00"/>
        <d v="2020-08-12T00:00:00"/>
        <d v="2020-08-15T00:00:00"/>
        <d v="2020-08-17T00:00:00"/>
        <d v="2020-08-18T00:00:00"/>
        <d v="2020-08-19T00:00:00"/>
        <d v="2020-08-24T00:00:00"/>
        <d v="2020-08-25T00:00:00"/>
        <d v="2020-08-26T00:00:00"/>
        <d v="2020-08-27T00:00:00"/>
        <d v="2020-08-29T00:00:00"/>
        <d v="2020-09-01T00:00:00"/>
        <d v="2020-09-03T00:00:00"/>
        <d v="2020-09-04T00:00:00"/>
        <d v="2020-09-08T00:00:00"/>
        <d v="2020-09-10T00:00:00"/>
        <d v="2020-09-11T00:00:00"/>
        <d v="2020-09-15T00:00:00"/>
        <d v="2020-09-16T00:00:00"/>
        <d v="2020-09-18T00:00:00"/>
        <d v="2020-09-19T00:00:00"/>
        <d v="2020-09-21T00:00:00"/>
        <d v="2020-09-22T00:00:00"/>
        <d v="2020-09-23T00:00:00"/>
        <d v="2020-09-24T00:00:00"/>
        <d v="2020-09-25T00:00:00"/>
        <d v="2020-09-27T00:00:00"/>
        <d v="2020-09-28T00:00:00"/>
        <d v="2020-09-30T00:00:00"/>
        <d v="2020-10-02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5T00:00:00"/>
        <d v="2020-10-16T00:00:00"/>
        <d v="2020-10-17T00:00:00"/>
        <d v="2020-10-22T00:00:00"/>
        <d v="2020-10-23T00:00:00"/>
        <d v="2020-10-26T00:00:00"/>
        <d v="2020-10-29T00:00:00"/>
        <d v="2020-10-30T00:00:00"/>
        <d v="2020-11-03T00:00:00"/>
        <d v="2020-11-09T00:00:00"/>
        <d v="2020-11-15T00:00:00"/>
        <d v="2020-11-17T00:00:00"/>
        <d v="2020-11-19T00:00:00"/>
        <d v="2020-11-23T00:00:00"/>
        <d v="2020-11-24T00:00:00"/>
        <d v="2020-11-25T00:00:00"/>
        <d v="2020-11-27T00:00:00"/>
        <d v="2020-11-30T00:00:00"/>
        <d v="2020-12-02T00:00:00"/>
        <d v="2020-12-03T00:00:00"/>
        <d v="2020-12-04T00:00:00"/>
        <d v="2020-12-06T00:00:00"/>
        <d v="2020-12-08T00:00:00"/>
        <d v="2020-12-09T00:00:00"/>
        <d v="2020-12-10T00:00:00"/>
        <d v="2020-12-14T00:00:00"/>
        <d v="2020-12-18T00:00:00"/>
        <d v="2020-12-20T00:00:00"/>
        <d v="2020-12-21T00:00:00"/>
        <d v="2020-12-23T00:00:00"/>
        <d v="2020-12-24T00:00:00"/>
        <d v="2020-12-27T00:00:00"/>
        <d v="2020-12-28T00:00:00"/>
        <d v="2020-12-30T00:00:00"/>
        <d v="2020-12-31T00:00:00"/>
      </sharedItems>
    </cacheField>
    <cacheField name="Time" numFmtId="0">
      <sharedItems count="199">
        <s v="11:03"/>
        <s v="18:30"/>
        <s v="23:17"/>
        <s v="11:15"/>
        <s v="15:22"/>
        <s v="17:36"/>
        <s v="17:13"/>
        <s v="16:23"/>
        <s v="15:08"/>
        <s v="11:48"/>
        <s v="13:59"/>
        <s v="10:56"/>
        <s v="11:24"/>
        <s v="01:30"/>
        <s v="10:22"/>
        <s v="09:56"/>
        <s v="20:49"/>
        <s v="17:21"/>
        <s v="17:47"/>
        <s v="14:09"/>
        <s v="17:18"/>
        <s v="15:37"/>
        <s v="00:44"/>
        <s v="09:33"/>
        <s v="18:42"/>
        <s v="11:32"/>
        <s v="18:19"/>
        <s v="22:53"/>
        <s v="12:46"/>
        <s v="12:45"/>
        <s v="10:01"/>
        <s v="11:23"/>
        <s v="18:20"/>
        <s v="16:14"/>
        <s v="14:54"/>
        <s v="09:37"/>
        <s v="17:54"/>
        <s v="14:55"/>
        <s v="08:49"/>
        <s v="16:59"/>
        <s v="05:58"/>
        <s v="07:06"/>
        <s v="22:26"/>
        <s v="06:14"/>
        <s v="07:48"/>
        <s v="13:20"/>
        <s v="12:24"/>
        <s v="11:59"/>
        <s v="11:46"/>
        <s v="18:48"/>
        <s v="14:51"/>
        <s v="00:24"/>
        <s v="08:10"/>
        <s v="13:40"/>
        <s v="14:18"/>
        <s v="17:19"/>
        <s v="14:40"/>
        <s v="15:43"/>
        <s v="13:51"/>
        <s v="06:04"/>
        <s v="17:03"/>
        <s v="20:43"/>
        <s v="17:50"/>
        <s v="11:47"/>
        <s v="11:51"/>
        <s v="09:29"/>
        <s v="12:34"/>
        <s v="15:33"/>
        <s v="17:44"/>
        <s v="08:52"/>
        <s v="18:37"/>
        <s v="09:32"/>
        <s v="12:52"/>
        <s v="11:07"/>
        <s v="10:20"/>
        <s v="16:43"/>
        <s v="15:42"/>
        <s v="14:53"/>
        <s v="09:50"/>
        <s v="14:04"/>
        <s v="20:13"/>
        <s v="17:10"/>
        <s v="15:46"/>
        <s v="07:14"/>
        <s v="14:00"/>
        <s v="00:17"/>
        <s v="16:32"/>
        <s v="12:56"/>
        <s v="23:30"/>
        <s v="13:53"/>
        <s v="15:16"/>
        <s v="17:53"/>
        <s v="13:18"/>
        <s v="16:09"/>
        <s v="15:26"/>
        <s v="12:50"/>
        <s v="17:41"/>
        <s v="06:23"/>
        <s v="16:00"/>
        <s v="08:51"/>
        <s v="06:17"/>
        <s v="13:55"/>
        <s v="09:16"/>
        <s v="09:44"/>
        <s v="07:18"/>
        <s v="08:14"/>
        <s v="19:00"/>
        <s v="17:04"/>
        <s v="10:41"/>
        <s v="10:44"/>
        <s v="12:08"/>
        <s v="21:06"/>
        <s v="16:40"/>
        <s v="13:28"/>
        <s v="12:05"/>
        <s v="18:49"/>
        <s v="21:47"/>
        <s v="21:55"/>
        <s v="17:57"/>
        <s v="10:54"/>
        <s v="17:01"/>
        <s v="13:02"/>
        <s v="21:08"/>
        <s v="18:44"/>
        <s v="15:12"/>
        <s v="23:22"/>
        <s v="01:03"/>
        <s v="12:30"/>
        <s v="20:27"/>
        <s v="00:08"/>
        <s v="17:51"/>
        <s v="18:50"/>
        <s v="17:11"/>
        <s v="15:00"/>
        <s v="09:31"/>
        <s v="14:38"/>
        <s v="09:45"/>
        <s v="13:10"/>
        <s v="15:17"/>
        <s v="09:54"/>
        <s v="07:24"/>
        <s v="17:31"/>
        <s v="19:02"/>
        <s v="14:35"/>
        <s v="09:06"/>
        <s v="17:46"/>
        <s v="07:53"/>
        <s v="15:30"/>
        <s v="05:45"/>
        <s v="13:50"/>
        <s v="16:38"/>
        <s v="14:37"/>
        <s v="15:54"/>
        <s v="19:23"/>
        <s v="10:53"/>
        <s v="11:21"/>
        <s v="13:08"/>
        <s v="08:05"/>
        <s v="15:35"/>
        <s v="10:12"/>
        <s v="14:58"/>
        <s v="10:31"/>
        <s v="10:48"/>
        <s v="11:30"/>
        <s v="19:38"/>
        <s v="15:15"/>
        <s v="15:13"/>
        <s v="13:26"/>
        <s v="12:43"/>
        <s v="15:06"/>
        <s v="07:30"/>
        <s v="17:12"/>
        <s v="15:57"/>
        <s v="08:12"/>
        <s v="15:07"/>
        <s v="13:43"/>
        <s v="17:45"/>
        <s v="08:41"/>
        <s v="16:55"/>
        <s v="19:04"/>
        <s v="18:34"/>
        <s v="14:26"/>
        <s v="14:16"/>
        <s v="07:35"/>
        <s v="13:13"/>
        <s v="08:35"/>
        <s v="15:36"/>
        <s v="18:09"/>
        <s v="18:12"/>
        <s v="09:57"/>
        <s v="13:01"/>
        <s v="15:50"/>
        <s v="08:50"/>
        <s v="13:33"/>
        <s v="12:39"/>
        <s v="13:15"/>
        <s v="20:54"/>
        <s v="09:05"/>
        <s v="13:29"/>
      </sharedItems>
    </cacheField>
    <cacheField name="Weekday" numFmtId="0">
      <sharedItems/>
    </cacheField>
    <cacheField name="Location" numFmtId="0">
      <sharedItems count="56">
        <s v="JERICHO TPKE"/>
        <s v="FLORAL PKWY"/>
        <s v="VIOLET AVE"/>
        <s v="PRIMROSE AVE"/>
        <s v="STEWART ST"/>
        <s v="IRVING AVE"/>
        <s v="TULIP AVE"/>
        <s v="CARNATION AVE"/>
        <s v="VANDEWATER AVE"/>
        <s v="LOWELL AVE"/>
        <s v="PLAINFIELD AVE"/>
        <s v="ATLANTIC AVE"/>
        <s v="CROCUS AVE"/>
        <s v="BEECHHURST AVE"/>
        <s v="COVERT AVE"/>
        <s v="LOT 151 COVERT AVE"/>
        <s v="LOT 15 TULIP AVE"/>
        <s v="WOODBINE FIELD"/>
        <s v="MARSHALL AVE"/>
        <s v="LOT 181 JERICHO TPKE"/>
        <s v="VIOLET FIELD"/>
        <s v="RAFF AVE"/>
        <s v="LOT 372 JERICHO TPKE"/>
        <s v="HINSDALE AVE"/>
        <s v="VANDERBILT AVE"/>
        <s v="FLORAL BLVD"/>
        <s v="LOT 287 JERICHO TPKE"/>
        <s v="WHITTIER AVE"/>
        <s v="BEVERLY AVE"/>
        <s v="EMERSON AVE"/>
        <s v="WEBSTER ST"/>
        <s v="KING ST"/>
        <s v="NORTH TYSON AVE"/>
        <s v="LOT 30 JERICHO TURNPIKE"/>
        <s v="WILLIS AVE"/>
        <s v="EAST HITCHCOCK AVE"/>
        <s v="LOT 110 JERICHO TPKE"/>
        <s v="CISNEY AVE"/>
        <s v="BELMONT AVE"/>
        <s v="L0T 181 JERICHO TURNPIKE"/>
        <s v="CHERRY ST"/>
        <s v="BEECH ST"/>
        <s v="LOT FLOWER AVE BUS YARD"/>
        <s v="LOT 29 ATLANTIC AVENUE"/>
        <s v="BELLMORE ST"/>
        <s v="ROSE AVENUE"/>
        <s v="LOT 50 CARNATION"/>
        <s v="VAN BUREN AVE"/>
        <s v="LEXINGTON ST"/>
        <s v="ZINNIA ST"/>
        <s v="HICKORY ST"/>
        <s v="ROGER PL"/>
        <s v="LOT 2 POOL AND GARAGE RD."/>
        <s v="IRIS AVE"/>
        <s v="SYCAMORE AVE"/>
        <s v="DEPAN AVE"/>
      </sharedItems>
    </cacheField>
    <cacheField name="Cross Street" numFmtId="0">
      <sharedItems containsMixedTypes="1" containsNumber="1" containsInteger="1" minValue="0" maxValue="0" count="81">
        <s v="BROKAW AVE"/>
        <s v="ALLEN WAY"/>
        <s v="CARNATION AVE"/>
        <s v="FLORAL BLVD"/>
        <s v="TUNNEL ST"/>
        <s v="LOWELL AVE"/>
        <s v="BIRCH ST"/>
        <s v="PLAINFIELD AVE"/>
        <s v="LOCUST ST"/>
        <s v="VANDERBILT AVE"/>
        <s v="REVERE DR WEST"/>
        <s v="VIOLET AVE"/>
        <s v="VANDEWATER AVE"/>
        <s v="CHILDS AVE"/>
        <s v="FLORAL PKWY"/>
        <s v="DAISY AVE"/>
        <s v="FLOWER AVE"/>
        <s v="ATLANTIC AVE"/>
        <s v="EAST HITCHCOCK AVE"/>
        <s v="MARSHALL AVE"/>
        <s v="TULIP AVE"/>
        <s v="JERICHO TPKE"/>
        <n v="0"/>
        <s v="WOODBINE CT"/>
        <s v="HINSDALE AVE"/>
        <s v="ORHCID"/>
        <s v="IRVING AVE"/>
        <s v="TULIP AVENUE"/>
        <s v="SOUTH TYSON AVE"/>
        <s v="CHERRY ST"/>
        <s v="TERRACE AVE"/>
        <s v="BEVERLY AVE"/>
        <s v="FLORENCE ST"/>
        <s v="CLAYTON AVE"/>
        <s v="HILL ST"/>
        <s v=""/>
        <s v="EAST POPLAR ST"/>
        <s v="LAUREL ST"/>
        <s v="ASPEN ST"/>
        <s v="COVERT AVE"/>
        <s v="LINDEN AVE"/>
        <s v="BRYANT AVE"/>
        <s v="MAGNOLIA AVE"/>
        <s v="SYCAMORE AVE"/>
        <s v="CISNEY AVE"/>
        <s v="EMERSON AVE"/>
        <s v="HAWTHORNE AVE"/>
        <s v="VERBENA AVE"/>
        <s v="CAROLINE PL"/>
        <s v="WILLIS AVE"/>
        <s v="WHITTIER AVE"/>
        <s v="CLOVER AVE"/>
        <s v="LANDAU AVE"/>
        <s v="REMSENS LANE"/>
        <s v="RAFF AVE"/>
        <s v="NORTH TYSON AVE"/>
        <s v="WHITNEY AVE"/>
        <s v="REMSENS LN"/>
        <s v="IRIS AVE"/>
        <s v="GARFIELD AVE"/>
        <s v="HELEN CT"/>
        <s v="ZINNIA ST"/>
        <s v="REMSEN LANE"/>
        <s v="BEECHHURST AVE"/>
        <s v="VAN SICLEN AVE"/>
        <s v="ELIZABETH ST"/>
        <s v="KING ST"/>
        <s v="DEPAN AVE"/>
        <s v="BELMONT AVE"/>
        <s v="PLAINFIELD AVENUE"/>
        <s v="BELLMORE ST"/>
        <s v="MUNICIPAL LOT"/>
        <s v="ORCHID ST"/>
        <s v="WEST HITCHCOCK AVE"/>
        <s v="WARD ST"/>
        <s v="HOLLAND AVE"/>
        <s v="MAPLE AVE"/>
        <s v="85TH AVE"/>
        <s v="CEDAR PL"/>
        <s v="MARTHA TERRACE"/>
        <s v="ONTARIO RD"/>
      </sharedItems>
    </cacheField>
    <cacheField name="Vehicle #" numFmtId="0">
      <sharedItems containsSemiMixedTypes="0" containsString="0" containsNumber="1" containsInteger="1" minValue="1" maxValue="5" count="5">
        <n v="1"/>
        <n v="2"/>
        <n v="3"/>
        <n v="5"/>
        <n v="4"/>
      </sharedItems>
    </cacheField>
    <cacheField name="Vehicles Involved" numFmtId="0">
      <sharedItems containsSemiMixedTypes="0" containsString="0" containsNumber="1" containsInteger="1" minValue="0" maxValue="5"/>
    </cacheField>
    <cacheField name="At Intersection" numFmtId="0">
      <sharedItems/>
    </cacheField>
    <cacheField name="Collision With" numFmtId="0">
      <sharedItems count="11">
        <s v="Other Motor Vehicle"/>
        <s v="Bicyclist "/>
        <s v=" -"/>
        <s v="Tree"/>
        <s v="Light support/ Ulility pole"/>
        <s v="Fire/ explosion "/>
        <s v="Pedestrian "/>
        <s v="Building/Wall"/>
        <s v="Curbing "/>
        <s v="Sign Post "/>
        <s v="Fire hydrant "/>
      </sharedItems>
    </cacheField>
    <cacheField name="Vehicle Type" numFmtId="0">
      <sharedItems containsMixedTypes="1" containsNumber="1" containsInteger="1" minValue="0" maxValue="0" count="49">
        <s v="SUBR"/>
        <s v="4DSD"/>
        <s v="SUBN"/>
        <n v="0"/>
        <s v="SUB"/>
        <s v="PICK"/>
        <s v="PU"/>
        <s v="4SDN"/>
        <s v="BIKE"/>
        <s v="VAN"/>
        <s v="PAS"/>
        <s v="BUS"/>
        <s v="C1"/>
        <s v="4DR"/>
        <s v="AP"/>
        <s v="4DSN"/>
        <s v="PASS"/>
        <s v="XXXX"/>
        <s v="4DS"/>
        <s v="SUV"/>
        <s v="42SD"/>
        <s v="-"/>
        <s v="TR"/>
        <s v="XXX"/>
        <s v="COM"/>
        <s v="TRK"/>
        <s v="42DS"/>
        <s v="X"/>
        <s v="G1"/>
        <s v="SUBU"/>
        <s v="2DSD"/>
        <s v="2SDN"/>
        <s v="GAR"/>
        <s v="DUMP"/>
        <s v="2DS"/>
        <s v="D1"/>
        <s v="SDN"/>
        <s v="TRUC"/>
        <s v="BCY"/>
        <s v="1"/>
        <s v="PKUP"/>
        <s v=""/>
        <s v="4DRS"/>
        <s v="STA"/>
        <s v="OMT"/>
        <s v="H1"/>
        <s v="IRP"/>
        <s v="DELV"/>
        <s v="PSD"/>
      </sharedItems>
    </cacheField>
    <cacheField name="Pedestrian Action" numFmtId="0">
      <sharedItems count="8">
        <s v=" -"/>
        <s v="Crossing, no signal or crosswalk"/>
        <s v="Crossing, with signal"/>
        <s v="Getting on/off vehicle other than school bus"/>
        <s v="Riding/Walking/Skating along the highway with traffic"/>
        <s v="Emerging from in front of/ behind parked vehicle"/>
        <s v="Other actions in roadway*"/>
        <s v="Not in roadway (indicate)*"/>
      </sharedItems>
    </cacheField>
    <cacheField name="# Injured" numFmtId="0">
      <sharedItems containsSemiMixedTypes="0" containsString="0" containsNumber="1" containsInteger="1" minValue="0" maxValue="6" count="5">
        <n v="0"/>
        <n v="1"/>
        <n v="6"/>
        <n v="3"/>
        <n v="2"/>
      </sharedItems>
    </cacheField>
    <cacheField name="Fatalities" numFmtId="0">
      <sharedItems containsSemiMixedTypes="0" containsString="0" containsNumber="1" containsInteger="1" minValue="0" maxValue="1" count="2">
        <n v="0"/>
        <n v="1"/>
      </sharedItems>
    </cacheField>
    <cacheField name="Contributing Factor 1" numFmtId="0">
      <sharedItems count="33">
        <s v=" Turning improperly"/>
        <s v=" -"/>
        <s v=" Passing or lane usage improper"/>
        <s v=" X"/>
        <s v=" Backing up unsafely"/>
        <s v=" Other human"/>
        <s v=" Failure to yield/ right of way"/>
        <s v=" Following too closely"/>
        <s v=" Driver inattention/distraction"/>
        <s v=" Pavement slippery"/>
        <s v=" Traffic control disregard"/>
        <s v=" Obstruction/ debris"/>
        <s v=" Pavement defective"/>
        <s v=" Brakes defective"/>
        <s v=" Outside car distraction"/>
        <s v=" Other lighting defects"/>
        <s v="  Cell Phone (hand-held)"/>
        <s v=" Tire failure/ inadequate"/>
        <s v=" Glare"/>
        <s v=" Eating/ Drinking"/>
        <s v=" Alcohol involvement"/>
        <s v=" Passing too closely"/>
        <s v=" Fell asleep"/>
        <s v=" Pedestrian/Bicyclist/ other pedestrian error/ confusion"/>
        <s v=" Unsafe lane changing"/>
        <s v=" Aggressive driving/ road rage"/>
        <s v=" Driver inexperience"/>
        <s v=" View obstructed/ limited"/>
        <s v=" Lost Consciousness  "/>
        <s v=" Tow hitch defective"/>
        <s v=" Physical disability"/>
        <s v=" Failure to keep right"/>
        <s v=" Unsafe speed"/>
      </sharedItems>
    </cacheField>
    <cacheField name="Contributing Factor 2" numFmtId="0">
      <sharedItems count="16">
        <s v=" -"/>
        <s v=" Other lighting defects"/>
        <s v=" Failure to yield/ right of way"/>
        <s v=" X"/>
        <s v=" Driver inattention/distraction"/>
        <s v=" Obstruction/ debris"/>
        <s v=" Unsafe speed"/>
        <s v=" Aggressive driving/ road rage"/>
        <s v=" Traffic control disregard"/>
        <s v=" Cell Phone (hands-free)"/>
        <s v=" Turning improperly"/>
        <s v=" Alcohol involvement"/>
        <s v=" Passing or lane usage improper"/>
        <s v=" Eating/ Drinking"/>
        <s v=" Passenger distraction"/>
        <s v=" Pavement slipper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5">
  <r>
    <x v="0"/>
    <d v="2020-01-04T00:00:00"/>
    <s v="11:03"/>
    <s v="Sa"/>
    <x v="0"/>
    <x v="0"/>
    <n v="1"/>
    <n v="2"/>
    <b v="1"/>
    <s v="Other Motor Vehicle"/>
    <s v="SUBR"/>
    <s v=" -"/>
    <x v="0"/>
    <n v="0"/>
    <s v=" Turning improperly"/>
    <s v=" -"/>
  </r>
  <r>
    <x v="0"/>
    <d v="2020-01-04T00:00:00"/>
    <s v="11:03"/>
    <s v="Sa"/>
    <x v="0"/>
    <x v="0"/>
    <n v="2"/>
    <n v="2"/>
    <b v="1"/>
    <s v="Other Motor Vehicle"/>
    <s v="4DSD"/>
    <s v=" -"/>
    <x v="0"/>
    <n v="0"/>
    <s v=" -"/>
    <s v=" -"/>
  </r>
  <r>
    <x v="1"/>
    <d v="2020-01-08T00:00:00"/>
    <s v="18:30"/>
    <s v="We"/>
    <x v="1"/>
    <x v="1"/>
    <n v="1"/>
    <n v="2"/>
    <b v="0"/>
    <s v="Other Motor Vehicle"/>
    <s v="4DSD"/>
    <s v=" -"/>
    <x v="0"/>
    <n v="0"/>
    <s v=" Passing or lane usage improper"/>
    <s v=" -"/>
  </r>
  <r>
    <x v="1"/>
    <d v="2020-01-08T00:00:00"/>
    <s v="18:30"/>
    <s v="We"/>
    <x v="1"/>
    <x v="1"/>
    <n v="2"/>
    <n v="2"/>
    <b v="0"/>
    <s v="Other Motor Vehicle"/>
    <s v="SUBN"/>
    <s v=" -"/>
    <x v="0"/>
    <n v="0"/>
    <s v=" -"/>
    <s v=" -"/>
  </r>
  <r>
    <x v="2"/>
    <d v="2020-01-10T00:00:00"/>
    <s v="23:17"/>
    <s v="Fr"/>
    <x v="2"/>
    <x v="2"/>
    <n v="1"/>
    <n v="2"/>
    <b v="0"/>
    <s v="Other Motor Vehicle"/>
    <n v="0"/>
    <s v=" -"/>
    <x v="0"/>
    <n v="0"/>
    <s v=" X"/>
    <s v=" -"/>
  </r>
  <r>
    <x v="2"/>
    <d v="2020-01-10T00:00:00"/>
    <s v="23:17"/>
    <s v="Fr"/>
    <x v="2"/>
    <x v="2"/>
    <n v="2"/>
    <n v="2"/>
    <b v="0"/>
    <s v="Other Motor Vehicle"/>
    <s v="SUB"/>
    <s v=" -"/>
    <x v="0"/>
    <n v="0"/>
    <s v=" -"/>
    <s v=" -"/>
  </r>
  <r>
    <x v="3"/>
    <d v="2020-01-11T00:00:00"/>
    <s v="11:15"/>
    <s v="Sa"/>
    <x v="3"/>
    <x v="3"/>
    <n v="1"/>
    <n v="2"/>
    <b v="1"/>
    <s v="Other Motor Vehicle"/>
    <s v="SUBN"/>
    <s v=" -"/>
    <x v="0"/>
    <n v="0"/>
    <s v=" Backing up unsafely"/>
    <s v=" -"/>
  </r>
  <r>
    <x v="3"/>
    <d v="2020-01-11T00:00:00"/>
    <s v="11:15"/>
    <s v="Sa"/>
    <x v="3"/>
    <x v="3"/>
    <n v="2"/>
    <n v="2"/>
    <b v="1"/>
    <s v="Other Motor Vehicle"/>
    <s v="PICK"/>
    <s v=" -"/>
    <x v="0"/>
    <n v="0"/>
    <s v=" -"/>
    <s v=" -"/>
  </r>
  <r>
    <x v="4"/>
    <d v="2020-01-12T00:00:00"/>
    <s v="15:22"/>
    <s v="Su"/>
    <x v="4"/>
    <x v="4"/>
    <n v="2"/>
    <n v="2"/>
    <b v="0"/>
    <s v="Other Motor Vehicle"/>
    <s v="SUB"/>
    <s v=" -"/>
    <x v="0"/>
    <n v="0"/>
    <s v=" -"/>
    <s v=" -"/>
  </r>
  <r>
    <x v="4"/>
    <d v="2020-01-12T00:00:00"/>
    <s v="15:22"/>
    <s v="Su"/>
    <x v="4"/>
    <x v="4"/>
    <n v="1"/>
    <n v="2"/>
    <b v="0"/>
    <s v="Other Motor Vehicle"/>
    <s v="PU"/>
    <s v=" -"/>
    <x v="0"/>
    <n v="0"/>
    <s v=" Other human"/>
    <s v=" -"/>
  </r>
  <r>
    <x v="5"/>
    <d v="2020-01-13T00:00:00"/>
    <s v="17:36"/>
    <s v="Mo"/>
    <x v="5"/>
    <x v="5"/>
    <n v="1"/>
    <n v="1"/>
    <b v="1"/>
    <s v="Bicyclist "/>
    <s v="4SDN"/>
    <s v="Crossing, no signal or crosswalk"/>
    <x v="1"/>
    <n v="0"/>
    <s v=" Failure to yield/ right of way"/>
    <s v=" -"/>
  </r>
  <r>
    <x v="5"/>
    <d v="2020-01-13T00:00:00"/>
    <s v="17:36"/>
    <s v="Mo"/>
    <x v="5"/>
    <x v="5"/>
    <n v="2"/>
    <n v="1"/>
    <b v="1"/>
    <s v="Bicyclist "/>
    <s v="BIKE"/>
    <s v="Crossing, no signal or crosswalk"/>
    <x v="1"/>
    <n v="0"/>
    <s v=" -"/>
    <s v=" -"/>
  </r>
  <r>
    <x v="6"/>
    <d v="2020-01-14T00:00:00"/>
    <s v="17:13"/>
    <s v="Tu"/>
    <x v="6"/>
    <x v="6"/>
    <n v="1"/>
    <n v="3"/>
    <b v="0"/>
    <s v="Other Motor Vehicle"/>
    <s v="4DSD"/>
    <s v=" -"/>
    <x v="0"/>
    <n v="0"/>
    <s v=" Other human"/>
    <s v=" -"/>
  </r>
  <r>
    <x v="6"/>
    <d v="2020-01-14T00:00:00"/>
    <s v="17:13"/>
    <s v="Tu"/>
    <x v="6"/>
    <x v="6"/>
    <n v="2"/>
    <n v="3"/>
    <b v="0"/>
    <s v="Other Motor Vehicle"/>
    <s v="VAN"/>
    <s v=" -"/>
    <x v="0"/>
    <n v="0"/>
    <s v=" -"/>
    <s v=" -"/>
  </r>
  <r>
    <x v="6"/>
    <d v="2020-01-14T00:00:00"/>
    <s v="17:13"/>
    <s v="Tu"/>
    <x v="6"/>
    <x v="6"/>
    <n v="3"/>
    <n v="3"/>
    <b v="0"/>
    <s v="Other Motor Vehicle"/>
    <s v="SUBN"/>
    <s v=" -"/>
    <x v="0"/>
    <n v="0"/>
    <s v=" -"/>
    <s v=" -"/>
  </r>
  <r>
    <x v="7"/>
    <d v="2020-01-15T00:00:00"/>
    <s v="16:23"/>
    <s v="We"/>
    <x v="7"/>
    <x v="7"/>
    <n v="1"/>
    <n v="2"/>
    <b v="1"/>
    <s v="Other Motor Vehicle"/>
    <s v="PAS"/>
    <s v=" -"/>
    <x v="0"/>
    <n v="0"/>
    <s v=" Following too closely"/>
    <s v=" -"/>
  </r>
  <r>
    <x v="7"/>
    <d v="2020-01-15T00:00:00"/>
    <s v="16:23"/>
    <s v="We"/>
    <x v="7"/>
    <x v="7"/>
    <n v="2"/>
    <n v="2"/>
    <b v="1"/>
    <s v="Other Motor Vehicle"/>
    <s v="PAS"/>
    <s v=" -"/>
    <x v="0"/>
    <n v="0"/>
    <s v=" -"/>
    <s v=" -"/>
  </r>
  <r>
    <x v="8"/>
    <d v="2020-01-15T00:00:00"/>
    <s v="15:08"/>
    <s v="We"/>
    <x v="8"/>
    <x v="8"/>
    <n v="2"/>
    <n v="2"/>
    <b v="0"/>
    <s v=" -"/>
    <s v="4DSD"/>
    <s v=" -"/>
    <x v="0"/>
    <n v="0"/>
    <s v=" Other human"/>
    <s v=" -"/>
  </r>
  <r>
    <x v="8"/>
    <d v="2020-01-15T00:00:00"/>
    <s v="15:08"/>
    <s v="We"/>
    <x v="8"/>
    <x v="8"/>
    <n v="1"/>
    <n v="2"/>
    <b v="0"/>
    <s v=" -"/>
    <s v="BUS"/>
    <s v=" -"/>
    <x v="0"/>
    <n v="0"/>
    <s v=" Failure to yield/ right of way"/>
    <s v=" -"/>
  </r>
  <r>
    <x v="9"/>
    <d v="2020-01-18T00:00:00"/>
    <s v="11:48"/>
    <s v="Sa"/>
    <x v="9"/>
    <x v="9"/>
    <n v="2"/>
    <n v="2"/>
    <b v="0"/>
    <s v="Other Motor Vehicle"/>
    <s v="C1"/>
    <s v=" -"/>
    <x v="0"/>
    <n v="0"/>
    <s v=" -"/>
    <s v=" -"/>
  </r>
  <r>
    <x v="9"/>
    <d v="2020-01-18T00:00:00"/>
    <s v="11:48"/>
    <s v="Sa"/>
    <x v="9"/>
    <x v="9"/>
    <n v="1"/>
    <n v="2"/>
    <b v="0"/>
    <s v="Other Motor Vehicle"/>
    <s v="SUBN"/>
    <s v=" -"/>
    <x v="0"/>
    <n v="0"/>
    <s v=" Driver inattention/distraction"/>
    <s v=" -"/>
  </r>
  <r>
    <x v="10"/>
    <d v="2020-01-18T00:00:00"/>
    <s v="13:59"/>
    <s v="Sa"/>
    <x v="6"/>
    <x v="10"/>
    <n v="1"/>
    <n v="2"/>
    <b v="0"/>
    <s v="Other Motor Vehicle"/>
    <s v="SUBN"/>
    <s v=" -"/>
    <x v="0"/>
    <n v="0"/>
    <s v=" Pavement slippery"/>
    <s v=" -"/>
  </r>
  <r>
    <x v="10"/>
    <d v="2020-01-18T00:00:00"/>
    <s v="13:59"/>
    <s v="Sa"/>
    <x v="6"/>
    <x v="10"/>
    <n v="2"/>
    <n v="2"/>
    <b v="0"/>
    <s v="Other Motor Vehicle"/>
    <s v="SUBN"/>
    <s v=" -"/>
    <x v="0"/>
    <n v="0"/>
    <s v=" -"/>
    <s v=" -"/>
  </r>
  <r>
    <x v="11"/>
    <d v="2020-01-20T00:00:00"/>
    <s v="10:56"/>
    <s v="Mo"/>
    <x v="6"/>
    <x v="11"/>
    <n v="1"/>
    <n v="2"/>
    <b v="0"/>
    <s v="Other Motor Vehicle"/>
    <s v="4DR"/>
    <s v=" -"/>
    <x v="0"/>
    <n v="0"/>
    <s v=" Driver inattention/distraction"/>
    <s v=" -"/>
  </r>
  <r>
    <x v="11"/>
    <d v="2020-01-20T00:00:00"/>
    <s v="10:56"/>
    <s v="Mo"/>
    <x v="6"/>
    <x v="11"/>
    <n v="2"/>
    <n v="2"/>
    <b v="0"/>
    <s v="Other Motor Vehicle"/>
    <s v="4DR"/>
    <s v=" -"/>
    <x v="0"/>
    <n v="0"/>
    <s v=" -"/>
    <s v=" -"/>
  </r>
  <r>
    <x v="12"/>
    <d v="2020-01-21T00:00:00"/>
    <s v="11:24"/>
    <s v="Tu"/>
    <x v="10"/>
    <x v="12"/>
    <n v="1"/>
    <n v="2"/>
    <b v="1"/>
    <s v="Other Motor Vehicle"/>
    <s v="PAS"/>
    <s v=" -"/>
    <x v="0"/>
    <n v="0"/>
    <s v=" Turning improperly"/>
    <s v=" -"/>
  </r>
  <r>
    <x v="12"/>
    <d v="2020-01-21T00:00:00"/>
    <s v="11:24"/>
    <s v="Tu"/>
    <x v="10"/>
    <x v="12"/>
    <n v="2"/>
    <n v="2"/>
    <b v="1"/>
    <s v="Other Motor Vehicle"/>
    <s v="AP"/>
    <s v=" -"/>
    <x v="0"/>
    <n v="0"/>
    <s v=" -"/>
    <s v=" -"/>
  </r>
  <r>
    <x v="12"/>
    <d v="2020-01-21T00:00:00"/>
    <s v="11:24"/>
    <s v="Tu"/>
    <x v="10"/>
    <x v="12"/>
    <n v="2"/>
    <n v="2"/>
    <b v="1"/>
    <s v="Other Motor Vehicle"/>
    <s v="AP"/>
    <s v=" -"/>
    <x v="0"/>
    <n v="0"/>
    <s v=" -"/>
    <s v=" -"/>
  </r>
  <r>
    <x v="13"/>
    <d v="2020-01-25T00:00:00"/>
    <s v="01:30"/>
    <s v="Sa"/>
    <x v="11"/>
    <x v="13"/>
    <n v="1"/>
    <n v="1"/>
    <b v="0"/>
    <s v="Tree"/>
    <s v="SUBN"/>
    <s v=" -"/>
    <x v="1"/>
    <n v="0"/>
    <s v=" Driver inattention/distraction"/>
    <s v=" -"/>
  </r>
  <r>
    <x v="14"/>
    <d v="2020-01-26T00:00:00"/>
    <s v="10:22"/>
    <s v="Su"/>
    <x v="10"/>
    <x v="14"/>
    <n v="2"/>
    <n v="2"/>
    <b v="1"/>
    <s v="Other Motor Vehicle"/>
    <s v="PAS"/>
    <s v=" -"/>
    <x v="0"/>
    <n v="0"/>
    <s v=" -"/>
    <s v=" -"/>
  </r>
  <r>
    <x v="14"/>
    <d v="2020-01-26T00:00:00"/>
    <s v="10:22"/>
    <s v="Su"/>
    <x v="10"/>
    <x v="14"/>
    <n v="1"/>
    <n v="2"/>
    <b v="1"/>
    <s v="Other Motor Vehicle"/>
    <s v="PAS"/>
    <s v=" -"/>
    <x v="0"/>
    <n v="0"/>
    <s v=" Following too closely"/>
    <s v=" -"/>
  </r>
  <r>
    <x v="15"/>
    <d v="2020-01-27T00:00:00"/>
    <s v="09:56"/>
    <s v="Mo"/>
    <x v="6"/>
    <x v="2"/>
    <n v="2"/>
    <n v="2"/>
    <b v="0"/>
    <s v="Other Motor Vehicle"/>
    <s v="PAS"/>
    <s v=" -"/>
    <x v="0"/>
    <n v="0"/>
    <s v=" -"/>
    <s v=" -"/>
  </r>
  <r>
    <x v="15"/>
    <d v="2020-01-27T00:00:00"/>
    <s v="09:56"/>
    <s v="Mo"/>
    <x v="6"/>
    <x v="2"/>
    <n v="1"/>
    <n v="2"/>
    <b v="0"/>
    <s v="Other Motor Vehicle"/>
    <s v="PAS"/>
    <s v=" -"/>
    <x v="0"/>
    <n v="0"/>
    <s v=" Failure to yield/ right of way"/>
    <s v=" -"/>
  </r>
  <r>
    <x v="16"/>
    <d v="2020-01-27T00:00:00"/>
    <s v="20:49"/>
    <s v="Mo"/>
    <x v="12"/>
    <x v="15"/>
    <n v="1"/>
    <n v="1"/>
    <b v="0"/>
    <s v="Tree"/>
    <s v="SUBN"/>
    <s v=" -"/>
    <x v="1"/>
    <n v="0"/>
    <s v=" X"/>
    <s v=" -"/>
  </r>
  <r>
    <x v="17"/>
    <d v="2020-01-27T00:00:00"/>
    <s v="17:21"/>
    <s v="Mo"/>
    <x v="0"/>
    <x v="16"/>
    <n v="1"/>
    <n v="2"/>
    <b v="0"/>
    <s v="Other Motor Vehicle"/>
    <s v="SUBN"/>
    <s v=" -"/>
    <x v="0"/>
    <n v="0"/>
    <s v=" Other human"/>
    <s v=" -"/>
  </r>
  <r>
    <x v="17"/>
    <d v="2020-01-27T00:00:00"/>
    <s v="17:21"/>
    <s v="Mo"/>
    <x v="0"/>
    <x v="16"/>
    <n v="2"/>
    <n v="2"/>
    <b v="0"/>
    <s v="Other Motor Vehicle"/>
    <s v="4DSD"/>
    <s v=" -"/>
    <x v="0"/>
    <n v="0"/>
    <s v=" -"/>
    <s v=" -"/>
  </r>
  <r>
    <x v="18"/>
    <d v="2020-01-27T00:00:00"/>
    <s v="17:47"/>
    <s v="Mo"/>
    <x v="6"/>
    <x v="17"/>
    <n v="2"/>
    <n v="2"/>
    <b v="0"/>
    <s v="Other Motor Vehicle"/>
    <s v="4DSD"/>
    <s v=" -"/>
    <x v="0"/>
    <n v="0"/>
    <s v=" -"/>
    <s v=" -"/>
  </r>
  <r>
    <x v="18"/>
    <d v="2020-01-27T00:00:00"/>
    <s v="17:47"/>
    <s v="Mo"/>
    <x v="6"/>
    <x v="17"/>
    <n v="1"/>
    <n v="2"/>
    <b v="0"/>
    <s v="Other Motor Vehicle"/>
    <s v="4DSD"/>
    <s v=" -"/>
    <x v="0"/>
    <n v="0"/>
    <s v=" Following too closely"/>
    <s v=" -"/>
  </r>
  <r>
    <x v="19"/>
    <d v="2020-01-29T00:00:00"/>
    <s v="14:09"/>
    <s v="We"/>
    <x v="13"/>
    <x v="18"/>
    <n v="1"/>
    <n v="2"/>
    <b v="1"/>
    <s v="Other Motor Vehicle"/>
    <s v="SUBN"/>
    <s v=" -"/>
    <x v="0"/>
    <n v="0"/>
    <s v=" -"/>
    <s v=" -"/>
  </r>
  <r>
    <x v="19"/>
    <d v="2020-01-29T00:00:00"/>
    <s v="14:09"/>
    <s v="We"/>
    <x v="13"/>
    <x v="18"/>
    <n v="2"/>
    <n v="2"/>
    <b v="1"/>
    <s v="Other Motor Vehicle"/>
    <s v="4DSN"/>
    <s v=" -"/>
    <x v="0"/>
    <n v="0"/>
    <s v=" Passing or lane usage improper"/>
    <s v=" -"/>
  </r>
  <r>
    <x v="20"/>
    <d v="2020-01-31T00:00:00"/>
    <s v="17:18"/>
    <s v="Fr"/>
    <x v="14"/>
    <x v="19"/>
    <n v="1"/>
    <n v="1"/>
    <b v="1"/>
    <s v="Light support/ Ulility pole"/>
    <s v="PASS"/>
    <s v=" -"/>
    <x v="0"/>
    <n v="0"/>
    <s v=" Turning improperly"/>
    <s v=" -"/>
  </r>
  <r>
    <x v="21"/>
    <d v="2020-02-02T00:00:00"/>
    <s v="15:37"/>
    <s v="Su"/>
    <x v="15"/>
    <x v="20"/>
    <n v="2"/>
    <n v="2"/>
    <b v="0"/>
    <s v="Other Motor Vehicle"/>
    <s v="PASS"/>
    <s v=" -"/>
    <x v="0"/>
    <n v="0"/>
    <s v=" -"/>
    <s v=" -"/>
  </r>
  <r>
    <x v="21"/>
    <d v="2020-02-02T00:00:00"/>
    <s v="15:37"/>
    <s v="Su"/>
    <x v="15"/>
    <x v="20"/>
    <n v="1"/>
    <n v="2"/>
    <b v="0"/>
    <s v="Other Motor Vehicle"/>
    <s v="XXXX"/>
    <s v=" -"/>
    <x v="0"/>
    <n v="0"/>
    <s v=" Turning improperly"/>
    <s v=" -"/>
  </r>
  <r>
    <x v="22"/>
    <d v="2020-02-03T00:00:00"/>
    <s v="00:44"/>
    <s v="Mo"/>
    <x v="16"/>
    <x v="21"/>
    <n v="1"/>
    <n v="1"/>
    <b v="0"/>
    <s v="Fire/ explosion "/>
    <s v="SUBN"/>
    <s v=" -"/>
    <x v="0"/>
    <n v="0"/>
    <s v=" Backing up unsafely"/>
    <s v=" -"/>
  </r>
  <r>
    <x v="23"/>
    <d v="2020-02-05T00:00:00"/>
    <s v="09:33"/>
    <s v="We"/>
    <x v="17"/>
    <x v="22"/>
    <n v="1"/>
    <n v="2"/>
    <b v="0"/>
    <s v="Other Motor Vehicle"/>
    <s v="SUBN"/>
    <s v=" -"/>
    <x v="0"/>
    <n v="0"/>
    <s v=" Failure to yield/ right of way"/>
    <s v=" -"/>
  </r>
  <r>
    <x v="23"/>
    <d v="2020-02-05T00:00:00"/>
    <s v="09:33"/>
    <s v="We"/>
    <x v="17"/>
    <x v="22"/>
    <n v="2"/>
    <n v="2"/>
    <b v="0"/>
    <s v="Other Motor Vehicle"/>
    <s v="SUBN"/>
    <s v=" -"/>
    <x v="0"/>
    <n v="0"/>
    <s v=" -"/>
    <s v=" -"/>
  </r>
  <r>
    <x v="24"/>
    <d v="2020-02-06T00:00:00"/>
    <s v="18:42"/>
    <s v="Th"/>
    <x v="10"/>
    <x v="2"/>
    <n v="2"/>
    <n v="2"/>
    <b v="0"/>
    <s v="Other Motor Vehicle"/>
    <s v="4DSD"/>
    <s v=" -"/>
    <x v="0"/>
    <n v="0"/>
    <s v=" X"/>
    <s v=" -"/>
  </r>
  <r>
    <x v="24"/>
    <d v="2020-02-06T00:00:00"/>
    <s v="18:42"/>
    <s v="Th"/>
    <x v="10"/>
    <x v="2"/>
    <n v="1"/>
    <n v="2"/>
    <b v="0"/>
    <s v="Other Motor Vehicle"/>
    <s v="SUBN"/>
    <s v=" -"/>
    <x v="0"/>
    <n v="0"/>
    <s v=" Following too closely"/>
    <s v=" -"/>
  </r>
  <r>
    <x v="25"/>
    <d v="2020-02-09T00:00:00"/>
    <s v="11:32"/>
    <s v="Su"/>
    <x v="17"/>
    <x v="23"/>
    <n v="2"/>
    <n v="2"/>
    <b v="0"/>
    <s v="Other Motor Vehicle"/>
    <s v="SUBN"/>
    <s v=" -"/>
    <x v="0"/>
    <n v="0"/>
    <s v=" -"/>
    <s v=" -"/>
  </r>
  <r>
    <x v="25"/>
    <d v="2020-02-09T00:00:00"/>
    <s v="11:32"/>
    <s v="Su"/>
    <x v="17"/>
    <x v="23"/>
    <n v="1"/>
    <n v="2"/>
    <b v="0"/>
    <s v="Other Motor Vehicle"/>
    <s v="4DSD"/>
    <s v=" -"/>
    <x v="0"/>
    <n v="0"/>
    <s v=" Backing up unsafely"/>
    <s v=" -"/>
  </r>
  <r>
    <x v="26"/>
    <d v="2020-02-09T00:00:00"/>
    <s v="17:47"/>
    <s v="Su"/>
    <x v="0"/>
    <x v="24"/>
    <n v="1"/>
    <n v="2"/>
    <b v="1"/>
    <s v="Other Motor Vehicle"/>
    <s v="4DS"/>
    <s v=" -"/>
    <x v="0"/>
    <n v="0"/>
    <s v=" Driver inattention/distraction"/>
    <s v=" Other lighting defects"/>
  </r>
  <r>
    <x v="26"/>
    <d v="2020-02-09T00:00:00"/>
    <s v="17:47"/>
    <s v="Su"/>
    <x v="0"/>
    <x v="24"/>
    <n v="2"/>
    <n v="2"/>
    <b v="1"/>
    <s v="Other Motor Vehicle"/>
    <s v="SUBN"/>
    <s v=" -"/>
    <x v="0"/>
    <n v="0"/>
    <s v=" -"/>
    <s v=" -"/>
  </r>
  <r>
    <x v="27"/>
    <d v="2020-02-10T00:00:00"/>
    <s v="18:19"/>
    <s v="Mo"/>
    <x v="10"/>
    <x v="2"/>
    <n v="1"/>
    <n v="2"/>
    <b v="1"/>
    <s v="Other Motor Vehicle"/>
    <s v="4DR"/>
    <s v=" -"/>
    <x v="0"/>
    <n v="0"/>
    <s v=" Turning improperly"/>
    <s v=" Failure to yield/ right of way"/>
  </r>
  <r>
    <x v="27"/>
    <d v="2020-02-10T00:00:00"/>
    <s v="18:19"/>
    <s v="Mo"/>
    <x v="10"/>
    <x v="2"/>
    <n v="2"/>
    <n v="2"/>
    <b v="1"/>
    <s v="Other Motor Vehicle"/>
    <s v="4DR"/>
    <s v=" -"/>
    <x v="0"/>
    <n v="0"/>
    <s v=" -"/>
    <s v=" -"/>
  </r>
  <r>
    <x v="28"/>
    <d v="2020-02-11T00:00:00"/>
    <s v="22:53"/>
    <s v="Tu"/>
    <x v="18"/>
    <x v="25"/>
    <n v="1"/>
    <n v="1"/>
    <b v="1"/>
    <s v="Light support/ Ulility pole"/>
    <s v="PAS"/>
    <s v=" -"/>
    <x v="1"/>
    <n v="0"/>
    <s v=" Turning improperly"/>
    <s v=" -"/>
  </r>
  <r>
    <x v="29"/>
    <d v="2020-02-14T00:00:00"/>
    <s v="12:46"/>
    <s v="Fr"/>
    <x v="0"/>
    <x v="26"/>
    <n v="1"/>
    <n v="2"/>
    <b v="1"/>
    <s v="Other Motor Vehicle"/>
    <s v="PU"/>
    <s v=" -"/>
    <x v="0"/>
    <n v="0"/>
    <s v=" -"/>
    <s v=" -"/>
  </r>
  <r>
    <x v="29"/>
    <d v="2020-02-14T00:00:00"/>
    <s v="12:46"/>
    <s v="Fr"/>
    <x v="0"/>
    <x v="26"/>
    <n v="2"/>
    <n v="2"/>
    <b v="1"/>
    <s v="Other Motor Vehicle"/>
    <s v="VAN"/>
    <s v=" -"/>
    <x v="0"/>
    <n v="0"/>
    <s v=" Failure to yield/ right of way"/>
    <s v=" -"/>
  </r>
  <r>
    <x v="30"/>
    <d v="2020-02-14T00:00:00"/>
    <s v="12:45"/>
    <s v="Fr"/>
    <x v="0"/>
    <x v="27"/>
    <n v="1"/>
    <n v="2"/>
    <b v="0"/>
    <s v="Other Motor Vehicle"/>
    <s v="PAS"/>
    <s v=" -"/>
    <x v="0"/>
    <n v="0"/>
    <s v=" Following too closely"/>
    <s v=" -"/>
  </r>
  <r>
    <x v="30"/>
    <d v="2020-02-14T00:00:00"/>
    <s v="12:45"/>
    <s v="Fr"/>
    <x v="0"/>
    <x v="27"/>
    <n v="2"/>
    <n v="2"/>
    <b v="0"/>
    <s v="Other Motor Vehicle"/>
    <s v="PAS"/>
    <s v=" -"/>
    <x v="0"/>
    <n v="0"/>
    <s v=" -"/>
    <s v=" -"/>
  </r>
  <r>
    <x v="31"/>
    <d v="2020-02-17T00:00:00"/>
    <s v="10:01"/>
    <s v="Mo"/>
    <x v="0"/>
    <x v="28"/>
    <n v="1"/>
    <n v="2"/>
    <b v="1"/>
    <s v="Other Motor Vehicle"/>
    <s v="4SDN"/>
    <s v=" -"/>
    <x v="0"/>
    <n v="0"/>
    <s v=" Traffic control disregard"/>
    <s v=" -"/>
  </r>
  <r>
    <x v="31"/>
    <d v="2020-02-17T00:00:00"/>
    <s v="10:01"/>
    <s v="Mo"/>
    <x v="0"/>
    <x v="28"/>
    <n v="2"/>
    <n v="2"/>
    <b v="1"/>
    <s v="Other Motor Vehicle"/>
    <s v="SUBN"/>
    <s v=" -"/>
    <x v="0"/>
    <n v="0"/>
    <s v=" -"/>
    <s v=" -"/>
  </r>
  <r>
    <x v="32"/>
    <d v="2020-02-17T00:00:00"/>
    <s v="11:23"/>
    <s v="Mo"/>
    <x v="10"/>
    <x v="20"/>
    <n v="2"/>
    <n v="2"/>
    <b v="1"/>
    <s v="Other Motor Vehicle"/>
    <s v="4DS"/>
    <s v=" -"/>
    <x v="0"/>
    <n v="0"/>
    <s v=" Failure to yield/ right of way"/>
    <s v=" -"/>
  </r>
  <r>
    <x v="32"/>
    <d v="2020-02-17T00:00:00"/>
    <s v="11:23"/>
    <s v="Mo"/>
    <x v="10"/>
    <x v="20"/>
    <n v="1"/>
    <n v="2"/>
    <b v="1"/>
    <s v="Other Motor Vehicle"/>
    <s v="SUV"/>
    <s v=" -"/>
    <x v="0"/>
    <n v="0"/>
    <s v=" Failure to yield/ right of way"/>
    <s v=" -"/>
  </r>
  <r>
    <x v="33"/>
    <d v="2020-02-18T00:00:00"/>
    <s v="18:20"/>
    <s v="Tu"/>
    <x v="10"/>
    <x v="29"/>
    <n v="2"/>
    <n v="2"/>
    <b v="1"/>
    <s v="Other Motor Vehicle"/>
    <n v="0"/>
    <s v=" -"/>
    <x v="0"/>
    <n v="0"/>
    <s v=" -"/>
    <s v=" -"/>
  </r>
  <r>
    <x v="33"/>
    <d v="2020-02-18T00:00:00"/>
    <s v="18:20"/>
    <s v="Tu"/>
    <x v="10"/>
    <x v="29"/>
    <n v="1"/>
    <n v="2"/>
    <b v="1"/>
    <s v="Other Motor Vehicle"/>
    <n v="0"/>
    <s v=" -"/>
    <x v="0"/>
    <n v="0"/>
    <s v=" Following too closely"/>
    <s v=" -"/>
  </r>
  <r>
    <x v="34"/>
    <d v="2020-02-21T00:00:00"/>
    <s v="16:14"/>
    <s v="Fr"/>
    <x v="0"/>
    <x v="20"/>
    <n v="2"/>
    <n v="2"/>
    <b v="1"/>
    <s v="Other Motor Vehicle"/>
    <s v="PICK"/>
    <s v=" -"/>
    <x v="0"/>
    <n v="0"/>
    <s v=" -"/>
    <s v=" -"/>
  </r>
  <r>
    <x v="34"/>
    <d v="2020-02-21T00:00:00"/>
    <s v="16:14"/>
    <s v="Fr"/>
    <x v="0"/>
    <x v="20"/>
    <n v="1"/>
    <n v="2"/>
    <b v="1"/>
    <s v="Other Motor Vehicle"/>
    <s v="VAN"/>
    <s v=" -"/>
    <x v="0"/>
    <n v="0"/>
    <s v=" Following too closely"/>
    <s v=" -"/>
  </r>
  <r>
    <x v="35"/>
    <d v="2020-02-21T00:00:00"/>
    <s v="17:21"/>
    <s v="Fr"/>
    <x v="10"/>
    <x v="30"/>
    <n v="2"/>
    <n v="2"/>
    <b v="1"/>
    <s v="Other Motor Vehicle"/>
    <s v="PICK"/>
    <s v=" -"/>
    <x v="0"/>
    <n v="0"/>
    <s v=" -"/>
    <s v=" -"/>
  </r>
  <r>
    <x v="35"/>
    <d v="2020-02-21T00:00:00"/>
    <s v="17:21"/>
    <s v="Fr"/>
    <x v="10"/>
    <x v="30"/>
    <n v="1"/>
    <n v="2"/>
    <b v="1"/>
    <s v="Other Motor Vehicle"/>
    <s v="42SD"/>
    <s v=" -"/>
    <x v="0"/>
    <n v="0"/>
    <s v=" Obstruction/ debris"/>
    <s v=" Failure to yield/ right of way"/>
  </r>
  <r>
    <x v="36"/>
    <d v="2020-02-22T00:00:00"/>
    <s v="14:54"/>
    <s v="Sa"/>
    <x v="14"/>
    <x v="31"/>
    <n v="1"/>
    <n v="2"/>
    <b v="1"/>
    <s v="Other Motor Vehicle"/>
    <s v="4SDN"/>
    <s v=" -"/>
    <x v="1"/>
    <n v="0"/>
    <s v=" Failure to yield/ right of way"/>
    <s v=" -"/>
  </r>
  <r>
    <x v="36"/>
    <d v="2020-02-22T00:00:00"/>
    <s v="14:54"/>
    <s v="Sa"/>
    <x v="14"/>
    <x v="31"/>
    <n v="2"/>
    <n v="2"/>
    <b v="1"/>
    <s v="Other Motor Vehicle"/>
    <s v="SUBN"/>
    <s v=" -"/>
    <x v="1"/>
    <n v="0"/>
    <s v=" -"/>
    <s v=" -"/>
  </r>
  <r>
    <x v="37"/>
    <d v="2020-02-23T00:00:00"/>
    <s v="09:37"/>
    <s v="Su"/>
    <x v="17"/>
    <x v="7"/>
    <n v="2"/>
    <n v="2"/>
    <b v="0"/>
    <s v="Other Motor Vehicle"/>
    <s v="SUBN"/>
    <s v=" -"/>
    <x v="0"/>
    <n v="1"/>
    <s v=" -"/>
    <s v=" -"/>
  </r>
  <r>
    <x v="37"/>
    <d v="2020-02-23T00:00:00"/>
    <s v="09:37"/>
    <s v="Su"/>
    <x v="17"/>
    <x v="7"/>
    <n v="1"/>
    <n v="2"/>
    <b v="0"/>
    <s v="Other Motor Vehicle"/>
    <s v="4DR"/>
    <s v=" -"/>
    <x v="0"/>
    <n v="1"/>
    <s v=" Driver inattention/distraction"/>
    <s v=" -"/>
  </r>
  <r>
    <x v="38"/>
    <d v="2020-02-23T00:00:00"/>
    <s v="17:54"/>
    <s v="Su"/>
    <x v="7"/>
    <x v="32"/>
    <n v="1"/>
    <n v="1"/>
    <b v="1"/>
    <s v="Pedestrian "/>
    <s v="PICK"/>
    <s v="Crossing, no signal or crosswalk"/>
    <x v="1"/>
    <n v="0"/>
    <s v=" Failure to yield/ right of way"/>
    <s v=" -"/>
  </r>
  <r>
    <x v="38"/>
    <d v="2020-02-23T00:00:00"/>
    <s v="17:54"/>
    <s v="Su"/>
    <x v="7"/>
    <x v="32"/>
    <n v="2"/>
    <n v="1"/>
    <b v="1"/>
    <s v="Pedestrian "/>
    <s v="-"/>
    <s v="Crossing, no signal or crosswalk"/>
    <x v="1"/>
    <n v="0"/>
    <s v=" -"/>
    <s v=" -"/>
  </r>
  <r>
    <x v="39"/>
    <d v="2020-02-24T00:00:00"/>
    <s v="14:55"/>
    <s v="Mo"/>
    <x v="14"/>
    <x v="33"/>
    <n v="1"/>
    <n v="2"/>
    <b v="0"/>
    <s v="Other Motor Vehicle"/>
    <s v="4DR"/>
    <s v=" -"/>
    <x v="0"/>
    <n v="0"/>
    <s v=" Following too closely"/>
    <s v=" -"/>
  </r>
  <r>
    <x v="39"/>
    <d v="2020-02-24T00:00:00"/>
    <s v="14:55"/>
    <s v="Mo"/>
    <x v="14"/>
    <x v="33"/>
    <n v="2"/>
    <n v="2"/>
    <b v="0"/>
    <s v="Other Motor Vehicle"/>
    <s v="SUBN"/>
    <s v=" -"/>
    <x v="0"/>
    <n v="0"/>
    <s v=" -"/>
    <s v=" -"/>
  </r>
  <r>
    <x v="40"/>
    <d v="2020-02-26T00:00:00"/>
    <s v="08:49"/>
    <s v="We"/>
    <x v="6"/>
    <x v="34"/>
    <n v="1"/>
    <n v="1"/>
    <b v="0"/>
    <s v="Tree"/>
    <s v="TR"/>
    <s v=" -"/>
    <x v="0"/>
    <n v="0"/>
    <s v=" Pavement defective"/>
    <s v=" -"/>
  </r>
  <r>
    <x v="41"/>
    <d v="2020-02-26T00:00:00"/>
    <s v="16:59"/>
    <s v="We"/>
    <x v="0"/>
    <x v="0"/>
    <n v="2"/>
    <n v="2"/>
    <b v="1"/>
    <s v="Other Motor Vehicle"/>
    <s v="PASS"/>
    <s v=" -"/>
    <x v="0"/>
    <n v="0"/>
    <s v=" -"/>
    <s v=" -"/>
  </r>
  <r>
    <x v="41"/>
    <d v="2020-02-26T00:00:00"/>
    <s v="16:59"/>
    <s v="We"/>
    <x v="0"/>
    <x v="0"/>
    <n v="1"/>
    <n v="2"/>
    <b v="1"/>
    <s v="Other Motor Vehicle"/>
    <s v="PASS"/>
    <s v=" -"/>
    <x v="0"/>
    <n v="0"/>
    <s v=" Following too closely"/>
    <s v=" -"/>
  </r>
  <r>
    <x v="42"/>
    <d v="2020-02-27T00:00:00"/>
    <s v="05:58"/>
    <s v="Th"/>
    <x v="6"/>
    <x v="2"/>
    <n v="1"/>
    <n v="2"/>
    <b v="0"/>
    <s v="Other Motor Vehicle"/>
    <s v="4DSD"/>
    <s v=" -"/>
    <x v="0"/>
    <n v="0"/>
    <s v=" Driver inattention/distraction"/>
    <s v=" X"/>
  </r>
  <r>
    <x v="42"/>
    <d v="2020-02-27T00:00:00"/>
    <s v="05:58"/>
    <s v="Th"/>
    <x v="6"/>
    <x v="2"/>
    <n v="2"/>
    <n v="2"/>
    <b v="0"/>
    <s v="Other Motor Vehicle"/>
    <s v="4DSD"/>
    <s v=" -"/>
    <x v="0"/>
    <n v="0"/>
    <s v=" -"/>
    <s v=" -"/>
  </r>
  <r>
    <x v="43"/>
    <d v="2020-02-27T00:00:00"/>
    <s v="07:06"/>
    <s v="Th"/>
    <x v="19"/>
    <x v="35"/>
    <n v="1"/>
    <n v="2"/>
    <b v="0"/>
    <s v="Other Motor Vehicle"/>
    <s v="4DSD"/>
    <s v=" -"/>
    <x v="0"/>
    <n v="0"/>
    <s v=" -"/>
    <s v=" -"/>
  </r>
  <r>
    <x v="43"/>
    <d v="2020-02-27T00:00:00"/>
    <s v="07:06"/>
    <s v="Th"/>
    <x v="19"/>
    <x v="35"/>
    <n v="2"/>
    <n v="2"/>
    <b v="0"/>
    <s v="Other Motor Vehicle"/>
    <s v="XXX"/>
    <s v=" -"/>
    <x v="0"/>
    <n v="0"/>
    <s v=" -"/>
    <s v=" -"/>
  </r>
  <r>
    <x v="44"/>
    <d v="2020-02-28T00:00:00"/>
    <s v="22:26"/>
    <s v="Fr"/>
    <x v="14"/>
    <x v="33"/>
    <n v="1"/>
    <n v="2"/>
    <b v="1"/>
    <s v=" -"/>
    <s v="PAS"/>
    <s v=" -"/>
    <x v="0"/>
    <n v="0"/>
    <s v=" Brakes defective"/>
    <s v=" -"/>
  </r>
  <r>
    <x v="44"/>
    <d v="2020-02-28T00:00:00"/>
    <s v="22:26"/>
    <s v="Fr"/>
    <x v="14"/>
    <x v="33"/>
    <n v="2"/>
    <n v="2"/>
    <b v="1"/>
    <s v=" -"/>
    <s v="COM"/>
    <s v=" -"/>
    <x v="0"/>
    <n v="0"/>
    <s v=" Outside car distraction"/>
    <s v=" -"/>
  </r>
  <r>
    <x v="45"/>
    <d v="2020-03-02T00:00:00"/>
    <s v="06:14"/>
    <s v="Mo"/>
    <x v="0"/>
    <x v="20"/>
    <n v="2"/>
    <n v="2"/>
    <b v="1"/>
    <s v="Other Motor Vehicle"/>
    <s v="TRK"/>
    <s v=" -"/>
    <x v="1"/>
    <n v="0"/>
    <s v=" -"/>
    <s v=" -"/>
  </r>
  <r>
    <x v="45"/>
    <d v="2020-03-02T00:00:00"/>
    <s v="06:14"/>
    <s v="Mo"/>
    <x v="0"/>
    <x v="20"/>
    <n v="1"/>
    <n v="2"/>
    <b v="1"/>
    <s v="Other Motor Vehicle"/>
    <s v="4DS"/>
    <s v=" -"/>
    <x v="1"/>
    <n v="0"/>
    <s v=" Following too closely"/>
    <s v=" -"/>
  </r>
  <r>
    <x v="46"/>
    <d v="2020-03-02T00:00:00"/>
    <s v="07:48"/>
    <s v="Mo"/>
    <x v="10"/>
    <x v="14"/>
    <n v="1"/>
    <n v="2"/>
    <b v="1"/>
    <s v="Other Motor Vehicle"/>
    <s v="PAS"/>
    <s v=" -"/>
    <x v="0"/>
    <n v="0"/>
    <s v=" Failure to yield/ right of way"/>
    <s v=" -"/>
  </r>
  <r>
    <x v="46"/>
    <d v="2020-03-02T00:00:00"/>
    <s v="07:48"/>
    <s v="Mo"/>
    <x v="10"/>
    <x v="14"/>
    <n v="2"/>
    <n v="2"/>
    <b v="1"/>
    <s v="Other Motor Vehicle"/>
    <s v="PAS"/>
    <s v=" -"/>
    <x v="0"/>
    <n v="0"/>
    <s v=" -"/>
    <s v=" -"/>
  </r>
  <r>
    <x v="47"/>
    <d v="2020-03-02T00:00:00"/>
    <s v="13:20"/>
    <s v="Mo"/>
    <x v="6"/>
    <x v="36"/>
    <n v="1"/>
    <n v="2"/>
    <b v="1"/>
    <s v="Other Motor Vehicle"/>
    <s v="PAS"/>
    <s v=" -"/>
    <x v="1"/>
    <n v="0"/>
    <s v=" Failure to yield/ right of way"/>
    <s v=" -"/>
  </r>
  <r>
    <x v="47"/>
    <d v="2020-03-02T00:00:00"/>
    <s v="13:20"/>
    <s v="Mo"/>
    <x v="6"/>
    <x v="36"/>
    <n v="2"/>
    <n v="2"/>
    <b v="1"/>
    <s v="Other Motor Vehicle"/>
    <s v="PAS"/>
    <s v=" -"/>
    <x v="1"/>
    <n v="0"/>
    <s v=" -"/>
    <s v=" -"/>
  </r>
  <r>
    <x v="48"/>
    <d v="2020-03-02T00:00:00"/>
    <s v="12:24"/>
    <s v="Mo"/>
    <x v="20"/>
    <x v="35"/>
    <n v="2"/>
    <n v="2"/>
    <b v="0"/>
    <s v="Other Motor Vehicle"/>
    <s v="PAS"/>
    <s v=" -"/>
    <x v="0"/>
    <n v="0"/>
    <s v=" -"/>
    <s v=" -"/>
  </r>
  <r>
    <x v="48"/>
    <d v="2020-03-02T00:00:00"/>
    <s v="12:24"/>
    <s v="Mo"/>
    <x v="20"/>
    <x v="35"/>
    <n v="1"/>
    <n v="2"/>
    <b v="0"/>
    <s v="Other Motor Vehicle"/>
    <s v="PAS"/>
    <s v=" -"/>
    <x v="0"/>
    <n v="0"/>
    <s v=" Backing up unsafely"/>
    <s v=" -"/>
  </r>
  <r>
    <x v="49"/>
    <d v="2020-03-04T00:00:00"/>
    <s v="11:59"/>
    <s v="We"/>
    <x v="0"/>
    <x v="20"/>
    <n v="2"/>
    <n v="2"/>
    <b v="1"/>
    <s v="Other Motor Vehicle"/>
    <s v="4DSD"/>
    <s v=" -"/>
    <x v="0"/>
    <n v="0"/>
    <s v=" -"/>
    <s v=" -"/>
  </r>
  <r>
    <x v="49"/>
    <d v="2020-03-04T00:00:00"/>
    <s v="11:59"/>
    <s v="We"/>
    <x v="0"/>
    <x v="20"/>
    <n v="1"/>
    <n v="2"/>
    <b v="1"/>
    <s v="Other Motor Vehicle"/>
    <s v="42DS"/>
    <s v=" -"/>
    <x v="0"/>
    <n v="0"/>
    <s v=" Other lighting defects"/>
    <s v=" -"/>
  </r>
  <r>
    <x v="50"/>
    <d v="2020-03-08T00:00:00"/>
    <s v="11:46"/>
    <s v="Su"/>
    <x v="0"/>
    <x v="20"/>
    <n v="2"/>
    <n v="2"/>
    <b v="1"/>
    <s v="Other Motor Vehicle"/>
    <s v="PAS"/>
    <s v=" -"/>
    <x v="0"/>
    <n v="0"/>
    <s v=" Passing or lane usage improper"/>
    <s v=" -"/>
  </r>
  <r>
    <x v="50"/>
    <d v="2020-03-08T00:00:00"/>
    <s v="11:46"/>
    <s v="Su"/>
    <x v="0"/>
    <x v="20"/>
    <n v="1"/>
    <n v="2"/>
    <b v="1"/>
    <s v="Other Motor Vehicle"/>
    <s v="PAS"/>
    <s v=" -"/>
    <x v="0"/>
    <n v="0"/>
    <s v=" -"/>
    <s v=" -"/>
  </r>
  <r>
    <x v="51"/>
    <d v="2020-03-08T00:00:00"/>
    <s v="18:48"/>
    <s v="Su"/>
    <x v="6"/>
    <x v="37"/>
    <n v="2"/>
    <n v="2"/>
    <b v="1"/>
    <s v="Other Motor Vehicle"/>
    <s v="PAS"/>
    <s v=" -"/>
    <x v="0"/>
    <n v="0"/>
    <s v=" -"/>
    <s v=" -"/>
  </r>
  <r>
    <x v="51"/>
    <d v="2020-03-08T00:00:00"/>
    <s v="18:48"/>
    <s v="Su"/>
    <x v="6"/>
    <x v="37"/>
    <n v="1"/>
    <n v="2"/>
    <b v="1"/>
    <s v="Other Motor Vehicle"/>
    <s v="PAS"/>
    <s v=" -"/>
    <x v="0"/>
    <n v="0"/>
    <s v="  Cell Phone (hand-held)"/>
    <s v=" Driver inattention/distraction"/>
  </r>
  <r>
    <x v="52"/>
    <d v="2020-03-09T00:00:00"/>
    <s v="14:51"/>
    <s v="Mo"/>
    <x v="21"/>
    <x v="38"/>
    <n v="2"/>
    <n v="2"/>
    <b v="1"/>
    <s v="Other Motor Vehicle"/>
    <s v="SUBN"/>
    <s v=" -"/>
    <x v="0"/>
    <n v="0"/>
    <s v=" -"/>
    <s v=" -"/>
  </r>
  <r>
    <x v="52"/>
    <d v="2020-03-09T00:00:00"/>
    <s v="14:51"/>
    <s v="Mo"/>
    <x v="21"/>
    <x v="38"/>
    <n v="1"/>
    <n v="2"/>
    <b v="1"/>
    <s v="Other Motor Vehicle"/>
    <s v="4DSD"/>
    <s v=" -"/>
    <x v="0"/>
    <n v="0"/>
    <s v=" Failure to yield/ right of way"/>
    <s v=" -"/>
  </r>
  <r>
    <x v="53"/>
    <d v="2020-03-10T00:00:00"/>
    <s v="00:24"/>
    <s v="Tu"/>
    <x v="0"/>
    <x v="16"/>
    <n v="2"/>
    <n v="2"/>
    <b v="0"/>
    <s v="Other Motor Vehicle"/>
    <s v="PAS"/>
    <s v=" -"/>
    <x v="0"/>
    <n v="0"/>
    <s v=" -"/>
    <s v=" -"/>
  </r>
  <r>
    <x v="53"/>
    <d v="2020-03-10T00:00:00"/>
    <s v="00:24"/>
    <s v="Tu"/>
    <x v="0"/>
    <x v="16"/>
    <n v="1"/>
    <n v="2"/>
    <b v="0"/>
    <s v="Other Motor Vehicle"/>
    <s v="PAS"/>
    <s v=" -"/>
    <x v="0"/>
    <n v="0"/>
    <s v=" Failure to yield/ right of way"/>
    <s v=" -"/>
  </r>
  <r>
    <x v="54"/>
    <d v="2020-03-11T00:00:00"/>
    <s v="08:10"/>
    <s v="We"/>
    <x v="6"/>
    <x v="39"/>
    <n v="2"/>
    <n v="2"/>
    <b v="0"/>
    <s v="Other Motor Vehicle"/>
    <s v="SUBN"/>
    <s v=" -"/>
    <x v="0"/>
    <n v="0"/>
    <s v=" -"/>
    <s v=" -"/>
  </r>
  <r>
    <x v="54"/>
    <d v="2020-03-11T00:00:00"/>
    <s v="08:10"/>
    <s v="We"/>
    <x v="6"/>
    <x v="39"/>
    <n v="1"/>
    <n v="2"/>
    <b v="0"/>
    <s v="Other Motor Vehicle"/>
    <s v="4DSD"/>
    <s v=" -"/>
    <x v="0"/>
    <n v="0"/>
    <s v=" Following too closely"/>
    <s v=" -"/>
  </r>
  <r>
    <x v="55"/>
    <d v="2020-03-11T00:00:00"/>
    <s v="13:40"/>
    <s v="We"/>
    <x v="22"/>
    <x v="40"/>
    <n v="1"/>
    <n v="2"/>
    <b v="0"/>
    <s v="Other Motor Vehicle"/>
    <s v="4DSD"/>
    <s v=" -"/>
    <x v="0"/>
    <n v="0"/>
    <s v=" Backing up unsafely"/>
    <s v=" Failure to yield/ right of way"/>
  </r>
  <r>
    <x v="55"/>
    <d v="2020-03-11T00:00:00"/>
    <s v="13:40"/>
    <s v="We"/>
    <x v="22"/>
    <x v="40"/>
    <n v="2"/>
    <n v="2"/>
    <b v="0"/>
    <s v="Other Motor Vehicle"/>
    <s v="SUBR"/>
    <s v=" -"/>
    <x v="0"/>
    <n v="0"/>
    <s v=" -"/>
    <s v=" -"/>
  </r>
  <r>
    <x v="56"/>
    <d v="2020-03-11T00:00:00"/>
    <s v="14:18"/>
    <s v="We"/>
    <x v="23"/>
    <x v="41"/>
    <n v="2"/>
    <n v="2"/>
    <b v="0"/>
    <s v="Other Motor Vehicle"/>
    <s v="4DSD"/>
    <s v=" -"/>
    <x v="0"/>
    <n v="0"/>
    <s v=" -"/>
    <s v=" -"/>
  </r>
  <r>
    <x v="56"/>
    <d v="2020-03-11T00:00:00"/>
    <s v="14:18"/>
    <s v="We"/>
    <x v="23"/>
    <x v="41"/>
    <n v="1"/>
    <n v="2"/>
    <b v="0"/>
    <s v="Other Motor Vehicle"/>
    <s v="4DSD"/>
    <s v=" -"/>
    <x v="0"/>
    <n v="0"/>
    <s v=" Turning improperly"/>
    <s v=" Failure to yield/ right of way"/>
  </r>
  <r>
    <x v="57"/>
    <d v="2020-03-11T00:00:00"/>
    <s v="17:19"/>
    <s v="We"/>
    <x v="10"/>
    <x v="42"/>
    <n v="2"/>
    <n v="2"/>
    <b v="1"/>
    <s v="Other Motor Vehicle"/>
    <s v="4DSD"/>
    <s v=" -"/>
    <x v="0"/>
    <n v="0"/>
    <s v=" -"/>
    <s v=" -"/>
  </r>
  <r>
    <x v="57"/>
    <d v="2020-03-11T00:00:00"/>
    <s v="17:19"/>
    <s v="We"/>
    <x v="10"/>
    <x v="42"/>
    <n v="1"/>
    <n v="2"/>
    <b v="1"/>
    <s v="Other Motor Vehicle"/>
    <s v="SUB"/>
    <s v=" -"/>
    <x v="0"/>
    <n v="0"/>
    <s v=" Following too closely"/>
    <s v=" -"/>
  </r>
  <r>
    <x v="58"/>
    <d v="2020-03-13T00:00:00"/>
    <s v="14:40"/>
    <s v="Fr"/>
    <x v="6"/>
    <x v="6"/>
    <n v="1"/>
    <n v="2"/>
    <b v="0"/>
    <s v="Other Motor Vehicle"/>
    <s v="TRK"/>
    <s v=" -"/>
    <x v="0"/>
    <n v="0"/>
    <s v=" Tire failure/ inadequate"/>
    <s v=" -"/>
  </r>
  <r>
    <x v="58"/>
    <d v="2020-03-13T00:00:00"/>
    <s v="14:40"/>
    <s v="Fr"/>
    <x v="6"/>
    <x v="6"/>
    <n v="2"/>
    <n v="2"/>
    <b v="0"/>
    <s v="Other Motor Vehicle"/>
    <s v="PAS"/>
    <s v=" -"/>
    <x v="0"/>
    <n v="0"/>
    <s v=" -"/>
    <s v=" -"/>
  </r>
  <r>
    <x v="59"/>
    <d v="2020-03-13T00:00:00"/>
    <s v="15:43"/>
    <s v="Fr"/>
    <x v="0"/>
    <x v="40"/>
    <n v="1"/>
    <n v="2"/>
    <b v="1"/>
    <s v="Other Motor Vehicle"/>
    <s v="SUBN"/>
    <s v=" -"/>
    <x v="0"/>
    <n v="0"/>
    <s v=" Following too closely"/>
    <s v=" -"/>
  </r>
  <r>
    <x v="59"/>
    <d v="2020-03-13T00:00:00"/>
    <s v="15:43"/>
    <s v="Fr"/>
    <x v="0"/>
    <x v="40"/>
    <n v="2"/>
    <n v="2"/>
    <b v="1"/>
    <s v="Other Motor Vehicle"/>
    <s v="4SDN"/>
    <s v=" -"/>
    <x v="0"/>
    <n v="0"/>
    <s v=" -"/>
    <s v=" -"/>
  </r>
  <r>
    <x v="60"/>
    <d v="2020-03-14T00:00:00"/>
    <s v="13:51"/>
    <s v="Sa"/>
    <x v="24"/>
    <x v="21"/>
    <n v="1"/>
    <n v="2"/>
    <b v="1"/>
    <s v=" -"/>
    <s v="PAS"/>
    <s v=" -"/>
    <x v="0"/>
    <n v="0"/>
    <s v=" Failure to yield/ right of way"/>
    <s v=" -"/>
  </r>
  <r>
    <x v="60"/>
    <d v="2020-03-14T00:00:00"/>
    <s v="13:51"/>
    <s v="Sa"/>
    <x v="24"/>
    <x v="21"/>
    <n v="2"/>
    <n v="2"/>
    <b v="1"/>
    <s v=" -"/>
    <s v="PAS"/>
    <s v=" -"/>
    <x v="0"/>
    <n v="0"/>
    <s v=" -"/>
    <s v=" -"/>
  </r>
  <r>
    <x v="61"/>
    <d v="2020-03-14T00:00:00"/>
    <s v="06:04"/>
    <s v="Sa"/>
    <x v="6"/>
    <x v="6"/>
    <n v="1"/>
    <n v="5"/>
    <b v="1"/>
    <s v="Other Motor Vehicle"/>
    <s v="PAS"/>
    <s v=" -"/>
    <x v="2"/>
    <n v="0"/>
    <s v=" Following too closely"/>
    <s v=" -"/>
  </r>
  <r>
    <x v="61"/>
    <d v="2020-03-14T00:00:00"/>
    <s v="06:04"/>
    <s v="Sa"/>
    <x v="6"/>
    <x v="6"/>
    <n v="2"/>
    <n v="5"/>
    <b v="1"/>
    <s v="Other Motor Vehicle"/>
    <s v="PAS"/>
    <s v=" -"/>
    <x v="2"/>
    <n v="0"/>
    <s v=" -"/>
    <s v=" -"/>
  </r>
  <r>
    <x v="61"/>
    <d v="2020-03-14T00:00:00"/>
    <s v="06:04"/>
    <s v="Sa"/>
    <x v="6"/>
    <x v="6"/>
    <n v="3"/>
    <n v="5"/>
    <b v="1"/>
    <s v="Other Motor Vehicle"/>
    <s v="PAS"/>
    <s v=" -"/>
    <x v="2"/>
    <n v="0"/>
    <s v=" -"/>
    <s v=" -"/>
  </r>
  <r>
    <x v="61"/>
    <d v="2020-03-14T00:00:00"/>
    <s v="06:04"/>
    <s v="Sa"/>
    <x v="6"/>
    <x v="6"/>
    <n v="5"/>
    <n v="5"/>
    <b v="1"/>
    <s v="Other Motor Vehicle"/>
    <s v="PAS"/>
    <s v=" -"/>
    <x v="2"/>
    <n v="0"/>
    <s v=" -"/>
    <s v=" -"/>
  </r>
  <r>
    <x v="61"/>
    <d v="2020-03-14T00:00:00"/>
    <s v="06:04"/>
    <s v="Sa"/>
    <x v="6"/>
    <x v="6"/>
    <n v="4"/>
    <n v="5"/>
    <b v="1"/>
    <s v="Other Motor Vehicle"/>
    <s v="PAS"/>
    <s v=" -"/>
    <x v="2"/>
    <n v="0"/>
    <s v=" -"/>
    <s v=" -"/>
  </r>
  <r>
    <x v="62"/>
    <d v="2020-03-15T00:00:00"/>
    <s v="17:03"/>
    <s v="Su"/>
    <x v="22"/>
    <x v="43"/>
    <n v="1"/>
    <n v="1"/>
    <b v="0"/>
    <s v="Building/Wall"/>
    <s v="SUBN"/>
    <s v=" -"/>
    <x v="1"/>
    <n v="0"/>
    <s v=" Obstruction/ debris"/>
    <s v=" -"/>
  </r>
  <r>
    <x v="63"/>
    <d v="2020-03-15T00:00:00"/>
    <s v="20:43"/>
    <s v="Su"/>
    <x v="14"/>
    <x v="44"/>
    <n v="2"/>
    <n v="2"/>
    <b v="1"/>
    <s v="Other Motor Vehicle"/>
    <n v="0"/>
    <s v=" -"/>
    <x v="0"/>
    <n v="0"/>
    <s v=" -"/>
    <s v=" -"/>
  </r>
  <r>
    <x v="63"/>
    <d v="2020-03-15T00:00:00"/>
    <s v="20:43"/>
    <s v="Su"/>
    <x v="14"/>
    <x v="44"/>
    <n v="1"/>
    <n v="2"/>
    <b v="1"/>
    <s v="Other Motor Vehicle"/>
    <s v="X"/>
    <s v=" -"/>
    <x v="0"/>
    <n v="0"/>
    <s v=" Following too closely"/>
    <s v=" -"/>
  </r>
  <r>
    <x v="64"/>
    <d v="2020-03-17T00:00:00"/>
    <s v="17:50"/>
    <s v="Tu"/>
    <x v="14"/>
    <x v="33"/>
    <n v="2"/>
    <n v="2"/>
    <b v="0"/>
    <s v="Other Motor Vehicle"/>
    <s v="SUB"/>
    <s v=" -"/>
    <x v="0"/>
    <n v="0"/>
    <s v=" -"/>
    <s v=" -"/>
  </r>
  <r>
    <x v="64"/>
    <d v="2020-03-17T00:00:00"/>
    <s v="17:50"/>
    <s v="Tu"/>
    <x v="14"/>
    <x v="33"/>
    <n v="1"/>
    <n v="2"/>
    <b v="0"/>
    <s v="Other Motor Vehicle"/>
    <s v="SUB"/>
    <s v=" -"/>
    <x v="0"/>
    <n v="0"/>
    <s v=" Following too closely"/>
    <s v=" -"/>
  </r>
  <r>
    <x v="65"/>
    <d v="2020-03-21T00:00:00"/>
    <s v="11:47"/>
    <s v="Sa"/>
    <x v="0"/>
    <x v="20"/>
    <n v="1"/>
    <n v="2"/>
    <b v="0"/>
    <s v="Other Motor Vehicle"/>
    <s v="SUBN"/>
    <s v=" -"/>
    <x v="0"/>
    <n v="0"/>
    <s v=" -"/>
    <s v=" -"/>
  </r>
  <r>
    <x v="65"/>
    <d v="2020-03-21T00:00:00"/>
    <s v="11:47"/>
    <s v="Sa"/>
    <x v="0"/>
    <x v="20"/>
    <n v="2"/>
    <n v="2"/>
    <b v="0"/>
    <s v="Other Motor Vehicle"/>
    <s v="4DSD"/>
    <s v=" -"/>
    <x v="0"/>
    <n v="0"/>
    <s v=" Passing or lane usage improper"/>
    <s v=" -"/>
  </r>
  <r>
    <x v="66"/>
    <d v="2020-03-26T00:00:00"/>
    <s v="11:51"/>
    <s v="Th"/>
    <x v="6"/>
    <x v="2"/>
    <n v="2"/>
    <n v="2"/>
    <b v="1"/>
    <s v="Other Motor Vehicle"/>
    <s v="PAS"/>
    <s v=" -"/>
    <x v="1"/>
    <n v="0"/>
    <s v=" -"/>
    <s v=" -"/>
  </r>
  <r>
    <x v="66"/>
    <d v="2020-03-26T00:00:00"/>
    <s v="11:51"/>
    <s v="Th"/>
    <x v="6"/>
    <x v="2"/>
    <n v="1"/>
    <n v="2"/>
    <b v="1"/>
    <s v="Other Motor Vehicle"/>
    <s v="PAS"/>
    <s v=" -"/>
    <x v="1"/>
    <n v="0"/>
    <s v=" Failure to yield/ right of way"/>
    <s v=" -"/>
  </r>
  <r>
    <x v="67"/>
    <d v="2020-03-28T00:00:00"/>
    <s v="09:29"/>
    <s v="Sa"/>
    <x v="6"/>
    <x v="11"/>
    <n v="1"/>
    <n v="2"/>
    <b v="0"/>
    <s v="Other Motor Vehicle"/>
    <s v="X"/>
    <s v=" -"/>
    <x v="0"/>
    <n v="0"/>
    <s v=" Glare"/>
    <s v=" -"/>
  </r>
  <r>
    <x v="67"/>
    <d v="2020-03-28T00:00:00"/>
    <s v="09:29"/>
    <s v="Sa"/>
    <x v="6"/>
    <x v="11"/>
    <n v="2"/>
    <n v="2"/>
    <b v="0"/>
    <s v="Other Motor Vehicle"/>
    <s v="SUBN"/>
    <s v=" -"/>
    <x v="0"/>
    <n v="0"/>
    <s v=" Passing or lane usage improper"/>
    <s v=" -"/>
  </r>
  <r>
    <x v="68"/>
    <d v="2020-04-02T00:00:00"/>
    <s v="12:34"/>
    <s v="Th"/>
    <x v="23"/>
    <x v="5"/>
    <n v="2"/>
    <n v="2"/>
    <b v="1"/>
    <s v="Other Motor Vehicle"/>
    <s v="4DSD"/>
    <s v=" -"/>
    <x v="0"/>
    <n v="0"/>
    <s v=" -"/>
    <s v=" -"/>
  </r>
  <r>
    <x v="68"/>
    <d v="2020-04-02T00:00:00"/>
    <s v="12:34"/>
    <s v="Th"/>
    <x v="23"/>
    <x v="5"/>
    <n v="1"/>
    <n v="2"/>
    <b v="1"/>
    <s v="Other Motor Vehicle"/>
    <s v="G1"/>
    <s v=" -"/>
    <x v="0"/>
    <n v="0"/>
    <s v=" Backing up unsafely"/>
    <s v=" -"/>
  </r>
  <r>
    <x v="69"/>
    <d v="2020-04-02T00:00:00"/>
    <s v="17:13"/>
    <s v="Th"/>
    <x v="25"/>
    <x v="2"/>
    <n v="1"/>
    <n v="2"/>
    <b v="1"/>
    <s v="Other Motor Vehicle"/>
    <s v="VAN"/>
    <s v=" -"/>
    <x v="0"/>
    <n v="0"/>
    <s v=" Turning improperly"/>
    <s v=" -"/>
  </r>
  <r>
    <x v="69"/>
    <d v="2020-04-02T00:00:00"/>
    <s v="17:13"/>
    <s v="Th"/>
    <x v="25"/>
    <x v="2"/>
    <n v="2"/>
    <n v="2"/>
    <b v="1"/>
    <s v="Other Motor Vehicle"/>
    <s v="4DSD"/>
    <s v=" -"/>
    <x v="0"/>
    <n v="0"/>
    <s v=" -"/>
    <s v=" -"/>
  </r>
  <r>
    <x v="70"/>
    <d v="2020-04-08T00:00:00"/>
    <s v="15:33"/>
    <s v="We"/>
    <x v="10"/>
    <x v="30"/>
    <n v="1"/>
    <n v="1"/>
    <b v="1"/>
    <s v="Other Motor Vehicle"/>
    <s v="PAS"/>
    <s v=" -"/>
    <x v="1"/>
    <n v="0"/>
    <s v=" Failure to yield/ right of way"/>
    <s v=" -"/>
  </r>
  <r>
    <x v="70"/>
    <d v="2020-04-08T00:00:00"/>
    <s v="15:33"/>
    <s v="We"/>
    <x v="10"/>
    <x v="30"/>
    <n v="2"/>
    <n v="1"/>
    <b v="1"/>
    <s v="Other Motor Vehicle"/>
    <n v="0"/>
    <s v=" -"/>
    <x v="1"/>
    <n v="0"/>
    <s v=" -"/>
    <s v=" -"/>
  </r>
  <r>
    <x v="71"/>
    <d v="2020-04-09T00:00:00"/>
    <s v="14:51"/>
    <s v="Th"/>
    <x v="14"/>
    <x v="20"/>
    <n v="2"/>
    <n v="2"/>
    <b v="0"/>
    <s v="Other Motor Vehicle"/>
    <s v="4DSD"/>
    <s v=" -"/>
    <x v="0"/>
    <n v="0"/>
    <s v=" -"/>
    <s v=" -"/>
  </r>
  <r>
    <x v="71"/>
    <d v="2020-04-09T00:00:00"/>
    <s v="14:51"/>
    <s v="Th"/>
    <x v="14"/>
    <x v="20"/>
    <n v="1"/>
    <n v="2"/>
    <b v="0"/>
    <s v="Other Motor Vehicle"/>
    <s v="SUBN"/>
    <s v=" -"/>
    <x v="0"/>
    <n v="0"/>
    <s v=" Failure to yield/ right of way"/>
    <s v=" -"/>
  </r>
  <r>
    <x v="72"/>
    <d v="2020-04-15T00:00:00"/>
    <s v="17:44"/>
    <s v="We"/>
    <x v="26"/>
    <x v="45"/>
    <n v="1"/>
    <n v="2"/>
    <b v="0"/>
    <s v="Other Motor Vehicle"/>
    <s v="4DSD"/>
    <s v=" -"/>
    <x v="0"/>
    <n v="0"/>
    <s v=" Backing up unsafely"/>
    <s v=" -"/>
  </r>
  <r>
    <x v="72"/>
    <d v="2020-04-15T00:00:00"/>
    <s v="17:44"/>
    <s v="We"/>
    <x v="26"/>
    <x v="45"/>
    <n v="2"/>
    <n v="2"/>
    <b v="0"/>
    <s v="Other Motor Vehicle"/>
    <s v="4DSD"/>
    <s v=" -"/>
    <x v="0"/>
    <n v="0"/>
    <s v=" -"/>
    <s v=" -"/>
  </r>
  <r>
    <x v="73"/>
    <d v="2020-04-22T00:00:00"/>
    <s v="08:52"/>
    <s v="We"/>
    <x v="27"/>
    <x v="46"/>
    <n v="1"/>
    <n v="2"/>
    <b v="1"/>
    <s v="Other Motor Vehicle"/>
    <s v="4SDN"/>
    <s v=" -"/>
    <x v="0"/>
    <n v="0"/>
    <s v=" Passing or lane usage improper"/>
    <s v=" -"/>
  </r>
  <r>
    <x v="73"/>
    <d v="2020-04-22T00:00:00"/>
    <s v="08:52"/>
    <s v="We"/>
    <x v="27"/>
    <x v="46"/>
    <n v="2"/>
    <n v="2"/>
    <b v="1"/>
    <s v="Other Motor Vehicle"/>
    <s v="SUBN"/>
    <s v=" -"/>
    <x v="0"/>
    <n v="0"/>
    <s v=" -"/>
    <s v=" -"/>
  </r>
  <r>
    <x v="74"/>
    <d v="2020-05-03T00:00:00"/>
    <s v="18:37"/>
    <s v="Su"/>
    <x v="0"/>
    <x v="9"/>
    <n v="1"/>
    <n v="2"/>
    <b v="0"/>
    <s v="Other Motor Vehicle"/>
    <s v="4DSD"/>
    <s v=" -"/>
    <x v="0"/>
    <n v="0"/>
    <s v=" Driver inattention/distraction"/>
    <s v=" Obstruction/ debris"/>
  </r>
  <r>
    <x v="74"/>
    <d v="2020-05-03T00:00:00"/>
    <s v="18:37"/>
    <s v="Su"/>
    <x v="0"/>
    <x v="9"/>
    <n v="2"/>
    <n v="2"/>
    <b v="0"/>
    <s v="Other Motor Vehicle"/>
    <s v="SUBU"/>
    <s v=" -"/>
    <x v="0"/>
    <n v="0"/>
    <s v=" -"/>
    <s v=" -"/>
  </r>
  <r>
    <x v="75"/>
    <d v="2020-05-09T00:00:00"/>
    <s v="09:32"/>
    <s v="Sa"/>
    <x v="7"/>
    <x v="47"/>
    <n v="1"/>
    <n v="2"/>
    <b v="1"/>
    <s v="Other Motor Vehicle"/>
    <s v="2DSD"/>
    <s v=" -"/>
    <x v="1"/>
    <n v="0"/>
    <s v=" Eating/ Drinking"/>
    <s v=" Unsafe speed"/>
  </r>
  <r>
    <x v="75"/>
    <d v="2020-05-09T00:00:00"/>
    <s v="09:32"/>
    <s v="Sa"/>
    <x v="7"/>
    <x v="47"/>
    <n v="2"/>
    <n v="2"/>
    <b v="1"/>
    <s v="Other Motor Vehicle"/>
    <s v="SUBN"/>
    <s v=" -"/>
    <x v="1"/>
    <n v="0"/>
    <s v=" -"/>
    <s v=" -"/>
  </r>
  <r>
    <x v="76"/>
    <d v="2020-05-09T00:00:00"/>
    <s v="09:33"/>
    <s v="Sa"/>
    <x v="7"/>
    <x v="3"/>
    <n v="1"/>
    <n v="2"/>
    <b v="0"/>
    <s v="Other Motor Vehicle"/>
    <s v="SUBN"/>
    <s v=" -"/>
    <x v="1"/>
    <n v="0"/>
    <s v=" -"/>
    <s v=" -"/>
  </r>
  <r>
    <x v="76"/>
    <d v="2020-05-09T00:00:00"/>
    <s v="09:33"/>
    <s v="Sa"/>
    <x v="7"/>
    <x v="3"/>
    <n v="2"/>
    <n v="2"/>
    <b v="0"/>
    <s v="Other Motor Vehicle"/>
    <s v="2DSD"/>
    <s v=" -"/>
    <x v="1"/>
    <n v="0"/>
    <s v=" Eating/ Drinking"/>
    <s v=" Unsafe speed"/>
  </r>
  <r>
    <x v="77"/>
    <d v="2020-05-16T00:00:00"/>
    <s v="12:52"/>
    <s v="Sa"/>
    <x v="6"/>
    <x v="48"/>
    <n v="1"/>
    <n v="2"/>
    <b v="0"/>
    <s v="Other Motor Vehicle"/>
    <s v="4DS"/>
    <s v=" -"/>
    <x v="0"/>
    <n v="0"/>
    <s v=" Passing or lane usage improper"/>
    <s v=" -"/>
  </r>
  <r>
    <x v="77"/>
    <d v="2020-05-16T00:00:00"/>
    <s v="12:52"/>
    <s v="Sa"/>
    <x v="6"/>
    <x v="48"/>
    <n v="2"/>
    <n v="2"/>
    <b v="0"/>
    <s v="Other Motor Vehicle"/>
    <s v="4DS"/>
    <s v=" -"/>
    <x v="0"/>
    <n v="0"/>
    <s v=" -"/>
    <s v=" -"/>
  </r>
  <r>
    <x v="78"/>
    <d v="2020-05-17T00:00:00"/>
    <s v="11:07"/>
    <s v="Su"/>
    <x v="0"/>
    <x v="49"/>
    <n v="1"/>
    <n v="2"/>
    <b v="1"/>
    <s v="Other Motor Vehicle"/>
    <s v="4SDN"/>
    <s v=" -"/>
    <x v="3"/>
    <n v="0"/>
    <s v=" Failure to yield/ right of way"/>
    <s v=" -"/>
  </r>
  <r>
    <x v="78"/>
    <d v="2020-05-17T00:00:00"/>
    <s v="11:07"/>
    <s v="Su"/>
    <x v="0"/>
    <x v="49"/>
    <n v="2"/>
    <n v="2"/>
    <b v="1"/>
    <s v="Other Motor Vehicle"/>
    <s v="2SDN"/>
    <s v=" -"/>
    <x v="3"/>
    <n v="0"/>
    <s v=" -"/>
    <s v=" -"/>
  </r>
  <r>
    <x v="79"/>
    <d v="2020-05-19T00:00:00"/>
    <s v="10:20"/>
    <s v="Tu"/>
    <x v="28"/>
    <x v="39"/>
    <n v="1"/>
    <n v="2"/>
    <b v="0"/>
    <s v="Other Motor Vehicle"/>
    <s v="GAR"/>
    <s v=" -"/>
    <x v="0"/>
    <n v="0"/>
    <s v=" Backing up unsafely"/>
    <s v=" -"/>
  </r>
  <r>
    <x v="79"/>
    <d v="2020-05-19T00:00:00"/>
    <s v="10:20"/>
    <s v="Tu"/>
    <x v="28"/>
    <x v="39"/>
    <n v="2"/>
    <n v="2"/>
    <b v="0"/>
    <s v="Other Motor Vehicle"/>
    <s v="4DS"/>
    <s v=" -"/>
    <x v="0"/>
    <n v="0"/>
    <s v=" -"/>
    <s v=" -"/>
  </r>
  <r>
    <x v="80"/>
    <d v="2020-05-19T00:00:00"/>
    <s v="16:43"/>
    <s v="Tu"/>
    <x v="29"/>
    <x v="50"/>
    <n v="1"/>
    <n v="2"/>
    <b v="0"/>
    <s v="Other Motor Vehicle"/>
    <s v="PAS"/>
    <s v=" -"/>
    <x v="0"/>
    <n v="0"/>
    <s v=" Other human"/>
    <s v=" -"/>
  </r>
  <r>
    <x v="80"/>
    <d v="2020-05-19T00:00:00"/>
    <s v="16:43"/>
    <s v="Tu"/>
    <x v="29"/>
    <x v="50"/>
    <n v="2"/>
    <n v="2"/>
    <b v="0"/>
    <s v="Other Motor Vehicle"/>
    <s v="PAS"/>
    <s v=" -"/>
    <x v="0"/>
    <n v="0"/>
    <s v=" -"/>
    <s v=" -"/>
  </r>
  <r>
    <x v="81"/>
    <d v="2020-05-27T00:00:00"/>
    <s v="15:42"/>
    <s v="We"/>
    <x v="14"/>
    <x v="31"/>
    <n v="1"/>
    <n v="2"/>
    <b v="1"/>
    <s v="Other Motor Vehicle"/>
    <s v="4DSD"/>
    <s v=" -"/>
    <x v="0"/>
    <n v="0"/>
    <s v=" Passing or lane usage improper"/>
    <s v=" -"/>
  </r>
  <r>
    <x v="81"/>
    <d v="2020-05-27T00:00:00"/>
    <s v="15:42"/>
    <s v="We"/>
    <x v="14"/>
    <x v="31"/>
    <n v="2"/>
    <n v="2"/>
    <b v="1"/>
    <s v="Other Motor Vehicle"/>
    <s v="4DSD"/>
    <s v=" -"/>
    <x v="0"/>
    <n v="0"/>
    <s v=" -"/>
    <s v=" -"/>
  </r>
  <r>
    <x v="82"/>
    <d v="2020-06-02T00:00:00"/>
    <s v="14:53"/>
    <s v="Tu"/>
    <x v="11"/>
    <x v="51"/>
    <n v="1"/>
    <n v="2"/>
    <b v="0"/>
    <s v="Other Motor Vehicle"/>
    <s v="DUMP"/>
    <s v=" -"/>
    <x v="1"/>
    <n v="0"/>
    <s v=" Backing up unsafely"/>
    <s v=" -"/>
  </r>
  <r>
    <x v="82"/>
    <d v="2020-06-02T00:00:00"/>
    <s v="14:53"/>
    <s v="Tu"/>
    <x v="11"/>
    <x v="51"/>
    <n v="2"/>
    <n v="2"/>
    <b v="0"/>
    <s v="Other Motor Vehicle"/>
    <s v="SUBN"/>
    <s v=" -"/>
    <x v="1"/>
    <n v="0"/>
    <s v=" -"/>
    <s v=" -"/>
  </r>
  <r>
    <x v="83"/>
    <d v="2020-06-06T00:00:00"/>
    <s v="09:50"/>
    <s v="Sa"/>
    <x v="30"/>
    <x v="52"/>
    <n v="2"/>
    <n v="2"/>
    <b v="0"/>
    <s v="Other Motor Vehicle"/>
    <s v="4DR"/>
    <s v=" -"/>
    <x v="0"/>
    <n v="0"/>
    <s v=" -"/>
    <s v=" -"/>
  </r>
  <r>
    <x v="83"/>
    <d v="2020-06-06T00:00:00"/>
    <s v="09:50"/>
    <s v="Sa"/>
    <x v="30"/>
    <x v="52"/>
    <n v="1"/>
    <n v="2"/>
    <b v="0"/>
    <s v="Other Motor Vehicle"/>
    <s v="4DR"/>
    <s v=" -"/>
    <x v="0"/>
    <n v="0"/>
    <s v=" Passing or lane usage improper"/>
    <s v=" -"/>
  </r>
  <r>
    <x v="84"/>
    <d v="2020-06-06T00:00:00"/>
    <s v="14:04"/>
    <s v="Sa"/>
    <x v="31"/>
    <x v="16"/>
    <n v="1"/>
    <n v="2"/>
    <b v="0"/>
    <s v="Other Motor Vehicle"/>
    <s v="PAS"/>
    <s v=" -"/>
    <x v="1"/>
    <n v="0"/>
    <s v=" Backing up unsafely"/>
    <s v=" -"/>
  </r>
  <r>
    <x v="84"/>
    <d v="2020-06-06T00:00:00"/>
    <s v="14:04"/>
    <s v="Sa"/>
    <x v="31"/>
    <x v="16"/>
    <n v="2"/>
    <n v="2"/>
    <b v="0"/>
    <s v="Other Motor Vehicle"/>
    <s v="PAS"/>
    <s v=" -"/>
    <x v="1"/>
    <n v="0"/>
    <s v=" -"/>
    <s v=" -"/>
  </r>
  <r>
    <x v="85"/>
    <d v="2020-06-06T00:00:00"/>
    <s v="20:13"/>
    <s v="Sa"/>
    <x v="18"/>
    <x v="39"/>
    <n v="1"/>
    <n v="1"/>
    <b v="1"/>
    <s v="Pedestrian "/>
    <s v="PAS"/>
    <s v="Crossing, with signal"/>
    <x v="1"/>
    <n v="0"/>
    <s v=" Failure to yield/ right of way"/>
    <s v=" -"/>
  </r>
  <r>
    <x v="86"/>
    <d v="2020-06-05T00:00:00"/>
    <s v="17:10"/>
    <s v="Tu"/>
    <x v="32"/>
    <x v="5"/>
    <n v="1"/>
    <n v="2"/>
    <b v="1"/>
    <s v="Other Motor Vehicle"/>
    <s v="XXX"/>
    <s v=" -"/>
    <x v="0"/>
    <n v="0"/>
    <s v=" Passing or lane usage improper"/>
    <s v=" -"/>
  </r>
  <r>
    <x v="86"/>
    <d v="2020-06-05T00:00:00"/>
    <s v="17:10"/>
    <s v="Tu"/>
    <x v="32"/>
    <x v="5"/>
    <n v="2"/>
    <n v="2"/>
    <b v="1"/>
    <s v="Other Motor Vehicle"/>
    <s v="SUBN"/>
    <s v=" -"/>
    <x v="0"/>
    <n v="0"/>
    <s v=" -"/>
    <s v=" -"/>
  </r>
  <r>
    <x v="87"/>
    <d v="2020-06-10T00:00:00"/>
    <s v="15:46"/>
    <s v="We"/>
    <x v="0"/>
    <x v="20"/>
    <n v="1"/>
    <n v="2"/>
    <b v="1"/>
    <s v="Other Motor Vehicle"/>
    <s v="4SDN"/>
    <s v=" -"/>
    <x v="0"/>
    <n v="0"/>
    <s v=" Passing or lane usage improper"/>
    <s v=" -"/>
  </r>
  <r>
    <x v="87"/>
    <d v="2020-06-10T00:00:00"/>
    <s v="15:46"/>
    <s v="We"/>
    <x v="0"/>
    <x v="20"/>
    <n v="2"/>
    <n v="2"/>
    <b v="1"/>
    <s v="Other Motor Vehicle"/>
    <s v="SUBN"/>
    <s v=" -"/>
    <x v="0"/>
    <n v="0"/>
    <s v=" -"/>
    <s v=" -"/>
  </r>
  <r>
    <x v="88"/>
    <d v="2020-06-12T00:00:00"/>
    <s v="07:14"/>
    <s v="Fr"/>
    <x v="33"/>
    <x v="53"/>
    <n v="2"/>
    <n v="2"/>
    <b v="0"/>
    <s v="Other Motor Vehicle"/>
    <s v="PAS"/>
    <s v=" -"/>
    <x v="0"/>
    <n v="0"/>
    <s v=" -"/>
    <s v=" -"/>
  </r>
  <r>
    <x v="88"/>
    <d v="2020-06-12T00:00:00"/>
    <s v="07:14"/>
    <s v="Fr"/>
    <x v="33"/>
    <x v="53"/>
    <n v="1"/>
    <n v="2"/>
    <b v="0"/>
    <s v="Other Motor Vehicle"/>
    <n v="0"/>
    <s v=" -"/>
    <x v="0"/>
    <n v="0"/>
    <s v=" X"/>
    <s v=" X"/>
  </r>
  <r>
    <x v="89"/>
    <d v="2020-06-12T00:00:00"/>
    <s v="14:00"/>
    <s v="Fr"/>
    <x v="30"/>
    <x v="54"/>
    <n v="1"/>
    <n v="2"/>
    <b v="0"/>
    <s v="Other Motor Vehicle"/>
    <s v="COM"/>
    <s v=" -"/>
    <x v="0"/>
    <n v="0"/>
    <s v=" -"/>
    <s v=" -"/>
  </r>
  <r>
    <x v="89"/>
    <d v="2020-06-12T00:00:00"/>
    <s v="14:00"/>
    <s v="Fr"/>
    <x v="30"/>
    <x v="54"/>
    <n v="2"/>
    <n v="2"/>
    <b v="0"/>
    <s v="Other Motor Vehicle"/>
    <s v="PASS"/>
    <s v=" -"/>
    <x v="0"/>
    <n v="0"/>
    <s v=" Backing up unsafely"/>
    <s v=" -"/>
  </r>
  <r>
    <x v="90"/>
    <d v="2020-06-14T00:00:00"/>
    <s v="00:17"/>
    <s v="Su"/>
    <x v="0"/>
    <x v="45"/>
    <n v="1"/>
    <n v="1"/>
    <b v="0"/>
    <s v="Pedestrian "/>
    <s v="4DS"/>
    <s v="Getting on/off vehicle other than school bus"/>
    <x v="1"/>
    <n v="0"/>
    <s v=" Alcohol involvement"/>
    <s v=" -"/>
  </r>
  <r>
    <x v="90"/>
    <d v="2020-06-14T00:00:00"/>
    <s v="00:17"/>
    <s v="Su"/>
    <x v="0"/>
    <x v="45"/>
    <n v="2"/>
    <n v="1"/>
    <b v="0"/>
    <s v="Pedestrian "/>
    <n v="0"/>
    <s v="Getting on/off vehicle other than school bus"/>
    <x v="1"/>
    <n v="0"/>
    <s v=" -"/>
    <s v=" -"/>
  </r>
  <r>
    <x v="91"/>
    <d v="2020-06-17T00:00:00"/>
    <s v="16:32"/>
    <s v="We"/>
    <x v="0"/>
    <x v="49"/>
    <n v="1"/>
    <n v="2"/>
    <b v="1"/>
    <s v="Other Motor Vehicle"/>
    <s v="4SDN"/>
    <s v=" -"/>
    <x v="1"/>
    <n v="0"/>
    <s v=" Other human"/>
    <s v=" -"/>
  </r>
  <r>
    <x v="91"/>
    <d v="2020-06-17T00:00:00"/>
    <s v="16:32"/>
    <s v="We"/>
    <x v="0"/>
    <x v="49"/>
    <n v="2"/>
    <n v="2"/>
    <b v="1"/>
    <s v="Other Motor Vehicle"/>
    <s v="SUBN"/>
    <s v=" -"/>
    <x v="1"/>
    <n v="0"/>
    <s v=" -"/>
    <s v=" -"/>
  </r>
  <r>
    <x v="92"/>
    <d v="2020-06-18T00:00:00"/>
    <s v="12:56"/>
    <s v="Th"/>
    <x v="0"/>
    <x v="24"/>
    <n v="1"/>
    <n v="2"/>
    <b v="0"/>
    <s v="Other Motor Vehicle"/>
    <s v="TRK"/>
    <s v=" -"/>
    <x v="0"/>
    <n v="0"/>
    <s v=" Backing up unsafely"/>
    <s v=" -"/>
  </r>
  <r>
    <x v="92"/>
    <d v="2020-06-18T00:00:00"/>
    <s v="12:56"/>
    <s v="Th"/>
    <x v="0"/>
    <x v="24"/>
    <n v="2"/>
    <n v="2"/>
    <b v="0"/>
    <s v="Other Motor Vehicle"/>
    <s v="4DSD"/>
    <s v=" -"/>
    <x v="0"/>
    <n v="0"/>
    <s v=" Driver inattention/distraction"/>
    <s v=" -"/>
  </r>
  <r>
    <x v="93"/>
    <d v="2020-06-22T00:00:00"/>
    <s v="23:30"/>
    <s v="Mo"/>
    <x v="0"/>
    <x v="55"/>
    <n v="2"/>
    <n v="2"/>
    <b v="1"/>
    <s v="Other Motor Vehicle"/>
    <s v="PAS"/>
    <s v=" -"/>
    <x v="1"/>
    <n v="0"/>
    <s v=" -"/>
    <s v=" -"/>
  </r>
  <r>
    <x v="93"/>
    <d v="2020-06-22T00:00:00"/>
    <s v="23:30"/>
    <s v="Mo"/>
    <x v="0"/>
    <x v="55"/>
    <n v="1"/>
    <n v="2"/>
    <b v="1"/>
    <s v="Other Motor Vehicle"/>
    <s v="PAS"/>
    <s v=" -"/>
    <x v="1"/>
    <n v="0"/>
    <s v=" Following too closely"/>
    <s v=" -"/>
  </r>
  <r>
    <x v="94"/>
    <d v="2020-06-23T00:00:00"/>
    <s v="13:53"/>
    <s v="Tu"/>
    <x v="6"/>
    <x v="7"/>
    <n v="2"/>
    <n v="2"/>
    <b v="1"/>
    <s v="Other Motor Vehicle"/>
    <s v="SUBN"/>
    <s v=" -"/>
    <x v="0"/>
    <n v="0"/>
    <s v=" -"/>
    <s v=" -"/>
  </r>
  <r>
    <x v="94"/>
    <d v="2020-06-23T00:00:00"/>
    <s v="13:53"/>
    <s v="Tu"/>
    <x v="6"/>
    <x v="7"/>
    <n v="1"/>
    <n v="2"/>
    <b v="1"/>
    <s v="Other Motor Vehicle"/>
    <s v="PICK"/>
    <s v=" -"/>
    <x v="0"/>
    <n v="0"/>
    <s v=" Failure to yield/ right of way"/>
    <s v=" -"/>
  </r>
  <r>
    <x v="95"/>
    <d v="2020-06-23T00:00:00"/>
    <s v="15:16"/>
    <s v="Tu"/>
    <x v="0"/>
    <x v="56"/>
    <n v="1"/>
    <n v="2"/>
    <b v="1"/>
    <s v="Other Motor Vehicle"/>
    <s v="PAS"/>
    <s v=" -"/>
    <x v="0"/>
    <n v="0"/>
    <s v=" Failure to yield/ right of way"/>
    <s v=" -"/>
  </r>
  <r>
    <x v="95"/>
    <d v="2020-06-23T00:00:00"/>
    <s v="15:16"/>
    <s v="Tu"/>
    <x v="0"/>
    <x v="56"/>
    <n v="2"/>
    <n v="2"/>
    <b v="1"/>
    <s v="Other Motor Vehicle"/>
    <s v="PAS"/>
    <s v=" -"/>
    <x v="0"/>
    <n v="0"/>
    <s v=" -"/>
    <s v=" -"/>
  </r>
  <r>
    <x v="96"/>
    <d v="2020-06-24T00:00:00"/>
    <s v="17:53"/>
    <s v="We"/>
    <x v="0"/>
    <x v="57"/>
    <n v="2"/>
    <n v="2"/>
    <b v="1"/>
    <s v="Other Motor Vehicle"/>
    <s v="SUBN"/>
    <s v=" -"/>
    <x v="1"/>
    <n v="0"/>
    <s v=" -"/>
    <s v=" -"/>
  </r>
  <r>
    <x v="96"/>
    <d v="2020-06-24T00:00:00"/>
    <s v="17:53"/>
    <s v="We"/>
    <x v="0"/>
    <x v="57"/>
    <n v="1"/>
    <n v="2"/>
    <b v="1"/>
    <s v="Other Motor Vehicle"/>
    <s v="2DSD"/>
    <s v=" -"/>
    <x v="1"/>
    <n v="0"/>
    <s v=" Following too closely"/>
    <s v=" Aggressive driving/ road rage"/>
  </r>
  <r>
    <x v="97"/>
    <d v="2020-06-25T00:00:00"/>
    <s v="13:18"/>
    <s v="Th"/>
    <x v="9"/>
    <x v="24"/>
    <n v="1"/>
    <n v="2"/>
    <b v="1"/>
    <s v="Other Motor Vehicle"/>
    <s v="4DSD"/>
    <s v=" -"/>
    <x v="0"/>
    <n v="0"/>
    <s v=" Failure to yield/ right of way"/>
    <s v=" Traffic control disregard"/>
  </r>
  <r>
    <x v="97"/>
    <d v="2020-06-25T00:00:00"/>
    <s v="13:18"/>
    <s v="Th"/>
    <x v="9"/>
    <x v="24"/>
    <n v="2"/>
    <n v="2"/>
    <b v="1"/>
    <s v="Other Motor Vehicle"/>
    <s v="SUBR"/>
    <s v=" -"/>
    <x v="0"/>
    <n v="0"/>
    <s v=" -"/>
    <s v=" -"/>
  </r>
  <r>
    <x v="98"/>
    <d v="2020-06-25T00:00:00"/>
    <s v="16:09"/>
    <s v="Th"/>
    <x v="6"/>
    <x v="48"/>
    <n v="2"/>
    <n v="2"/>
    <b v="0"/>
    <s v="Other Motor Vehicle"/>
    <s v="SUBR"/>
    <s v=" -"/>
    <x v="0"/>
    <n v="0"/>
    <s v=" -"/>
    <s v=" -"/>
  </r>
  <r>
    <x v="98"/>
    <d v="2020-06-25T00:00:00"/>
    <s v="16:09"/>
    <s v="Th"/>
    <x v="6"/>
    <x v="48"/>
    <n v="1"/>
    <n v="2"/>
    <b v="0"/>
    <s v="Other Motor Vehicle"/>
    <s v="4DSD"/>
    <s v=" -"/>
    <x v="0"/>
    <n v="0"/>
    <s v=" Passing too closely"/>
    <s v=" -"/>
  </r>
  <r>
    <x v="99"/>
    <d v="2020-06-26T00:00:00"/>
    <s v="17:50"/>
    <s v="Fr"/>
    <x v="10"/>
    <x v="23"/>
    <n v="2"/>
    <n v="2"/>
    <b v="1"/>
    <s v="Other Motor Vehicle"/>
    <s v="SUBN"/>
    <s v=" -"/>
    <x v="0"/>
    <n v="0"/>
    <s v=" -"/>
    <s v=" -"/>
  </r>
  <r>
    <x v="99"/>
    <d v="2020-06-26T00:00:00"/>
    <s v="17:50"/>
    <s v="Fr"/>
    <x v="10"/>
    <x v="23"/>
    <n v="1"/>
    <n v="2"/>
    <b v="1"/>
    <s v="Other Motor Vehicle"/>
    <s v="SUBN"/>
    <s v=" -"/>
    <x v="0"/>
    <n v="0"/>
    <s v=" Traffic control disregard"/>
    <s v=" Cell Phone (hands-free)"/>
  </r>
  <r>
    <x v="100"/>
    <d v="2020-06-27T00:00:00"/>
    <s v="15:26"/>
    <s v="Sa"/>
    <x v="34"/>
    <x v="41"/>
    <n v="1"/>
    <n v="2"/>
    <b v="0"/>
    <s v="Other Motor Vehicle"/>
    <s v="VAN"/>
    <s v=" -"/>
    <x v="0"/>
    <n v="0"/>
    <s v=" Passing or lane usage improper"/>
    <s v=" -"/>
  </r>
  <r>
    <x v="100"/>
    <d v="2020-06-27T00:00:00"/>
    <s v="15:26"/>
    <s v="Sa"/>
    <x v="34"/>
    <x v="41"/>
    <n v="2"/>
    <n v="2"/>
    <b v="0"/>
    <s v="Other Motor Vehicle"/>
    <s v="4DSD"/>
    <s v=" -"/>
    <x v="0"/>
    <n v="0"/>
    <s v=" -"/>
    <s v=" -"/>
  </r>
  <r>
    <x v="101"/>
    <d v="2020-06-29T00:00:00"/>
    <s v="12:50"/>
    <s v="Mo"/>
    <x v="34"/>
    <x v="5"/>
    <n v="1"/>
    <n v="2"/>
    <b v="0"/>
    <s v="Other Motor Vehicle"/>
    <s v="SUB"/>
    <s v=" -"/>
    <x v="0"/>
    <n v="0"/>
    <s v=" Backing up unsafely"/>
    <s v=" -"/>
  </r>
  <r>
    <x v="101"/>
    <d v="2020-06-29T00:00:00"/>
    <s v="12:50"/>
    <s v="Mo"/>
    <x v="34"/>
    <x v="5"/>
    <n v="2"/>
    <n v="2"/>
    <b v="0"/>
    <s v="Other Motor Vehicle"/>
    <s v="SUB"/>
    <s v=" -"/>
    <x v="0"/>
    <n v="0"/>
    <s v=" -"/>
    <s v=" -"/>
  </r>
  <r>
    <x v="102"/>
    <d v="2020-07-01T00:00:00"/>
    <s v="17:41"/>
    <s v="We"/>
    <x v="29"/>
    <x v="21"/>
    <n v="2"/>
    <n v="2"/>
    <b v="1"/>
    <s v="Other Motor Vehicle"/>
    <s v="PAS"/>
    <s v=" -"/>
    <x v="0"/>
    <n v="0"/>
    <s v=" -"/>
    <s v=" -"/>
  </r>
  <r>
    <x v="102"/>
    <d v="2020-07-01T00:00:00"/>
    <s v="17:41"/>
    <s v="We"/>
    <x v="29"/>
    <x v="21"/>
    <n v="1"/>
    <n v="2"/>
    <b v="1"/>
    <s v="Other Motor Vehicle"/>
    <s v="PAS"/>
    <s v=" -"/>
    <x v="0"/>
    <n v="0"/>
    <s v=" Following too closely"/>
    <s v=" -"/>
  </r>
  <r>
    <x v="103"/>
    <d v="2020-07-02T00:00:00"/>
    <s v="06:23"/>
    <s v="Th"/>
    <x v="0"/>
    <x v="16"/>
    <n v="2"/>
    <n v="2"/>
    <b v="1"/>
    <s v="Other Motor Vehicle"/>
    <s v="4DSD"/>
    <s v=" -"/>
    <x v="0"/>
    <n v="0"/>
    <s v=" Obstruction/ debris"/>
    <s v=" -"/>
  </r>
  <r>
    <x v="103"/>
    <d v="2020-07-02T00:00:00"/>
    <s v="06:23"/>
    <s v="Th"/>
    <x v="0"/>
    <x v="16"/>
    <n v="1"/>
    <n v="2"/>
    <b v="1"/>
    <s v="Other Motor Vehicle"/>
    <s v="SUBN"/>
    <s v=" -"/>
    <x v="0"/>
    <n v="0"/>
    <s v=" Obstruction/ debris"/>
    <s v=" -"/>
  </r>
  <r>
    <x v="104"/>
    <d v="2020-07-03T00:00:00"/>
    <s v="16:00"/>
    <s v="Fr"/>
    <x v="6"/>
    <x v="58"/>
    <n v="1"/>
    <n v="2"/>
    <b v="1"/>
    <s v=" -"/>
    <s v="SUBN"/>
    <s v=" -"/>
    <x v="0"/>
    <n v="0"/>
    <s v=" Other human"/>
    <s v=" -"/>
  </r>
  <r>
    <x v="104"/>
    <d v="2020-07-03T00:00:00"/>
    <s v="16:00"/>
    <s v="Fr"/>
    <x v="6"/>
    <x v="58"/>
    <n v="2"/>
    <n v="2"/>
    <b v="1"/>
    <s v=" -"/>
    <s v="SUBN"/>
    <s v=" -"/>
    <x v="0"/>
    <n v="0"/>
    <s v=" Other human"/>
    <s v=" -"/>
  </r>
  <r>
    <x v="105"/>
    <d v="2020-07-07T00:00:00"/>
    <s v="08:51"/>
    <s v="Tu"/>
    <x v="0"/>
    <x v="20"/>
    <n v="1"/>
    <n v="2"/>
    <b v="1"/>
    <s v="Other Motor Vehicle"/>
    <s v="SUBR"/>
    <s v=" -"/>
    <x v="0"/>
    <n v="0"/>
    <s v=" Fell asleep"/>
    <s v=" -"/>
  </r>
  <r>
    <x v="105"/>
    <d v="2020-07-07T00:00:00"/>
    <s v="08:51"/>
    <s v="Tu"/>
    <x v="0"/>
    <x v="20"/>
    <n v="2"/>
    <n v="2"/>
    <b v="1"/>
    <s v="Other Motor Vehicle"/>
    <s v="2DSD"/>
    <s v=" -"/>
    <x v="0"/>
    <n v="0"/>
    <s v=" -"/>
    <s v=" -"/>
  </r>
  <r>
    <x v="106"/>
    <d v="2020-07-10T00:00:00"/>
    <s v="06:17"/>
    <s v="Fr"/>
    <x v="35"/>
    <x v="40"/>
    <n v="1"/>
    <n v="1"/>
    <b v="0"/>
    <s v="Curbing "/>
    <s v="2DS"/>
    <s v=" -"/>
    <x v="0"/>
    <n v="0"/>
    <s v=" X"/>
    <s v=" -"/>
  </r>
  <r>
    <x v="107"/>
    <d v="2020-07-11T00:00:00"/>
    <s v="13:55"/>
    <s v="Sa"/>
    <x v="0"/>
    <x v="28"/>
    <n v="1"/>
    <n v="2"/>
    <b v="1"/>
    <s v="Other Motor Vehicle"/>
    <s v="SUBN"/>
    <s v=" -"/>
    <x v="0"/>
    <n v="0"/>
    <s v=" Failure to yield/ right of way"/>
    <s v=" -"/>
  </r>
  <r>
    <x v="107"/>
    <d v="2020-07-11T00:00:00"/>
    <s v="13:55"/>
    <s v="Sa"/>
    <x v="0"/>
    <x v="28"/>
    <n v="2"/>
    <n v="2"/>
    <b v="1"/>
    <s v="Other Motor Vehicle"/>
    <s v="4SDN"/>
    <s v=" -"/>
    <x v="0"/>
    <n v="0"/>
    <s v=" -"/>
    <s v=" -"/>
  </r>
  <r>
    <x v="108"/>
    <d v="2020-07-14T00:00:00"/>
    <s v="09:16"/>
    <s v="Tu"/>
    <x v="10"/>
    <x v="20"/>
    <n v="2"/>
    <n v="2"/>
    <b v="1"/>
    <s v="Other Motor Vehicle"/>
    <s v="4DSD"/>
    <s v=" -"/>
    <x v="0"/>
    <n v="0"/>
    <s v=" -"/>
    <s v=" -"/>
  </r>
  <r>
    <x v="108"/>
    <d v="2020-07-14T00:00:00"/>
    <s v="09:16"/>
    <s v="Tu"/>
    <x v="10"/>
    <x v="20"/>
    <n v="1"/>
    <n v="2"/>
    <b v="1"/>
    <s v="Other Motor Vehicle"/>
    <s v="4DSD"/>
    <s v=" -"/>
    <x v="0"/>
    <n v="0"/>
    <s v=" Failure to yield/ right of way"/>
    <s v=" Traffic control disregard"/>
  </r>
  <r>
    <x v="109"/>
    <d v="2020-07-14T00:00:00"/>
    <s v="09:44"/>
    <s v="Tu"/>
    <x v="36"/>
    <x v="59"/>
    <n v="2"/>
    <n v="2"/>
    <b v="0"/>
    <s v="Other Motor Vehicle"/>
    <s v="4DSD"/>
    <s v=" -"/>
    <x v="0"/>
    <n v="0"/>
    <s v=" -"/>
    <s v=" -"/>
  </r>
  <r>
    <x v="109"/>
    <d v="2020-07-14T00:00:00"/>
    <s v="09:44"/>
    <s v="Tu"/>
    <x v="36"/>
    <x v="59"/>
    <n v="1"/>
    <n v="2"/>
    <b v="0"/>
    <s v="Other Motor Vehicle"/>
    <s v="D1"/>
    <s v=" -"/>
    <x v="0"/>
    <n v="0"/>
    <s v=" Obstruction/ debris"/>
    <s v=" -"/>
  </r>
  <r>
    <x v="110"/>
    <d v="2020-07-15T00:00:00"/>
    <s v="07:18"/>
    <s v="We"/>
    <x v="29"/>
    <x v="5"/>
    <n v="2"/>
    <n v="2"/>
    <b v="1"/>
    <s v="Other Motor Vehicle"/>
    <s v="DUMP"/>
    <s v=" -"/>
    <x v="0"/>
    <n v="0"/>
    <s v=" -"/>
    <s v=" -"/>
  </r>
  <r>
    <x v="110"/>
    <d v="2020-07-15T00:00:00"/>
    <s v="07:18"/>
    <s v="We"/>
    <x v="29"/>
    <x v="5"/>
    <n v="1"/>
    <n v="2"/>
    <b v="1"/>
    <s v="Other Motor Vehicle"/>
    <s v="BUS"/>
    <s v=" -"/>
    <x v="0"/>
    <n v="0"/>
    <s v=" Turning improperly"/>
    <s v=" -"/>
  </r>
  <r>
    <x v="111"/>
    <d v="2020-07-10T00:00:00"/>
    <s v="08:14"/>
    <s v="Fr"/>
    <x v="2"/>
    <x v="20"/>
    <n v="1"/>
    <n v="1"/>
    <b v="0"/>
    <s v="Pedestrian "/>
    <s v="SDN"/>
    <s v="Crossing, no signal or crosswalk"/>
    <x v="1"/>
    <n v="0"/>
    <s v=" X"/>
    <s v=" -"/>
  </r>
  <r>
    <x v="111"/>
    <d v="2020-07-10T00:00:00"/>
    <s v="08:14"/>
    <s v="Fr"/>
    <x v="2"/>
    <x v="20"/>
    <n v="2"/>
    <n v="1"/>
    <b v="0"/>
    <s v="Pedestrian "/>
    <n v="0"/>
    <s v="Crossing, no signal or crosswalk"/>
    <x v="1"/>
    <n v="0"/>
    <s v=" Pedestrian/Bicyclist/ other pedestrian error/ confusion"/>
    <s v=" Failure to yield/ right of way"/>
  </r>
  <r>
    <x v="112"/>
    <d v="2020-07-13T00:00:00"/>
    <s v="19:00"/>
    <s v="Mo"/>
    <x v="6"/>
    <x v="7"/>
    <n v="1"/>
    <n v="2"/>
    <b v="0"/>
    <s v=" -"/>
    <s v="SUBN"/>
    <s v=" -"/>
    <x v="0"/>
    <n v="0"/>
    <s v=" Driver inattention/distraction"/>
    <s v=" -"/>
  </r>
  <r>
    <x v="112"/>
    <d v="2020-07-13T00:00:00"/>
    <s v="19:00"/>
    <s v="Mo"/>
    <x v="6"/>
    <x v="7"/>
    <n v="2"/>
    <n v="2"/>
    <b v="0"/>
    <s v=" -"/>
    <s v="SUBN"/>
    <s v=" -"/>
    <x v="0"/>
    <n v="0"/>
    <s v=" -"/>
    <s v=" -"/>
  </r>
  <r>
    <x v="113"/>
    <d v="2020-07-20T00:00:00"/>
    <s v="14:51"/>
    <s v="Mo"/>
    <x v="0"/>
    <x v="28"/>
    <n v="1"/>
    <n v="2"/>
    <b v="1"/>
    <s v="Other Motor Vehicle"/>
    <s v="4DSD"/>
    <s v=" -"/>
    <x v="0"/>
    <n v="0"/>
    <s v=" Passing or lane usage improper"/>
    <s v=" Turning improperly"/>
  </r>
  <r>
    <x v="113"/>
    <d v="2020-07-20T00:00:00"/>
    <s v="14:51"/>
    <s v="Mo"/>
    <x v="0"/>
    <x v="28"/>
    <n v="2"/>
    <n v="2"/>
    <b v="1"/>
    <s v="Other Motor Vehicle"/>
    <s v="4DSD"/>
    <s v=" -"/>
    <x v="0"/>
    <n v="0"/>
    <s v=" -"/>
    <s v=" -"/>
  </r>
  <r>
    <x v="114"/>
    <d v="2020-07-20T00:00:00"/>
    <s v="17:04"/>
    <s v="Mo"/>
    <x v="6"/>
    <x v="14"/>
    <n v="2"/>
    <n v="2"/>
    <b v="1"/>
    <s v="Other Motor Vehicle"/>
    <s v="2DSD"/>
    <s v=" -"/>
    <x v="0"/>
    <n v="0"/>
    <s v=" -"/>
    <s v=" -"/>
  </r>
  <r>
    <x v="114"/>
    <d v="2020-07-20T00:00:00"/>
    <s v="17:04"/>
    <s v="Mo"/>
    <x v="6"/>
    <x v="14"/>
    <n v="1"/>
    <n v="2"/>
    <b v="1"/>
    <s v="Other Motor Vehicle"/>
    <s v="4DSD"/>
    <s v=" -"/>
    <x v="0"/>
    <n v="0"/>
    <s v=" -"/>
    <s v=" -"/>
  </r>
  <r>
    <x v="115"/>
    <d v="2020-07-21T00:00:00"/>
    <s v="10:41"/>
    <s v="Tu"/>
    <x v="15"/>
    <x v="35"/>
    <n v="2"/>
    <n v="2"/>
    <b v="0"/>
    <s v="Other Motor Vehicle"/>
    <s v="4DSD"/>
    <s v=" -"/>
    <x v="0"/>
    <n v="0"/>
    <s v=" -"/>
    <s v=" -"/>
  </r>
  <r>
    <x v="115"/>
    <d v="2020-07-21T00:00:00"/>
    <s v="10:41"/>
    <s v="Tu"/>
    <x v="15"/>
    <x v="35"/>
    <n v="1"/>
    <n v="2"/>
    <b v="0"/>
    <s v="Other Motor Vehicle"/>
    <s v="TRUC"/>
    <s v=" -"/>
    <x v="0"/>
    <n v="0"/>
    <s v=" Turning improperly"/>
    <s v=" -"/>
  </r>
  <r>
    <x v="116"/>
    <d v="2020-07-22T00:00:00"/>
    <s v="10:44"/>
    <s v="We"/>
    <x v="0"/>
    <x v="28"/>
    <n v="1"/>
    <n v="2"/>
    <b v="1"/>
    <s v="Other Motor Vehicle"/>
    <s v="SUBN"/>
    <s v=" -"/>
    <x v="0"/>
    <n v="0"/>
    <s v=" Following too closely"/>
    <s v=" -"/>
  </r>
  <r>
    <x v="116"/>
    <d v="2020-07-22T00:00:00"/>
    <s v="10:44"/>
    <s v="We"/>
    <x v="0"/>
    <x v="28"/>
    <n v="2"/>
    <n v="2"/>
    <b v="1"/>
    <s v="Other Motor Vehicle"/>
    <s v="4SDN"/>
    <s v=" -"/>
    <x v="0"/>
    <n v="0"/>
    <s v=" Passing or lane usage improper"/>
    <s v=" -"/>
  </r>
  <r>
    <x v="117"/>
    <d v="2020-07-24T00:00:00"/>
    <s v="12:08"/>
    <s v="Fr"/>
    <x v="10"/>
    <x v="2"/>
    <n v="1"/>
    <n v="2"/>
    <b v="1"/>
    <s v="Other Motor Vehicle"/>
    <s v="PAS"/>
    <s v=" -"/>
    <x v="0"/>
    <n v="0"/>
    <s v=" Passing or lane usage improper"/>
    <s v=" -"/>
  </r>
  <r>
    <x v="117"/>
    <d v="2020-07-24T00:00:00"/>
    <s v="12:08"/>
    <s v="Fr"/>
    <x v="10"/>
    <x v="2"/>
    <n v="2"/>
    <n v="2"/>
    <b v="1"/>
    <s v="Other Motor Vehicle"/>
    <s v="PAS"/>
    <s v=" -"/>
    <x v="0"/>
    <n v="0"/>
    <s v=" -"/>
    <s v=" -"/>
  </r>
  <r>
    <x v="118"/>
    <d v="2020-07-26T00:00:00"/>
    <s v="21:06"/>
    <s v="Su"/>
    <x v="14"/>
    <x v="44"/>
    <n v="1"/>
    <n v="2"/>
    <b v="1"/>
    <s v="Bicyclist "/>
    <s v="SUV"/>
    <s v="Crossing, with signal"/>
    <x v="0"/>
    <n v="0"/>
    <s v=" Failure to yield/ right of way"/>
    <s v=" -"/>
  </r>
  <r>
    <x v="118"/>
    <d v="2020-07-26T00:00:00"/>
    <s v="21:06"/>
    <s v="Su"/>
    <x v="14"/>
    <x v="44"/>
    <n v="2"/>
    <n v="2"/>
    <b v="1"/>
    <s v="Bicyclist "/>
    <s v="BCY"/>
    <s v="Crossing, with signal"/>
    <x v="0"/>
    <n v="0"/>
    <s v=" -"/>
    <s v=" -"/>
  </r>
  <r>
    <x v="119"/>
    <d v="2020-07-29T00:00:00"/>
    <s v="16:40"/>
    <s v="We"/>
    <x v="37"/>
    <x v="60"/>
    <n v="1"/>
    <n v="2"/>
    <b v="0"/>
    <s v="Other Motor Vehicle"/>
    <s v="SUBN"/>
    <s v=" -"/>
    <x v="0"/>
    <n v="0"/>
    <s v=" Turning improperly"/>
    <s v=" -"/>
  </r>
  <r>
    <x v="119"/>
    <d v="2020-07-29T00:00:00"/>
    <s v="16:40"/>
    <s v="We"/>
    <x v="37"/>
    <x v="60"/>
    <n v="2"/>
    <n v="2"/>
    <b v="0"/>
    <s v="Other Motor Vehicle"/>
    <s v="SUB"/>
    <s v=" -"/>
    <x v="0"/>
    <n v="0"/>
    <s v=" -"/>
    <s v=" -"/>
  </r>
  <r>
    <x v="120"/>
    <d v="2020-07-30T00:00:00"/>
    <s v="13:28"/>
    <s v="Th"/>
    <x v="6"/>
    <x v="7"/>
    <n v="1"/>
    <n v="2"/>
    <b v="1"/>
    <s v="Other Motor Vehicle"/>
    <s v="COM"/>
    <s v=" -"/>
    <x v="0"/>
    <n v="0"/>
    <s v=" Passing or lane usage improper"/>
    <s v=" -"/>
  </r>
  <r>
    <x v="120"/>
    <d v="2020-07-30T00:00:00"/>
    <s v="13:28"/>
    <s v="Th"/>
    <x v="6"/>
    <x v="7"/>
    <n v="2"/>
    <n v="2"/>
    <b v="1"/>
    <s v="Other Motor Vehicle"/>
    <s v="PAS"/>
    <s v=" -"/>
    <x v="0"/>
    <n v="0"/>
    <s v=" -"/>
    <s v=" -"/>
  </r>
  <r>
    <x v="121"/>
    <d v="2020-07-31T00:00:00"/>
    <s v="12:05"/>
    <s v="Fr"/>
    <x v="10"/>
    <x v="61"/>
    <n v="2"/>
    <n v="2"/>
    <b v="1"/>
    <s v="Other Motor Vehicle"/>
    <s v="SUBR"/>
    <s v=" -"/>
    <x v="1"/>
    <n v="0"/>
    <s v=" -"/>
    <s v=" -"/>
  </r>
  <r>
    <x v="121"/>
    <d v="2020-07-31T00:00:00"/>
    <s v="12:05"/>
    <s v="Fr"/>
    <x v="10"/>
    <x v="61"/>
    <n v="1"/>
    <n v="2"/>
    <b v="1"/>
    <s v="Other Motor Vehicle"/>
    <s v="4DSD"/>
    <s v=" -"/>
    <x v="1"/>
    <n v="0"/>
    <s v=" Traffic control disregard"/>
    <s v=" -"/>
  </r>
  <r>
    <x v="122"/>
    <d v="2020-08-01T00:00:00"/>
    <s v="18:49"/>
    <s v="Sa"/>
    <x v="2"/>
    <x v="20"/>
    <n v="1"/>
    <n v="2"/>
    <b v="0"/>
    <s v="Other Motor Vehicle"/>
    <s v="X"/>
    <s v=" -"/>
    <x v="0"/>
    <n v="0"/>
    <s v=" X"/>
    <s v=" -"/>
  </r>
  <r>
    <x v="122"/>
    <d v="2020-08-01T00:00:00"/>
    <s v="18:49"/>
    <s v="Sa"/>
    <x v="2"/>
    <x v="20"/>
    <n v="2"/>
    <n v="2"/>
    <b v="0"/>
    <s v="Other Motor Vehicle"/>
    <s v="SUB"/>
    <s v=" -"/>
    <x v="0"/>
    <n v="0"/>
    <s v=" -"/>
    <s v=" -"/>
  </r>
  <r>
    <x v="123"/>
    <d v="2020-08-03T00:00:00"/>
    <s v="21:47"/>
    <s v="Mo"/>
    <x v="7"/>
    <x v="7"/>
    <n v="1"/>
    <n v="1"/>
    <b v="1"/>
    <s v="Tree"/>
    <s v="4DSD"/>
    <s v=" -"/>
    <x v="0"/>
    <n v="0"/>
    <s v=" Pavement slippery"/>
    <s v=" -"/>
  </r>
  <r>
    <x v="124"/>
    <d v="2020-08-03T00:00:00"/>
    <s v="21:55"/>
    <s v="Mo"/>
    <x v="7"/>
    <x v="7"/>
    <n v="1"/>
    <n v="1"/>
    <b v="1"/>
    <s v="Sign Post "/>
    <s v="1"/>
    <s v=" -"/>
    <x v="0"/>
    <n v="0"/>
    <s v=" Traffic control disregard"/>
    <s v=" -"/>
  </r>
  <r>
    <x v="125"/>
    <d v="2020-08-05T00:00:00"/>
    <s v="17:57"/>
    <s v="We"/>
    <x v="20"/>
    <x v="22"/>
    <n v="1"/>
    <n v="2"/>
    <b v="0"/>
    <s v="Other Motor Vehicle"/>
    <s v="PAS"/>
    <s v=" -"/>
    <x v="0"/>
    <n v="0"/>
    <s v=" Backing up unsafely"/>
    <s v=" -"/>
  </r>
  <r>
    <x v="125"/>
    <d v="2020-08-05T00:00:00"/>
    <s v="17:57"/>
    <s v="We"/>
    <x v="20"/>
    <x v="22"/>
    <n v="2"/>
    <n v="2"/>
    <b v="0"/>
    <s v="Other Motor Vehicle"/>
    <s v="PAS"/>
    <s v=" -"/>
    <x v="0"/>
    <n v="0"/>
    <s v=" Backing up unsafely"/>
    <s v=" -"/>
  </r>
  <r>
    <x v="126"/>
    <d v="2020-08-07T00:00:00"/>
    <s v="10:54"/>
    <s v="Fr"/>
    <x v="6"/>
    <x v="2"/>
    <n v="2"/>
    <n v="2"/>
    <b v="1"/>
    <s v="Other Motor Vehicle"/>
    <s v="SUBR"/>
    <s v=" -"/>
    <x v="0"/>
    <n v="0"/>
    <s v=" -"/>
    <s v=" -"/>
  </r>
  <r>
    <x v="126"/>
    <d v="2020-08-07T00:00:00"/>
    <s v="10:54"/>
    <s v="Fr"/>
    <x v="6"/>
    <x v="2"/>
    <n v="1"/>
    <n v="2"/>
    <b v="1"/>
    <s v="Other Motor Vehicle"/>
    <s v="SUBR"/>
    <s v=" -"/>
    <x v="0"/>
    <n v="0"/>
    <s v=" Passing or lane usage improper"/>
    <s v=" -"/>
  </r>
  <r>
    <x v="127"/>
    <d v="2020-08-07T00:00:00"/>
    <s v="17:01"/>
    <s v="Fr"/>
    <x v="24"/>
    <x v="5"/>
    <n v="1"/>
    <n v="2"/>
    <b v="0"/>
    <s v="Other Motor Vehicle"/>
    <s v="SUBR"/>
    <s v=" -"/>
    <x v="0"/>
    <n v="0"/>
    <s v=" Backing up unsafely"/>
    <s v=" -"/>
  </r>
  <r>
    <x v="127"/>
    <d v="2020-08-07T00:00:00"/>
    <s v="17:01"/>
    <s v="Fr"/>
    <x v="24"/>
    <x v="5"/>
    <n v="2"/>
    <n v="2"/>
    <b v="0"/>
    <s v="Other Motor Vehicle"/>
    <s v="4DSD"/>
    <s v=" -"/>
    <x v="0"/>
    <n v="0"/>
    <s v=" -"/>
    <s v=" -"/>
  </r>
  <r>
    <x v="128"/>
    <d v="2020-08-11T00:00:00"/>
    <s v="13:02"/>
    <s v="Tu"/>
    <x v="38"/>
    <x v="5"/>
    <n v="1"/>
    <n v="2"/>
    <b v="0"/>
    <s v="Other Motor Vehicle"/>
    <s v="PAS"/>
    <s v=" -"/>
    <x v="0"/>
    <n v="0"/>
    <s v=" -"/>
    <s v=" -"/>
  </r>
  <r>
    <x v="128"/>
    <d v="2020-08-11T00:00:00"/>
    <s v="13:02"/>
    <s v="Tu"/>
    <x v="38"/>
    <x v="5"/>
    <n v="2"/>
    <n v="2"/>
    <b v="0"/>
    <s v="Other Motor Vehicle"/>
    <s v="PAS"/>
    <s v=" -"/>
    <x v="0"/>
    <n v="0"/>
    <s v=" Failure to yield/ right of way"/>
    <s v=" -"/>
  </r>
  <r>
    <x v="129"/>
    <d v="2020-08-11T00:00:00"/>
    <s v="21:08"/>
    <s v="Tu"/>
    <x v="37"/>
    <x v="22"/>
    <n v="1"/>
    <n v="2"/>
    <b v="0"/>
    <s v="Other Motor Vehicle"/>
    <s v="1"/>
    <s v=" -"/>
    <x v="1"/>
    <n v="0"/>
    <s v=" Alcohol involvement"/>
    <s v=" Alcohol involvement"/>
  </r>
  <r>
    <x v="129"/>
    <d v="2020-08-11T00:00:00"/>
    <s v="21:08"/>
    <s v="Tu"/>
    <x v="37"/>
    <x v="22"/>
    <n v="2"/>
    <n v="2"/>
    <b v="0"/>
    <s v="Other Motor Vehicle"/>
    <s v="1"/>
    <s v=" -"/>
    <x v="1"/>
    <n v="0"/>
    <s v=" -"/>
    <s v=" -"/>
  </r>
  <r>
    <x v="130"/>
    <d v="2020-08-12T00:00:00"/>
    <s v="18:44"/>
    <s v="We"/>
    <x v="0"/>
    <x v="62"/>
    <n v="1"/>
    <n v="2"/>
    <b v="0"/>
    <s v="Other Motor Vehicle"/>
    <s v="VAN"/>
    <s v=" -"/>
    <x v="0"/>
    <n v="0"/>
    <s v=" -"/>
    <s v=" -"/>
  </r>
  <r>
    <x v="130"/>
    <d v="2020-08-12T00:00:00"/>
    <s v="18:44"/>
    <s v="We"/>
    <x v="0"/>
    <x v="62"/>
    <n v="2"/>
    <n v="2"/>
    <b v="0"/>
    <s v="Other Motor Vehicle"/>
    <s v="4DSD"/>
    <s v=" -"/>
    <x v="0"/>
    <n v="0"/>
    <s v=" Unsafe lane changing"/>
    <s v=" -"/>
  </r>
  <r>
    <x v="131"/>
    <d v="2020-08-15T00:00:00"/>
    <s v="15:12"/>
    <s v="Sa"/>
    <x v="39"/>
    <x v="35"/>
    <n v="1"/>
    <n v="2"/>
    <b v="0"/>
    <s v="Other Motor Vehicle"/>
    <s v="PKUP"/>
    <s v=" -"/>
    <x v="0"/>
    <n v="0"/>
    <s v=" Turning improperly"/>
    <s v=" -"/>
  </r>
  <r>
    <x v="131"/>
    <d v="2020-08-15T00:00:00"/>
    <s v="15:12"/>
    <s v="Sa"/>
    <x v="39"/>
    <x v="35"/>
    <n v="2"/>
    <n v="2"/>
    <b v="0"/>
    <s v="Other Motor Vehicle"/>
    <s v="4SDN"/>
    <s v=" -"/>
    <x v="0"/>
    <n v="0"/>
    <s v=" -"/>
    <s v=" -"/>
  </r>
  <r>
    <x v="132"/>
    <d v="2020-08-17T00:00:00"/>
    <s v="23:22"/>
    <s v="Mo"/>
    <x v="35"/>
    <x v="63"/>
    <n v="1"/>
    <n v="1"/>
    <b v="1"/>
    <s v="Curbing "/>
    <s v="4DSD"/>
    <s v=" -"/>
    <x v="0"/>
    <n v="0"/>
    <s v=" Alcohol involvement"/>
    <s v=" -"/>
  </r>
  <r>
    <x v="133"/>
    <d v="2020-08-18T00:00:00"/>
    <s v="01:03"/>
    <s v="Tu"/>
    <x v="13"/>
    <x v="22"/>
    <n v="1"/>
    <n v="0"/>
    <b v="0"/>
    <s v=" -"/>
    <n v="0"/>
    <s v=" -"/>
    <x v="0"/>
    <n v="0"/>
    <s v=" -"/>
    <s v=" -"/>
  </r>
  <r>
    <x v="134"/>
    <d v="2020-08-18T00:00:00"/>
    <s v="12:30"/>
    <s v="Tu"/>
    <x v="14"/>
    <x v="19"/>
    <n v="1"/>
    <n v="2"/>
    <b v="0"/>
    <s v="Other Motor Vehicle"/>
    <s v="2DSD"/>
    <s v=" -"/>
    <x v="0"/>
    <n v="0"/>
    <s v=" X"/>
    <s v=" X"/>
  </r>
  <r>
    <x v="134"/>
    <d v="2020-08-18T00:00:00"/>
    <s v="12:30"/>
    <s v="Tu"/>
    <x v="14"/>
    <x v="19"/>
    <n v="2"/>
    <n v="2"/>
    <b v="0"/>
    <s v="Other Motor Vehicle"/>
    <s v="SUBN"/>
    <s v=" -"/>
    <x v="0"/>
    <n v="0"/>
    <s v=" -"/>
    <s v=" -"/>
  </r>
  <r>
    <x v="135"/>
    <d v="2020-08-19T00:00:00"/>
    <s v="20:27"/>
    <s v="We"/>
    <x v="6"/>
    <x v="6"/>
    <n v="1"/>
    <n v="3"/>
    <b v="0"/>
    <s v="Other Motor Vehicle"/>
    <s v="SUV"/>
    <s v=" -"/>
    <x v="1"/>
    <n v="0"/>
    <s v=" Driver inattention/distraction"/>
    <s v=" Unsafe speed"/>
  </r>
  <r>
    <x v="135"/>
    <d v="2020-08-19T00:00:00"/>
    <s v="20:27"/>
    <s v="We"/>
    <x v="6"/>
    <x v="6"/>
    <n v="2"/>
    <n v="3"/>
    <b v="0"/>
    <s v="Other Motor Vehicle"/>
    <s v="4DSD"/>
    <s v=" -"/>
    <x v="1"/>
    <n v="0"/>
    <s v=" -"/>
    <s v=" -"/>
  </r>
  <r>
    <x v="135"/>
    <d v="2020-08-19T00:00:00"/>
    <s v="20:27"/>
    <s v="We"/>
    <x v="6"/>
    <x v="6"/>
    <n v="3"/>
    <n v="3"/>
    <b v="0"/>
    <s v="Other Motor Vehicle"/>
    <s v="SUV"/>
    <s v=" -"/>
    <x v="1"/>
    <n v="0"/>
    <s v=" -"/>
    <s v=" -"/>
  </r>
  <r>
    <x v="136"/>
    <d v="2020-08-24T00:00:00"/>
    <s v="00:08"/>
    <s v="Mo"/>
    <x v="0"/>
    <x v="9"/>
    <n v="2"/>
    <n v="2"/>
    <b v="1"/>
    <s v="Other Motor Vehicle"/>
    <n v="0"/>
    <s v=" -"/>
    <x v="3"/>
    <n v="0"/>
    <s v=" -"/>
    <s v=" -"/>
  </r>
  <r>
    <x v="136"/>
    <d v="2020-08-24T00:00:00"/>
    <s v="00:08"/>
    <s v="Mo"/>
    <x v="0"/>
    <x v="9"/>
    <n v="1"/>
    <n v="2"/>
    <b v="1"/>
    <s v="Other Motor Vehicle"/>
    <n v="0"/>
    <s v=" -"/>
    <x v="3"/>
    <n v="0"/>
    <s v=" Driver inattention/distraction"/>
    <s v=" Passing or lane usage improper"/>
  </r>
  <r>
    <x v="137"/>
    <d v="2020-08-25T00:00:00"/>
    <s v="17:51"/>
    <s v="Tu"/>
    <x v="6"/>
    <x v="48"/>
    <n v="1"/>
    <n v="2"/>
    <b v="0"/>
    <s v="Other Motor Vehicle"/>
    <s v=""/>
    <s v=" -"/>
    <x v="0"/>
    <n v="0"/>
    <s v=" X"/>
    <s v=" X"/>
  </r>
  <r>
    <x v="137"/>
    <d v="2020-08-25T00:00:00"/>
    <s v="17:51"/>
    <s v="Tu"/>
    <x v="6"/>
    <x v="48"/>
    <n v="2"/>
    <n v="2"/>
    <b v="0"/>
    <s v="Other Motor Vehicle"/>
    <s v="4DRS"/>
    <s v=" -"/>
    <x v="0"/>
    <n v="0"/>
    <s v=" -"/>
    <s v=" -"/>
  </r>
  <r>
    <x v="138"/>
    <d v="2020-08-26T00:00:00"/>
    <s v="18:50"/>
    <s v="We"/>
    <x v="6"/>
    <x v="2"/>
    <n v="1"/>
    <n v="2"/>
    <b v="1"/>
    <s v="Other Motor Vehicle"/>
    <s v="X"/>
    <s v=" -"/>
    <x v="1"/>
    <n v="0"/>
    <s v=" Following too closely"/>
    <s v=" -"/>
  </r>
  <r>
    <x v="138"/>
    <d v="2020-08-26T00:00:00"/>
    <s v="18:50"/>
    <s v="We"/>
    <x v="6"/>
    <x v="2"/>
    <n v="2"/>
    <n v="2"/>
    <b v="1"/>
    <s v="Other Motor Vehicle"/>
    <s v="SUBN"/>
    <s v=" -"/>
    <x v="1"/>
    <n v="0"/>
    <s v=" -"/>
    <s v=" -"/>
  </r>
  <r>
    <x v="139"/>
    <d v="2020-08-27T00:00:00"/>
    <s v="17:11"/>
    <s v="Th"/>
    <x v="0"/>
    <x v="64"/>
    <n v="1"/>
    <n v="2"/>
    <b v="1"/>
    <s v="Other Motor Vehicle"/>
    <s v="SUBN"/>
    <s v=" -"/>
    <x v="0"/>
    <n v="0"/>
    <s v=" Backing up unsafely"/>
    <s v=" -"/>
  </r>
  <r>
    <x v="139"/>
    <d v="2020-08-27T00:00:00"/>
    <s v="17:11"/>
    <s v="Th"/>
    <x v="0"/>
    <x v="64"/>
    <n v="2"/>
    <n v="2"/>
    <b v="1"/>
    <s v="Other Motor Vehicle"/>
    <s v="4SDN"/>
    <s v=" -"/>
    <x v="0"/>
    <n v="0"/>
    <s v=" -"/>
    <s v=" -"/>
  </r>
  <r>
    <x v="140"/>
    <d v="2020-08-29T00:00:00"/>
    <s v="15:00"/>
    <s v="Sa"/>
    <x v="0"/>
    <x v="24"/>
    <n v="1"/>
    <n v="1"/>
    <b v="1"/>
    <s v="Tree"/>
    <s v="PAS"/>
    <s v=" -"/>
    <x v="0"/>
    <n v="0"/>
    <s v=" Aggressive driving/ road rage"/>
    <s v=" -"/>
  </r>
  <r>
    <x v="141"/>
    <d v="2020-09-01T00:00:00"/>
    <s v="09:31"/>
    <s v="Tu"/>
    <x v="40"/>
    <x v="8"/>
    <n v="1"/>
    <n v="1"/>
    <b v="0"/>
    <s v="Tree"/>
    <s v="PICK"/>
    <s v=" -"/>
    <x v="0"/>
    <n v="0"/>
    <s v=" X"/>
    <s v=" X"/>
  </r>
  <r>
    <x v="142"/>
    <d v="2020-09-01T00:00:00"/>
    <s v="14:38"/>
    <s v="Tu"/>
    <x v="0"/>
    <x v="35"/>
    <n v="2"/>
    <n v="2"/>
    <b v="0"/>
    <s v="Other Motor Vehicle"/>
    <s v="4DS"/>
    <s v=" -"/>
    <x v="0"/>
    <n v="0"/>
    <s v=" -"/>
    <s v=" -"/>
  </r>
  <r>
    <x v="142"/>
    <d v="2020-09-01T00:00:00"/>
    <s v="14:38"/>
    <s v="Tu"/>
    <x v="0"/>
    <x v="35"/>
    <n v="1"/>
    <n v="2"/>
    <b v="0"/>
    <s v="Other Motor Vehicle"/>
    <s v="SUBN"/>
    <s v=" -"/>
    <x v="0"/>
    <n v="0"/>
    <s v=" Backing up unsafely"/>
    <s v=" -"/>
  </r>
  <r>
    <x v="143"/>
    <d v="2020-09-03T00:00:00"/>
    <s v="13:40"/>
    <s v="Th"/>
    <x v="9"/>
    <x v="56"/>
    <n v="1"/>
    <n v="2"/>
    <b v="1"/>
    <s v="Other Motor Vehicle"/>
    <s v="SUBN"/>
    <s v=" -"/>
    <x v="1"/>
    <n v="0"/>
    <s v=" Failure to yield/ right of way"/>
    <s v=" -"/>
  </r>
  <r>
    <x v="143"/>
    <d v="2020-09-03T00:00:00"/>
    <s v="13:40"/>
    <s v="Th"/>
    <x v="9"/>
    <x v="56"/>
    <n v="2"/>
    <n v="2"/>
    <b v="1"/>
    <s v="Other Motor Vehicle"/>
    <s v="SUBN"/>
    <s v=" -"/>
    <x v="1"/>
    <n v="0"/>
    <s v=" -"/>
    <s v=" -"/>
  </r>
  <r>
    <x v="144"/>
    <d v="2020-09-04T00:00:00"/>
    <s v="09:45"/>
    <s v="Fr"/>
    <x v="6"/>
    <x v="21"/>
    <n v="2"/>
    <n v="2"/>
    <b v="0"/>
    <s v="Other Motor Vehicle"/>
    <s v="PAS"/>
    <s v=" -"/>
    <x v="0"/>
    <n v="0"/>
    <s v=" -"/>
    <s v=" -"/>
  </r>
  <r>
    <x v="144"/>
    <d v="2020-09-04T00:00:00"/>
    <s v="09:45"/>
    <s v="Fr"/>
    <x v="6"/>
    <x v="21"/>
    <n v="1"/>
    <n v="2"/>
    <b v="0"/>
    <s v="Other Motor Vehicle"/>
    <s v="PAS"/>
    <s v=" -"/>
    <x v="0"/>
    <n v="0"/>
    <s v=" Brakes defective"/>
    <s v=" -"/>
  </r>
  <r>
    <x v="145"/>
    <d v="2020-09-08T00:00:00"/>
    <s v="13:10"/>
    <s v="Tu"/>
    <x v="10"/>
    <x v="65"/>
    <n v="2"/>
    <n v="2"/>
    <b v="1"/>
    <s v="Other Motor Vehicle"/>
    <s v="SUBN"/>
    <s v=" -"/>
    <x v="4"/>
    <n v="0"/>
    <s v=" -"/>
    <s v=" -"/>
  </r>
  <r>
    <x v="145"/>
    <d v="2020-09-08T00:00:00"/>
    <s v="13:10"/>
    <s v="Tu"/>
    <x v="10"/>
    <x v="65"/>
    <n v="1"/>
    <n v="2"/>
    <b v="1"/>
    <s v="Other Motor Vehicle"/>
    <s v="4DSD"/>
    <s v=" -"/>
    <x v="4"/>
    <n v="0"/>
    <s v=" Following too closely"/>
    <s v=" -"/>
  </r>
  <r>
    <x v="146"/>
    <d v="2020-09-10T00:00:00"/>
    <s v="15:17"/>
    <s v="Th"/>
    <x v="41"/>
    <x v="29"/>
    <n v="1"/>
    <n v="2"/>
    <b v="0"/>
    <s v="Other Motor Vehicle"/>
    <s v="SUBN"/>
    <s v=" -"/>
    <x v="0"/>
    <n v="0"/>
    <s v=" Backing up unsafely"/>
    <s v=" -"/>
  </r>
  <r>
    <x v="146"/>
    <d v="2020-09-10T00:00:00"/>
    <s v="15:17"/>
    <s v="Th"/>
    <x v="41"/>
    <x v="29"/>
    <n v="2"/>
    <n v="2"/>
    <b v="0"/>
    <s v="Other Motor Vehicle"/>
    <s v="TRK"/>
    <s v=" -"/>
    <x v="0"/>
    <n v="0"/>
    <s v=" -"/>
    <s v=" -"/>
  </r>
  <r>
    <x v="147"/>
    <d v="2020-09-10T00:00:00"/>
    <s v="09:54"/>
    <s v="Th"/>
    <x v="42"/>
    <x v="66"/>
    <n v="1"/>
    <n v="2"/>
    <b v="0"/>
    <s v="Other Motor Vehicle"/>
    <s v="BUS"/>
    <s v=" -"/>
    <x v="0"/>
    <n v="0"/>
    <s v=" -"/>
    <s v=" -"/>
  </r>
  <r>
    <x v="147"/>
    <d v="2020-09-10T00:00:00"/>
    <s v="09:54"/>
    <s v="Th"/>
    <x v="42"/>
    <x v="66"/>
    <n v="2"/>
    <n v="2"/>
    <b v="0"/>
    <s v="Other Motor Vehicle"/>
    <s v="PAS"/>
    <s v=" -"/>
    <x v="0"/>
    <n v="0"/>
    <s v=" -"/>
    <s v=" -"/>
  </r>
  <r>
    <x v="148"/>
    <d v="2020-09-11T00:00:00"/>
    <s v="07:24"/>
    <s v="Fr"/>
    <x v="6"/>
    <x v="39"/>
    <n v="1"/>
    <n v="1"/>
    <b v="0"/>
    <s v="Fire hydrant "/>
    <s v="TR"/>
    <s v=" -"/>
    <x v="0"/>
    <n v="0"/>
    <s v=" Driver inattention/distraction"/>
    <s v=" -"/>
  </r>
  <r>
    <x v="149"/>
    <d v="2020-09-15T00:00:00"/>
    <s v="17:31"/>
    <s v="Tu"/>
    <x v="0"/>
    <x v="45"/>
    <n v="1"/>
    <n v="2"/>
    <b v="1"/>
    <s v="Other Motor Vehicle"/>
    <s v="4SDN"/>
    <s v=" -"/>
    <x v="0"/>
    <n v="0"/>
    <s v=" Failure to yield/ right of way"/>
    <s v=" -"/>
  </r>
  <r>
    <x v="149"/>
    <d v="2020-09-15T00:00:00"/>
    <s v="17:31"/>
    <s v="Tu"/>
    <x v="0"/>
    <x v="45"/>
    <n v="2"/>
    <n v="2"/>
    <b v="1"/>
    <s v="Other Motor Vehicle"/>
    <s v="VAN"/>
    <s v=" -"/>
    <x v="0"/>
    <n v="0"/>
    <s v=" -"/>
    <s v=" -"/>
  </r>
  <r>
    <x v="150"/>
    <d v="2020-09-16T00:00:00"/>
    <s v="19:02"/>
    <s v="We"/>
    <x v="10"/>
    <x v="20"/>
    <n v="1"/>
    <n v="3"/>
    <b v="0"/>
    <s v="Other Motor Vehicle"/>
    <s v="SUBN"/>
    <s v=" -"/>
    <x v="0"/>
    <n v="0"/>
    <s v=" Following too closely"/>
    <s v=" -"/>
  </r>
  <r>
    <x v="150"/>
    <d v="2020-09-16T00:00:00"/>
    <s v="19:02"/>
    <s v="We"/>
    <x v="10"/>
    <x v="20"/>
    <n v="2"/>
    <n v="3"/>
    <b v="0"/>
    <s v="Other Motor Vehicle"/>
    <s v="4DSD"/>
    <s v=" -"/>
    <x v="0"/>
    <n v="0"/>
    <s v=" -"/>
    <s v=" -"/>
  </r>
  <r>
    <x v="150"/>
    <d v="2020-09-16T00:00:00"/>
    <s v="19:02"/>
    <s v="We"/>
    <x v="10"/>
    <x v="20"/>
    <n v="3"/>
    <n v="3"/>
    <b v="0"/>
    <s v="Other Motor Vehicle"/>
    <s v="4DSD"/>
    <s v=" -"/>
    <x v="0"/>
    <n v="0"/>
    <s v=" -"/>
    <s v=" -"/>
  </r>
  <r>
    <x v="151"/>
    <d v="2020-09-18T00:00:00"/>
    <s v="14:35"/>
    <s v="Fr"/>
    <x v="23"/>
    <x v="5"/>
    <n v="1"/>
    <n v="2"/>
    <b v="1"/>
    <s v="Other Motor Vehicle"/>
    <s v="SUBR"/>
    <s v=" -"/>
    <x v="0"/>
    <n v="0"/>
    <s v=" Following too closely"/>
    <s v=" Eating/ Drinking"/>
  </r>
  <r>
    <x v="151"/>
    <d v="2020-09-18T00:00:00"/>
    <s v="14:35"/>
    <s v="Fr"/>
    <x v="23"/>
    <x v="5"/>
    <n v="2"/>
    <n v="2"/>
    <b v="1"/>
    <s v="Other Motor Vehicle"/>
    <s v="4DSD"/>
    <s v=" -"/>
    <x v="0"/>
    <n v="0"/>
    <s v=" -"/>
    <s v=" -"/>
  </r>
  <r>
    <x v="152"/>
    <d v="2020-09-19T00:00:00"/>
    <s v="09:06"/>
    <s v="Sa"/>
    <x v="43"/>
    <x v="2"/>
    <n v="2"/>
    <n v="2"/>
    <b v="0"/>
    <s v="Other Motor Vehicle"/>
    <s v="SUBR"/>
    <s v=" -"/>
    <x v="0"/>
    <n v="0"/>
    <s v=" -"/>
    <s v=" -"/>
  </r>
  <r>
    <x v="152"/>
    <d v="2020-09-19T00:00:00"/>
    <s v="09:06"/>
    <s v="Sa"/>
    <x v="43"/>
    <x v="2"/>
    <n v="1"/>
    <n v="2"/>
    <b v="0"/>
    <s v="Other Motor Vehicle"/>
    <s v="XXX"/>
    <s v=" -"/>
    <x v="0"/>
    <n v="0"/>
    <s v=" Backing up unsafely"/>
    <s v=" -"/>
  </r>
  <r>
    <x v="153"/>
    <d v="2020-09-19T00:00:00"/>
    <s v="17:46"/>
    <s v="Sa"/>
    <x v="0"/>
    <x v="67"/>
    <n v="1"/>
    <n v="2"/>
    <b v="1"/>
    <s v="Other Motor Vehicle"/>
    <s v="SUBN"/>
    <s v=" -"/>
    <x v="4"/>
    <n v="0"/>
    <s v=" Traffic control disregard"/>
    <s v=" -"/>
  </r>
  <r>
    <x v="153"/>
    <d v="2020-09-19T00:00:00"/>
    <s v="17:46"/>
    <s v="Sa"/>
    <x v="0"/>
    <x v="67"/>
    <n v="2"/>
    <n v="2"/>
    <b v="1"/>
    <s v="Other Motor Vehicle"/>
    <s v="4DSD"/>
    <s v=" -"/>
    <x v="4"/>
    <n v="0"/>
    <s v=" Traffic control disregard"/>
    <s v=" -"/>
  </r>
  <r>
    <x v="154"/>
    <d v="2020-09-21T00:00:00"/>
    <s v="13:28"/>
    <s v="Mo"/>
    <x v="0"/>
    <x v="68"/>
    <n v="1"/>
    <n v="2"/>
    <b v="1"/>
    <s v="Other Motor Vehicle"/>
    <s v="PAS"/>
    <s v=" -"/>
    <x v="1"/>
    <n v="0"/>
    <s v=" Driver inattention/distraction"/>
    <s v=" -"/>
  </r>
  <r>
    <x v="154"/>
    <d v="2020-09-21T00:00:00"/>
    <s v="13:28"/>
    <s v="Mo"/>
    <x v="0"/>
    <x v="68"/>
    <n v="2"/>
    <n v="2"/>
    <b v="1"/>
    <s v="Other Motor Vehicle"/>
    <s v="STA"/>
    <s v=" -"/>
    <x v="1"/>
    <n v="0"/>
    <s v=" -"/>
    <s v=" -"/>
  </r>
  <r>
    <x v="155"/>
    <d v="2020-09-22T00:00:00"/>
    <s v="07:53"/>
    <s v="Tu"/>
    <x v="44"/>
    <x v="14"/>
    <n v="2"/>
    <n v="2"/>
    <b v="0"/>
    <s v="Other Motor Vehicle"/>
    <s v="BUS"/>
    <s v=" -"/>
    <x v="0"/>
    <n v="0"/>
    <s v=" -"/>
    <s v=" -"/>
  </r>
  <r>
    <x v="155"/>
    <d v="2020-09-22T00:00:00"/>
    <s v="07:53"/>
    <s v="Tu"/>
    <x v="44"/>
    <x v="14"/>
    <n v="1"/>
    <n v="2"/>
    <b v="0"/>
    <s v="Other Motor Vehicle"/>
    <s v="BUS"/>
    <s v=" -"/>
    <x v="0"/>
    <n v="0"/>
    <s v=" -"/>
    <s v=" -"/>
  </r>
  <r>
    <x v="156"/>
    <d v="2020-09-22T00:00:00"/>
    <s v="13:40"/>
    <s v="Tu"/>
    <x v="45"/>
    <x v="69"/>
    <n v="1"/>
    <n v="2"/>
    <b v="1"/>
    <s v="Other Motor Vehicle"/>
    <s v="PAS"/>
    <s v=" -"/>
    <x v="0"/>
    <n v="0"/>
    <s v=" Following too closely"/>
    <s v=" -"/>
  </r>
  <r>
    <x v="156"/>
    <d v="2020-09-22T00:00:00"/>
    <s v="13:40"/>
    <s v="Tu"/>
    <x v="45"/>
    <x v="69"/>
    <n v="2"/>
    <n v="2"/>
    <b v="1"/>
    <s v="Other Motor Vehicle"/>
    <s v="PAS"/>
    <s v=" -"/>
    <x v="0"/>
    <n v="0"/>
    <s v=" -"/>
    <s v=" -"/>
  </r>
  <r>
    <x v="157"/>
    <d v="2020-09-22T00:00:00"/>
    <s v="15:30"/>
    <s v="Tu"/>
    <x v="6"/>
    <x v="48"/>
    <n v="1"/>
    <n v="2"/>
    <b v="0"/>
    <s v="Other Motor Vehicle"/>
    <n v="0"/>
    <s v=" -"/>
    <x v="0"/>
    <n v="0"/>
    <s v=" Driver inexperience"/>
    <s v=" Turning improperly"/>
  </r>
  <r>
    <x v="157"/>
    <d v="2020-09-22T00:00:00"/>
    <s v="15:30"/>
    <s v="Tu"/>
    <x v="6"/>
    <x v="48"/>
    <n v="2"/>
    <n v="2"/>
    <b v="0"/>
    <s v="Other Motor Vehicle"/>
    <s v="SUBN"/>
    <s v=" -"/>
    <x v="0"/>
    <n v="0"/>
    <s v=" -"/>
    <s v=" -"/>
  </r>
  <r>
    <x v="158"/>
    <d v="2020-09-22T00:00:00"/>
    <s v="05:45"/>
    <s v="Tu"/>
    <x v="6"/>
    <x v="54"/>
    <n v="1"/>
    <n v="1"/>
    <b v="1"/>
    <s v="Bicyclist "/>
    <s v="PAS"/>
    <s v=" -"/>
    <x v="1"/>
    <n v="0"/>
    <s v=" -"/>
    <s v=" -"/>
  </r>
  <r>
    <x v="158"/>
    <d v="2020-09-22T00:00:00"/>
    <s v="05:45"/>
    <s v="Tu"/>
    <x v="6"/>
    <x v="54"/>
    <n v="2"/>
    <n v="1"/>
    <b v="1"/>
    <s v="Bicyclist "/>
    <n v="0"/>
    <s v=" -"/>
    <x v="1"/>
    <n v="0"/>
    <s v=" Failure to yield/ right of way"/>
    <s v=" -"/>
  </r>
  <r>
    <x v="159"/>
    <d v="2020-09-23T00:00:00"/>
    <s v="13:50"/>
    <s v="We"/>
    <x v="0"/>
    <x v="20"/>
    <n v="1"/>
    <n v="2"/>
    <b v="1"/>
    <s v="Other Motor Vehicle"/>
    <s v="OMT"/>
    <s v=" -"/>
    <x v="0"/>
    <n v="0"/>
    <s v=" Following too closely"/>
    <s v=" -"/>
  </r>
  <r>
    <x v="159"/>
    <d v="2020-09-23T00:00:00"/>
    <s v="13:50"/>
    <s v="We"/>
    <x v="0"/>
    <x v="20"/>
    <n v="2"/>
    <n v="2"/>
    <b v="1"/>
    <s v="Other Motor Vehicle"/>
    <s v="PAS"/>
    <s v=" -"/>
    <x v="0"/>
    <n v="0"/>
    <s v=" Backing up unsafely"/>
    <s v=" -"/>
  </r>
  <r>
    <x v="160"/>
    <d v="2020-09-23T00:00:00"/>
    <s v="16:38"/>
    <s v="We"/>
    <x v="11"/>
    <x v="15"/>
    <n v="1"/>
    <n v="1"/>
    <b v="1"/>
    <s v="Bicyclist "/>
    <s v="PAS"/>
    <s v="Riding/Walking/Skating along the highway with traffic"/>
    <x v="1"/>
    <n v="0"/>
    <s v=" Failure to yield/ right of way"/>
    <s v=" -"/>
  </r>
  <r>
    <x v="160"/>
    <d v="2020-09-23T00:00:00"/>
    <s v="16:38"/>
    <s v="We"/>
    <x v="11"/>
    <x v="15"/>
    <n v="2"/>
    <n v="1"/>
    <b v="1"/>
    <s v="Bicyclist "/>
    <n v="0"/>
    <s v="Riding/Walking/Skating along the highway with traffic"/>
    <x v="1"/>
    <n v="0"/>
    <s v=" -"/>
    <s v=" -"/>
  </r>
  <r>
    <x v="161"/>
    <d v="2020-09-24T00:00:00"/>
    <s v="14:37"/>
    <s v="Th"/>
    <x v="1"/>
    <x v="70"/>
    <n v="2"/>
    <n v="2"/>
    <b v="0"/>
    <s v="Other Motor Vehicle"/>
    <s v="SUBN"/>
    <s v=" -"/>
    <x v="0"/>
    <n v="0"/>
    <s v=" -"/>
    <s v=" -"/>
  </r>
  <r>
    <x v="161"/>
    <d v="2020-09-24T00:00:00"/>
    <s v="14:37"/>
    <s v="Th"/>
    <x v="1"/>
    <x v="70"/>
    <n v="1"/>
    <n v="2"/>
    <b v="0"/>
    <s v="Other Motor Vehicle"/>
    <s v="BUS"/>
    <s v=" -"/>
    <x v="0"/>
    <n v="0"/>
    <s v=" Other human"/>
    <s v=" -"/>
  </r>
  <r>
    <x v="162"/>
    <d v="2020-09-25T00:00:00"/>
    <s v="15:54"/>
    <s v="Fr"/>
    <x v="6"/>
    <x v="48"/>
    <n v="1"/>
    <n v="2"/>
    <b v="0"/>
    <s v="Other Motor Vehicle"/>
    <s v="SUBN"/>
    <s v=" -"/>
    <x v="0"/>
    <n v="0"/>
    <s v=" X"/>
    <s v=" X"/>
  </r>
  <r>
    <x v="162"/>
    <d v="2020-09-25T00:00:00"/>
    <s v="15:54"/>
    <s v="Fr"/>
    <x v="6"/>
    <x v="48"/>
    <n v="2"/>
    <n v="2"/>
    <b v="0"/>
    <s v="Other Motor Vehicle"/>
    <n v="0"/>
    <s v=" -"/>
    <x v="0"/>
    <n v="0"/>
    <s v=" -"/>
    <s v=" -"/>
  </r>
  <r>
    <x v="163"/>
    <d v="2020-09-25T00:00:00"/>
    <s v="19:23"/>
    <s v="Fr"/>
    <x v="46"/>
    <x v="71"/>
    <n v="1"/>
    <n v="2"/>
    <b v="0"/>
    <s v="Other Motor Vehicle"/>
    <s v="PAS"/>
    <s v=" -"/>
    <x v="0"/>
    <n v="0"/>
    <s v=" X"/>
    <s v=" X"/>
  </r>
  <r>
    <x v="163"/>
    <d v="2020-09-25T00:00:00"/>
    <s v="19:23"/>
    <s v="Fr"/>
    <x v="46"/>
    <x v="71"/>
    <n v="2"/>
    <n v="2"/>
    <b v="0"/>
    <s v="Other Motor Vehicle"/>
    <s v="XXX"/>
    <s v=" -"/>
    <x v="0"/>
    <n v="0"/>
    <s v=" X"/>
    <s v=" X"/>
  </r>
  <r>
    <x v="164"/>
    <d v="2020-09-27T00:00:00"/>
    <s v="10:53"/>
    <s v="Su"/>
    <x v="30"/>
    <x v="52"/>
    <n v="2"/>
    <n v="2"/>
    <b v="1"/>
    <s v="Other Motor Vehicle"/>
    <s v="4DSD"/>
    <s v=" -"/>
    <x v="0"/>
    <n v="0"/>
    <s v=" -"/>
    <s v=" -"/>
  </r>
  <r>
    <x v="164"/>
    <d v="2020-09-27T00:00:00"/>
    <s v="10:53"/>
    <s v="Su"/>
    <x v="30"/>
    <x v="52"/>
    <n v="1"/>
    <n v="2"/>
    <b v="1"/>
    <s v="Other Motor Vehicle"/>
    <s v="4DSD"/>
    <s v=" -"/>
    <x v="0"/>
    <n v="0"/>
    <s v=" Traffic control disregard"/>
    <s v=" -"/>
  </r>
  <r>
    <x v="165"/>
    <d v="2020-09-27T00:00:00"/>
    <s v="11:21"/>
    <s v="Su"/>
    <x v="18"/>
    <x v="72"/>
    <n v="2"/>
    <n v="2"/>
    <b v="1"/>
    <s v="Other Motor Vehicle"/>
    <s v="SUB"/>
    <s v=" -"/>
    <x v="0"/>
    <n v="0"/>
    <s v=" -"/>
    <s v=" -"/>
  </r>
  <r>
    <x v="165"/>
    <d v="2020-09-27T00:00:00"/>
    <s v="11:21"/>
    <s v="Su"/>
    <x v="18"/>
    <x v="72"/>
    <n v="1"/>
    <n v="2"/>
    <b v="1"/>
    <s v="Other Motor Vehicle"/>
    <s v="TRUC"/>
    <s v=" -"/>
    <x v="0"/>
    <n v="0"/>
    <s v=" Turning improperly"/>
    <s v=" -"/>
  </r>
  <r>
    <x v="166"/>
    <d v="2020-09-28T00:00:00"/>
    <s v="13:08"/>
    <s v="Mo"/>
    <x v="47"/>
    <x v="21"/>
    <n v="1"/>
    <n v="2"/>
    <b v="1"/>
    <s v="Other Motor Vehicle"/>
    <s v="COM"/>
    <s v=" -"/>
    <x v="0"/>
    <n v="0"/>
    <s v=" Turning improperly"/>
    <s v=" -"/>
  </r>
  <r>
    <x v="166"/>
    <d v="2020-09-28T00:00:00"/>
    <s v="13:08"/>
    <s v="Mo"/>
    <x v="47"/>
    <x v="21"/>
    <n v="2"/>
    <n v="2"/>
    <b v="1"/>
    <s v="Other Motor Vehicle"/>
    <s v="COM"/>
    <s v=" -"/>
    <x v="0"/>
    <n v="0"/>
    <s v=" -"/>
    <s v=" -"/>
  </r>
  <r>
    <x v="167"/>
    <d v="2020-09-30T00:00:00"/>
    <s v="08:05"/>
    <s v="We"/>
    <x v="10"/>
    <x v="30"/>
    <n v="1"/>
    <n v="2"/>
    <b v="1"/>
    <s v=" -"/>
    <s v="2DSD"/>
    <s v=" -"/>
    <x v="0"/>
    <n v="0"/>
    <s v=" Failure to yield/ right of way"/>
    <s v=" -"/>
  </r>
  <r>
    <x v="167"/>
    <d v="2020-09-30T00:00:00"/>
    <s v="08:05"/>
    <s v="We"/>
    <x v="10"/>
    <x v="30"/>
    <n v="2"/>
    <n v="2"/>
    <b v="1"/>
    <s v=" -"/>
    <s v="PICK"/>
    <s v=" -"/>
    <x v="0"/>
    <n v="0"/>
    <s v=" -"/>
    <s v=" -"/>
  </r>
  <r>
    <x v="168"/>
    <d v="2020-09-30T00:00:00"/>
    <s v="17:46"/>
    <s v="We"/>
    <x v="0"/>
    <x v="45"/>
    <n v="1"/>
    <n v="1"/>
    <b v="0"/>
    <s v="Pedestrian "/>
    <s v="SUBR"/>
    <s v="Crossing, no signal or crosswalk"/>
    <x v="1"/>
    <n v="0"/>
    <s v=" -"/>
    <s v=" -"/>
  </r>
  <r>
    <x v="168"/>
    <d v="2020-09-30T00:00:00"/>
    <s v="17:46"/>
    <s v="We"/>
    <x v="0"/>
    <x v="45"/>
    <n v="2"/>
    <n v="1"/>
    <b v="0"/>
    <s v="Pedestrian "/>
    <n v="0"/>
    <s v="Crossing, no signal or crosswalk"/>
    <x v="1"/>
    <n v="0"/>
    <s v=" Pedestrian/Bicyclist/ other pedestrian error/ confusion"/>
    <s v=" -"/>
  </r>
  <r>
    <x v="169"/>
    <d v="2020-10-02T00:00:00"/>
    <s v="15:35"/>
    <s v="Fr"/>
    <x v="10"/>
    <x v="73"/>
    <n v="1"/>
    <n v="2"/>
    <b v="1"/>
    <s v="Other Motor Vehicle"/>
    <s v="4SDN"/>
    <s v=" -"/>
    <x v="0"/>
    <n v="0"/>
    <s v=" Following too closely"/>
    <s v=" -"/>
  </r>
  <r>
    <x v="169"/>
    <d v="2020-10-02T00:00:00"/>
    <s v="15:35"/>
    <s v="Fr"/>
    <x v="10"/>
    <x v="73"/>
    <n v="2"/>
    <n v="2"/>
    <b v="1"/>
    <s v="Other Motor Vehicle"/>
    <s v="2SDN"/>
    <s v=" -"/>
    <x v="0"/>
    <n v="0"/>
    <s v=" -"/>
    <s v=" -"/>
  </r>
  <r>
    <x v="170"/>
    <d v="2020-10-05T00:00:00"/>
    <s v="13:40"/>
    <s v="Mo"/>
    <x v="0"/>
    <x v="49"/>
    <n v="1"/>
    <n v="2"/>
    <b v="0"/>
    <s v="Other Motor Vehicle"/>
    <s v="H1"/>
    <s v=" -"/>
    <x v="0"/>
    <n v="0"/>
    <s v=" Unsafe lane changing"/>
    <s v=" -"/>
  </r>
  <r>
    <x v="170"/>
    <d v="2020-10-05T00:00:00"/>
    <s v="13:40"/>
    <s v="Mo"/>
    <x v="0"/>
    <x v="49"/>
    <n v="2"/>
    <n v="2"/>
    <b v="0"/>
    <s v="Other Motor Vehicle"/>
    <s v="SUBN"/>
    <s v=" -"/>
    <x v="0"/>
    <n v="0"/>
    <s v=" -"/>
    <s v=" -"/>
  </r>
  <r>
    <x v="171"/>
    <d v="2020-10-06T00:00:00"/>
    <s v="10:12"/>
    <s v="Tu"/>
    <x v="48"/>
    <x v="42"/>
    <n v="1"/>
    <n v="2"/>
    <b v="0"/>
    <s v="Other Motor Vehicle"/>
    <s v="4DSD"/>
    <s v=" -"/>
    <x v="0"/>
    <n v="0"/>
    <s v=" -"/>
    <s v=" -"/>
  </r>
  <r>
    <x v="171"/>
    <d v="2020-10-06T00:00:00"/>
    <s v="10:12"/>
    <s v="Tu"/>
    <x v="48"/>
    <x v="42"/>
    <n v="2"/>
    <n v="2"/>
    <b v="0"/>
    <s v="Other Motor Vehicle"/>
    <s v="SUBN"/>
    <s v=" -"/>
    <x v="0"/>
    <n v="0"/>
    <s v=" Failure to yield/ right of way"/>
    <s v=" -"/>
  </r>
  <r>
    <x v="172"/>
    <d v="2020-10-06T00:00:00"/>
    <s v="14:58"/>
    <s v="Tu"/>
    <x v="49"/>
    <x v="7"/>
    <n v="1"/>
    <n v="1"/>
    <b v="0"/>
    <s v="Bicyclist "/>
    <s v="SUBN"/>
    <s v="Emerging from in front of/ behind parked vehicle"/>
    <x v="1"/>
    <n v="0"/>
    <s v=" View obstructed/ limited"/>
    <s v=" -"/>
  </r>
  <r>
    <x v="172"/>
    <d v="2020-10-06T00:00:00"/>
    <s v="14:58"/>
    <s v="Tu"/>
    <x v="49"/>
    <x v="7"/>
    <n v="2"/>
    <n v="1"/>
    <b v="0"/>
    <s v="Bicyclist "/>
    <n v="0"/>
    <s v="Emerging from in front of/ behind parked vehicle"/>
    <x v="1"/>
    <n v="0"/>
    <s v=" Pedestrian/Bicyclist/ other pedestrian error/ confusion"/>
    <s v=" -"/>
  </r>
  <r>
    <x v="173"/>
    <d v="2020-10-07T00:00:00"/>
    <s v="10:31"/>
    <s v="We"/>
    <x v="0"/>
    <x v="45"/>
    <n v="1"/>
    <n v="3"/>
    <b v="1"/>
    <s v="Other Motor Vehicle"/>
    <s v="4SDN"/>
    <s v=" -"/>
    <x v="3"/>
    <n v="0"/>
    <s v=" Lost Consciousness  "/>
    <s v=" -"/>
  </r>
  <r>
    <x v="173"/>
    <d v="2020-10-07T00:00:00"/>
    <s v="10:31"/>
    <s v="We"/>
    <x v="0"/>
    <x v="45"/>
    <n v="2"/>
    <n v="3"/>
    <b v="1"/>
    <s v="Other Motor Vehicle"/>
    <s v="SUBN"/>
    <s v=" -"/>
    <x v="3"/>
    <n v="0"/>
    <s v=" -"/>
    <s v=" -"/>
  </r>
  <r>
    <x v="173"/>
    <d v="2020-10-07T00:00:00"/>
    <s v="10:31"/>
    <s v="We"/>
    <x v="0"/>
    <x v="45"/>
    <n v="3"/>
    <n v="3"/>
    <b v="1"/>
    <s v="Other Motor Vehicle"/>
    <s v="SUBN"/>
    <s v=" -"/>
    <x v="3"/>
    <n v="0"/>
    <s v=" -"/>
    <s v=" -"/>
  </r>
  <r>
    <x v="174"/>
    <d v="2020-10-08T00:00:00"/>
    <s v="10:48"/>
    <s v="Th"/>
    <x v="10"/>
    <x v="23"/>
    <n v="1"/>
    <n v="2"/>
    <b v="1"/>
    <s v="Other Motor Vehicle"/>
    <s v="SUB"/>
    <s v=" -"/>
    <x v="0"/>
    <n v="0"/>
    <s v=" Turning improperly"/>
    <s v=" -"/>
  </r>
  <r>
    <x v="174"/>
    <d v="2020-10-08T00:00:00"/>
    <s v="10:48"/>
    <s v="Th"/>
    <x v="10"/>
    <x v="23"/>
    <n v="2"/>
    <n v="2"/>
    <b v="1"/>
    <s v="Other Motor Vehicle"/>
    <s v="4DSD"/>
    <s v=" -"/>
    <x v="0"/>
    <n v="0"/>
    <s v=" -"/>
    <s v=" -"/>
  </r>
  <r>
    <x v="175"/>
    <d v="2020-10-09T00:00:00"/>
    <s v="11:30"/>
    <s v="Fr"/>
    <x v="6"/>
    <x v="7"/>
    <n v="2"/>
    <n v="2"/>
    <b v="1"/>
    <s v="Other Motor Vehicle"/>
    <s v="PAS"/>
    <s v=" -"/>
    <x v="0"/>
    <n v="0"/>
    <s v=" X"/>
    <s v=" -"/>
  </r>
  <r>
    <x v="175"/>
    <d v="2020-10-09T00:00:00"/>
    <s v="11:30"/>
    <s v="Fr"/>
    <x v="6"/>
    <x v="7"/>
    <n v="1"/>
    <n v="2"/>
    <b v="1"/>
    <s v="Other Motor Vehicle"/>
    <s v="COM"/>
    <s v=" -"/>
    <x v="0"/>
    <n v="0"/>
    <s v=" X"/>
    <s v=" -"/>
  </r>
  <r>
    <x v="176"/>
    <d v="2020-10-10T00:00:00"/>
    <s v="19:38"/>
    <s v="Sa"/>
    <x v="6"/>
    <x v="48"/>
    <n v="1"/>
    <n v="1"/>
    <b v="0"/>
    <s v="Pedestrian "/>
    <s v="SUBN"/>
    <s v="Other actions in roadway*"/>
    <x v="1"/>
    <n v="0"/>
    <s v=" Other lighting defects"/>
    <s v=" -"/>
  </r>
  <r>
    <x v="176"/>
    <d v="2020-10-10T00:00:00"/>
    <s v="19:38"/>
    <s v="Sa"/>
    <x v="6"/>
    <x v="48"/>
    <n v="2"/>
    <n v="1"/>
    <b v="0"/>
    <s v="Pedestrian "/>
    <n v="0"/>
    <s v="Other actions in roadway*"/>
    <x v="1"/>
    <n v="0"/>
    <s v=" -"/>
    <s v=" -"/>
  </r>
  <r>
    <x v="177"/>
    <d v="2020-10-11T00:00:00"/>
    <s v="06:14"/>
    <s v="Su"/>
    <x v="6"/>
    <x v="74"/>
    <n v="1"/>
    <n v="1"/>
    <b v="0"/>
    <s v="Light support/ Ulility pole"/>
    <s v="PAS"/>
    <s v=" -"/>
    <x v="0"/>
    <n v="0"/>
    <s v=" Fell asleep"/>
    <s v=" -"/>
  </r>
  <r>
    <x v="178"/>
    <d v="2020-10-15T00:00:00"/>
    <s v="15:15"/>
    <s v="Th"/>
    <x v="14"/>
    <x v="31"/>
    <n v="1"/>
    <n v="2"/>
    <b v="1"/>
    <s v=" -"/>
    <s v="SUBN"/>
    <s v=" -"/>
    <x v="0"/>
    <n v="0"/>
    <s v=" Following too closely"/>
    <s v=" -"/>
  </r>
  <r>
    <x v="178"/>
    <d v="2020-10-15T00:00:00"/>
    <s v="15:15"/>
    <s v="Th"/>
    <x v="14"/>
    <x v="31"/>
    <n v="2"/>
    <n v="2"/>
    <b v="1"/>
    <s v=" -"/>
    <s v="SUBN"/>
    <s v=" -"/>
    <x v="0"/>
    <n v="0"/>
    <s v=" -"/>
    <s v=" -"/>
  </r>
  <r>
    <x v="179"/>
    <d v="2020-10-16T00:00:00"/>
    <s v="15:13"/>
    <s v="Fr"/>
    <x v="6"/>
    <x v="47"/>
    <n v="2"/>
    <n v="2"/>
    <b v="1"/>
    <s v="Other Motor Vehicle"/>
    <s v="PAS"/>
    <s v=" -"/>
    <x v="0"/>
    <n v="0"/>
    <s v=" -"/>
    <s v=" -"/>
  </r>
  <r>
    <x v="179"/>
    <d v="2020-10-16T00:00:00"/>
    <s v="15:13"/>
    <s v="Fr"/>
    <x v="6"/>
    <x v="47"/>
    <n v="1"/>
    <n v="2"/>
    <b v="1"/>
    <s v="Other Motor Vehicle"/>
    <s v="PAS"/>
    <s v=" -"/>
    <x v="0"/>
    <n v="0"/>
    <s v=" Following too closely"/>
    <s v=" -"/>
  </r>
  <r>
    <x v="180"/>
    <d v="2020-10-17T00:00:00"/>
    <s v="13:26"/>
    <s v="Sa"/>
    <x v="6"/>
    <x v="54"/>
    <n v="2"/>
    <n v="2"/>
    <b v="1"/>
    <s v="Other Motor Vehicle"/>
    <s v="PAS"/>
    <s v=" -"/>
    <x v="1"/>
    <n v="0"/>
    <s v=" -"/>
    <s v=" -"/>
  </r>
  <r>
    <x v="180"/>
    <d v="2020-10-17T00:00:00"/>
    <s v="13:26"/>
    <s v="Sa"/>
    <x v="6"/>
    <x v="54"/>
    <n v="1"/>
    <n v="2"/>
    <b v="1"/>
    <s v="Other Motor Vehicle"/>
    <s v="PAS"/>
    <s v=" -"/>
    <x v="1"/>
    <n v="0"/>
    <s v=" Failure to yield/ right of way"/>
    <s v=" -"/>
  </r>
  <r>
    <x v="181"/>
    <d v="2020-10-17T00:00:00"/>
    <s v="12:43"/>
    <s v="Sa"/>
    <x v="0"/>
    <x v="75"/>
    <n v="2"/>
    <n v="2"/>
    <b v="1"/>
    <s v="Other Motor Vehicle"/>
    <s v="PAS"/>
    <s v=" -"/>
    <x v="0"/>
    <n v="0"/>
    <s v=" -"/>
    <s v=" -"/>
  </r>
  <r>
    <x v="181"/>
    <d v="2020-10-17T00:00:00"/>
    <s v="12:43"/>
    <s v="Sa"/>
    <x v="0"/>
    <x v="75"/>
    <n v="1"/>
    <n v="2"/>
    <b v="1"/>
    <s v="Other Motor Vehicle"/>
    <s v="PAS"/>
    <s v=" -"/>
    <x v="0"/>
    <n v="0"/>
    <s v=" Following too closely"/>
    <s v=" -"/>
  </r>
  <r>
    <x v="182"/>
    <d v="2020-10-17T00:00:00"/>
    <s v="17:01"/>
    <s v="Sa"/>
    <x v="0"/>
    <x v="20"/>
    <n v="1"/>
    <n v="2"/>
    <b v="1"/>
    <s v="Other Motor Vehicle"/>
    <s v="SUBN"/>
    <s v=" -"/>
    <x v="1"/>
    <n v="0"/>
    <s v=" X"/>
    <s v=" X"/>
  </r>
  <r>
    <x v="182"/>
    <d v="2020-10-17T00:00:00"/>
    <s v="17:01"/>
    <s v="Sa"/>
    <x v="0"/>
    <x v="20"/>
    <n v="2"/>
    <n v="2"/>
    <b v="1"/>
    <s v="Other Motor Vehicle"/>
    <s v="4DSD"/>
    <s v=" -"/>
    <x v="1"/>
    <n v="0"/>
    <s v=" X"/>
    <s v=" X"/>
  </r>
  <r>
    <x v="183"/>
    <d v="2020-10-22T00:00:00"/>
    <s v="15:06"/>
    <s v="Th"/>
    <x v="10"/>
    <x v="20"/>
    <n v="1"/>
    <n v="2"/>
    <b v="0"/>
    <s v="Other Motor Vehicle"/>
    <s v="PAS"/>
    <s v=" -"/>
    <x v="0"/>
    <n v="0"/>
    <s v=" Following too closely"/>
    <s v=" -"/>
  </r>
  <r>
    <x v="183"/>
    <d v="2020-10-22T00:00:00"/>
    <s v="15:06"/>
    <s v="Th"/>
    <x v="10"/>
    <x v="20"/>
    <n v="2"/>
    <n v="2"/>
    <b v="0"/>
    <s v="Other Motor Vehicle"/>
    <s v="PAS"/>
    <s v=" -"/>
    <x v="0"/>
    <n v="0"/>
    <s v=" -"/>
    <s v=" -"/>
  </r>
  <r>
    <x v="184"/>
    <d v="2020-10-23T00:00:00"/>
    <s v="07:30"/>
    <s v="Fr"/>
    <x v="6"/>
    <x v="39"/>
    <n v="2"/>
    <n v="2"/>
    <b v="1"/>
    <s v="Other Motor Vehicle"/>
    <s v="PAS"/>
    <s v=" -"/>
    <x v="0"/>
    <n v="0"/>
    <s v=" -"/>
    <s v=" -"/>
  </r>
  <r>
    <x v="184"/>
    <d v="2020-10-23T00:00:00"/>
    <s v="07:30"/>
    <s v="Fr"/>
    <x v="6"/>
    <x v="39"/>
    <n v="1"/>
    <n v="2"/>
    <b v="1"/>
    <s v="Other Motor Vehicle"/>
    <s v="PAS"/>
    <s v=" -"/>
    <x v="0"/>
    <n v="0"/>
    <s v=" Passing or lane usage improper"/>
    <s v=" -"/>
  </r>
  <r>
    <x v="185"/>
    <d v="2020-10-26T00:00:00"/>
    <s v="17:12"/>
    <s v="Mo"/>
    <x v="25"/>
    <x v="76"/>
    <n v="2"/>
    <n v="2"/>
    <b v="0"/>
    <s v="Other Motor Vehicle"/>
    <s v="4DSD"/>
    <s v=" -"/>
    <x v="0"/>
    <n v="0"/>
    <s v=" -"/>
    <s v=" -"/>
  </r>
  <r>
    <x v="185"/>
    <d v="2020-10-26T00:00:00"/>
    <s v="17:12"/>
    <s v="Mo"/>
    <x v="25"/>
    <x v="76"/>
    <n v="1"/>
    <n v="2"/>
    <b v="0"/>
    <s v="Other Motor Vehicle"/>
    <s v="4DSD"/>
    <s v=" -"/>
    <x v="0"/>
    <n v="0"/>
    <s v=" Fell asleep"/>
    <s v=" -"/>
  </r>
  <r>
    <x v="186"/>
    <d v="2020-10-29T00:00:00"/>
    <s v="15:57"/>
    <s v="Th"/>
    <x v="6"/>
    <x v="2"/>
    <n v="1"/>
    <n v="2"/>
    <b v="1"/>
    <s v="Other Motor Vehicle"/>
    <s v="SUBN"/>
    <s v=" -"/>
    <x v="3"/>
    <n v="0"/>
    <s v=" Driver inattention/distraction"/>
    <s v=" -"/>
  </r>
  <r>
    <x v="186"/>
    <d v="2020-10-29T00:00:00"/>
    <s v="15:57"/>
    <s v="Th"/>
    <x v="6"/>
    <x v="2"/>
    <n v="2"/>
    <n v="2"/>
    <b v="1"/>
    <s v="Other Motor Vehicle"/>
    <s v="4DSD"/>
    <s v=" -"/>
    <x v="3"/>
    <n v="0"/>
    <s v=" -"/>
    <s v=" -"/>
  </r>
  <r>
    <x v="187"/>
    <d v="2020-10-30T00:00:00"/>
    <s v="08:12"/>
    <s v="Fr"/>
    <x v="0"/>
    <x v="7"/>
    <n v="1"/>
    <n v="2"/>
    <b v="1"/>
    <s v="Other Motor Vehicle"/>
    <s v="SUBR"/>
    <s v=" -"/>
    <x v="0"/>
    <n v="0"/>
    <s v=" Following too closely"/>
    <s v=" -"/>
  </r>
  <r>
    <x v="187"/>
    <d v="2020-10-30T00:00:00"/>
    <s v="08:12"/>
    <s v="Fr"/>
    <x v="0"/>
    <x v="7"/>
    <n v="2"/>
    <n v="2"/>
    <b v="1"/>
    <s v="Other Motor Vehicle"/>
    <s v="SUBR"/>
    <s v=" -"/>
    <x v="0"/>
    <n v="0"/>
    <s v=" -"/>
    <s v=" -"/>
  </r>
  <r>
    <x v="188"/>
    <d v="2020-10-30T00:00:00"/>
    <s v="15:07"/>
    <s v="Fr"/>
    <x v="0"/>
    <x v="28"/>
    <n v="1"/>
    <n v="2"/>
    <b v="1"/>
    <s v="Other Motor Vehicle"/>
    <s v="X"/>
    <s v=" -"/>
    <x v="0"/>
    <n v="0"/>
    <s v=" Following too closely"/>
    <s v=" -"/>
  </r>
  <r>
    <x v="188"/>
    <d v="2020-10-30T00:00:00"/>
    <s v="15:07"/>
    <s v="Fr"/>
    <x v="0"/>
    <x v="28"/>
    <n v="2"/>
    <n v="2"/>
    <b v="1"/>
    <s v="Other Motor Vehicle"/>
    <s v="SUBR"/>
    <s v=" -"/>
    <x v="0"/>
    <n v="0"/>
    <s v=" -"/>
    <s v=" -"/>
  </r>
  <r>
    <x v="189"/>
    <d v="2020-11-03T00:00:00"/>
    <s v="13:43"/>
    <s v="Tu"/>
    <x v="9"/>
    <x v="75"/>
    <n v="1"/>
    <n v="2"/>
    <b v="1"/>
    <s v="Other Motor Vehicle"/>
    <s v="SUBN"/>
    <s v=" -"/>
    <x v="1"/>
    <n v="0"/>
    <s v=" Failure to yield/ right of way"/>
    <s v=" -"/>
  </r>
  <r>
    <x v="189"/>
    <d v="2020-11-03T00:00:00"/>
    <s v="13:43"/>
    <s v="Tu"/>
    <x v="9"/>
    <x v="75"/>
    <n v="2"/>
    <n v="2"/>
    <b v="1"/>
    <s v="Other Motor Vehicle"/>
    <s v="4DSD"/>
    <s v=" -"/>
    <x v="1"/>
    <n v="0"/>
    <s v=" Failure to yield/ right of way"/>
    <s v=" -"/>
  </r>
  <r>
    <x v="190"/>
    <d v="2020-11-03T00:00:00"/>
    <s v="22:53"/>
    <s v="Tu"/>
    <x v="7"/>
    <x v="48"/>
    <n v="1"/>
    <n v="2"/>
    <b v="1"/>
    <s v="Other Motor Vehicle"/>
    <s v="PAS"/>
    <s v=" -"/>
    <x v="4"/>
    <n v="0"/>
    <s v=" Failure to yield/ right of way"/>
    <s v=" -"/>
  </r>
  <r>
    <x v="190"/>
    <d v="2020-11-03T00:00:00"/>
    <s v="22:53"/>
    <s v="Tu"/>
    <x v="7"/>
    <x v="48"/>
    <n v="2"/>
    <n v="2"/>
    <b v="1"/>
    <s v="Other Motor Vehicle"/>
    <s v="PAS"/>
    <s v=" -"/>
    <x v="4"/>
    <n v="0"/>
    <s v=" -"/>
    <s v=" -"/>
  </r>
  <r>
    <x v="191"/>
    <d v="2020-11-03T00:00:00"/>
    <s v="17:45"/>
    <s v="Tu"/>
    <x v="0"/>
    <x v="16"/>
    <n v="1"/>
    <n v="2"/>
    <b v="1"/>
    <s v="Other Motor Vehicle"/>
    <s v="PAS"/>
    <s v=" -"/>
    <x v="0"/>
    <n v="0"/>
    <s v=" -"/>
    <s v=" Passing or lane usage improper"/>
  </r>
  <r>
    <x v="191"/>
    <d v="2020-11-03T00:00:00"/>
    <s v="17:45"/>
    <s v="Tu"/>
    <x v="0"/>
    <x v="16"/>
    <n v="2"/>
    <n v="2"/>
    <b v="1"/>
    <s v="Other Motor Vehicle"/>
    <s v="PAS"/>
    <s v=" -"/>
    <x v="0"/>
    <n v="0"/>
    <s v=" Other lighting defects"/>
    <s v=" -"/>
  </r>
  <r>
    <x v="192"/>
    <d v="2020-11-09T00:00:00"/>
    <s v="08:41"/>
    <s v="Mo"/>
    <x v="6"/>
    <x v="7"/>
    <n v="1"/>
    <n v="2"/>
    <b v="1"/>
    <s v="Other Motor Vehicle"/>
    <s v="IRP"/>
    <s v=" -"/>
    <x v="0"/>
    <n v="0"/>
    <s v=" Other human"/>
    <s v=" -"/>
  </r>
  <r>
    <x v="192"/>
    <d v="2020-11-09T00:00:00"/>
    <s v="08:41"/>
    <s v="Mo"/>
    <x v="6"/>
    <x v="7"/>
    <n v="2"/>
    <n v="2"/>
    <b v="1"/>
    <s v="Other Motor Vehicle"/>
    <s v="PAS"/>
    <s v=" -"/>
    <x v="0"/>
    <n v="0"/>
    <s v=" -"/>
    <s v=" -"/>
  </r>
  <r>
    <x v="193"/>
    <d v="2020-11-15T00:00:00"/>
    <s v="16:55"/>
    <s v="Su"/>
    <x v="6"/>
    <x v="2"/>
    <n v="2"/>
    <n v="2"/>
    <b v="0"/>
    <s v="Other Motor Vehicle"/>
    <s v="SUBN"/>
    <s v=" -"/>
    <x v="0"/>
    <n v="0"/>
    <s v=" -"/>
    <s v=" -"/>
  </r>
  <r>
    <x v="193"/>
    <d v="2020-11-15T00:00:00"/>
    <s v="16:55"/>
    <s v="Su"/>
    <x v="6"/>
    <x v="2"/>
    <n v="1"/>
    <n v="2"/>
    <b v="0"/>
    <s v="Other Motor Vehicle"/>
    <s v="4DR"/>
    <s v=" -"/>
    <x v="0"/>
    <n v="0"/>
    <s v=" Driver inattention/distraction"/>
    <s v=" -"/>
  </r>
  <r>
    <x v="194"/>
    <d v="2020-11-15T00:00:00"/>
    <s v="19:04"/>
    <s v="Su"/>
    <x v="2"/>
    <x v="20"/>
    <n v="1"/>
    <n v="1"/>
    <b v="0"/>
    <s v="Curbing "/>
    <s v="2DSD"/>
    <s v=" -"/>
    <x v="1"/>
    <n v="0"/>
    <s v=" Tow hitch defective"/>
    <s v=" -"/>
  </r>
  <r>
    <x v="195"/>
    <d v="2020-11-17T00:00:00"/>
    <s v="15:08"/>
    <s v="Tu"/>
    <x v="29"/>
    <x v="50"/>
    <n v="1"/>
    <n v="2"/>
    <b v="0"/>
    <s v="Other Motor Vehicle"/>
    <s v="SUBN"/>
    <s v=" -"/>
    <x v="0"/>
    <n v="0"/>
    <s v=" Physical disability"/>
    <s v=" -"/>
  </r>
  <r>
    <x v="195"/>
    <d v="2020-11-17T00:00:00"/>
    <s v="15:08"/>
    <s v="Tu"/>
    <x v="29"/>
    <x v="50"/>
    <n v="2"/>
    <n v="2"/>
    <b v="0"/>
    <s v="Other Motor Vehicle"/>
    <s v="4DSD"/>
    <s v=" -"/>
    <x v="0"/>
    <n v="0"/>
    <s v=" -"/>
    <s v=" -"/>
  </r>
  <r>
    <x v="196"/>
    <d v="2020-11-19T00:00:00"/>
    <s v="18:34"/>
    <s v="Th"/>
    <x v="21"/>
    <x v="20"/>
    <n v="2"/>
    <n v="2"/>
    <b v="1"/>
    <s v="Other Motor Vehicle"/>
    <s v="4DSD"/>
    <s v=" -"/>
    <x v="0"/>
    <n v="0"/>
    <s v=" -"/>
    <s v=" -"/>
  </r>
  <r>
    <x v="196"/>
    <d v="2020-11-19T00:00:00"/>
    <s v="18:34"/>
    <s v="Th"/>
    <x v="21"/>
    <x v="20"/>
    <n v="1"/>
    <n v="2"/>
    <b v="1"/>
    <s v="Other Motor Vehicle"/>
    <s v="DELV"/>
    <s v=" -"/>
    <x v="0"/>
    <n v="0"/>
    <s v=" Failure to yield/ right of way"/>
    <s v=" -"/>
  </r>
  <r>
    <x v="197"/>
    <d v="2020-11-23T00:00:00"/>
    <s v="14:09"/>
    <s v="Mo"/>
    <x v="29"/>
    <x v="77"/>
    <n v="2"/>
    <n v="2"/>
    <b v="1"/>
    <s v="Other Motor Vehicle"/>
    <s v="4DSD"/>
    <s v=" -"/>
    <x v="0"/>
    <n v="0"/>
    <s v=" -"/>
    <s v=" -"/>
  </r>
  <r>
    <x v="197"/>
    <d v="2020-11-23T00:00:00"/>
    <s v="14:09"/>
    <s v="Mo"/>
    <x v="29"/>
    <x v="77"/>
    <n v="1"/>
    <n v="2"/>
    <b v="1"/>
    <s v="Other Motor Vehicle"/>
    <s v="SUB"/>
    <s v=" -"/>
    <x v="0"/>
    <n v="0"/>
    <s v=" Failure to yield/ right of way"/>
    <s v=" -"/>
  </r>
  <r>
    <x v="198"/>
    <d v="2020-11-23T00:00:00"/>
    <s v="14:26"/>
    <s v="Mo"/>
    <x v="0"/>
    <x v="64"/>
    <n v="1"/>
    <n v="2"/>
    <b v="1"/>
    <s v="Other Motor Vehicle"/>
    <s v="C1"/>
    <s v=" -"/>
    <x v="0"/>
    <n v="0"/>
    <s v=" Turning improperly"/>
    <s v=" -"/>
  </r>
  <r>
    <x v="198"/>
    <d v="2020-11-23T00:00:00"/>
    <s v="14:26"/>
    <s v="Mo"/>
    <x v="0"/>
    <x v="64"/>
    <n v="2"/>
    <n v="2"/>
    <b v="1"/>
    <s v="Other Motor Vehicle"/>
    <s v="4DSD"/>
    <s v=" -"/>
    <x v="0"/>
    <n v="0"/>
    <s v=" -"/>
    <s v=" -"/>
  </r>
  <r>
    <x v="199"/>
    <d v="2020-11-23T00:00:00"/>
    <s v="14:16"/>
    <s v="Mo"/>
    <x v="16"/>
    <x v="35"/>
    <n v="1"/>
    <n v="1"/>
    <b v="0"/>
    <s v="Fire/ explosion "/>
    <s v="PICK"/>
    <s v=" -"/>
    <x v="0"/>
    <n v="0"/>
    <s v=" Turning improperly"/>
    <s v=" -"/>
  </r>
  <r>
    <x v="200"/>
    <d v="2020-11-24T00:00:00"/>
    <s v="16:09"/>
    <s v="Tu"/>
    <x v="0"/>
    <x v="57"/>
    <n v="2"/>
    <n v="2"/>
    <b v="0"/>
    <s v="Other Motor Vehicle"/>
    <s v="PICK"/>
    <s v=" -"/>
    <x v="0"/>
    <n v="0"/>
    <s v=" -"/>
    <s v=" -"/>
  </r>
  <r>
    <x v="200"/>
    <d v="2020-11-24T00:00:00"/>
    <s v="16:09"/>
    <s v="Tu"/>
    <x v="0"/>
    <x v="57"/>
    <n v="1"/>
    <n v="2"/>
    <b v="0"/>
    <s v="Other Motor Vehicle"/>
    <s v="SUBN"/>
    <s v=" -"/>
    <x v="0"/>
    <n v="0"/>
    <s v=" Following too closely"/>
    <s v=" -"/>
  </r>
  <r>
    <x v="201"/>
    <d v="2020-11-25T00:00:00"/>
    <s v="07:35"/>
    <s v="We"/>
    <x v="0"/>
    <x v="26"/>
    <n v="1"/>
    <n v="1"/>
    <b v="1"/>
    <s v="Bicyclist "/>
    <s v="VAN"/>
    <s v="Crossing, no signal or crosswalk"/>
    <x v="4"/>
    <n v="0"/>
    <s v=" -"/>
    <s v=" -"/>
  </r>
  <r>
    <x v="201"/>
    <d v="2020-11-25T00:00:00"/>
    <s v="07:35"/>
    <s v="We"/>
    <x v="0"/>
    <x v="26"/>
    <n v="2"/>
    <n v="1"/>
    <b v="1"/>
    <s v="Bicyclist "/>
    <s v="BIKE"/>
    <s v="Crossing, no signal or crosswalk"/>
    <x v="4"/>
    <n v="0"/>
    <s v=" Pedestrian/Bicyclist/ other pedestrian error/ confusion"/>
    <s v=" -"/>
  </r>
  <r>
    <x v="202"/>
    <d v="2020-11-25T00:00:00"/>
    <s v="13:13"/>
    <s v="We"/>
    <x v="50"/>
    <x v="78"/>
    <n v="1"/>
    <n v="2"/>
    <b v="0"/>
    <s v="Other Motor Vehicle"/>
    <s v="SUBN"/>
    <s v=" -"/>
    <x v="0"/>
    <n v="0"/>
    <s v=" Other human"/>
    <s v=" -"/>
  </r>
  <r>
    <x v="202"/>
    <d v="2020-11-25T00:00:00"/>
    <s v="13:13"/>
    <s v="We"/>
    <x v="50"/>
    <x v="78"/>
    <n v="2"/>
    <n v="2"/>
    <b v="0"/>
    <s v="Other Motor Vehicle"/>
    <s v="SUBN"/>
    <s v=" -"/>
    <x v="0"/>
    <n v="0"/>
    <s v=" Unsafe lane changing"/>
    <s v=" -"/>
  </r>
  <r>
    <x v="203"/>
    <d v="2020-11-27T00:00:00"/>
    <s v="08:35"/>
    <s v="Fr"/>
    <x v="10"/>
    <x v="79"/>
    <n v="1"/>
    <n v="2"/>
    <b v="1"/>
    <s v="Other Motor Vehicle"/>
    <s v="PAS"/>
    <s v=" -"/>
    <x v="0"/>
    <n v="0"/>
    <s v=" Following too closely"/>
    <s v=" Driver inattention/distraction"/>
  </r>
  <r>
    <x v="203"/>
    <d v="2020-11-27T00:00:00"/>
    <s v="08:35"/>
    <s v="Fr"/>
    <x v="10"/>
    <x v="79"/>
    <n v="2"/>
    <n v="2"/>
    <b v="1"/>
    <s v="Other Motor Vehicle"/>
    <s v="COM"/>
    <s v=" -"/>
    <x v="0"/>
    <n v="0"/>
    <s v=" -"/>
    <s v=" -"/>
  </r>
  <r>
    <x v="204"/>
    <d v="2020-11-30T00:00:00"/>
    <s v="15:36"/>
    <s v="Mo"/>
    <x v="6"/>
    <x v="47"/>
    <n v="2"/>
    <n v="2"/>
    <b v="1"/>
    <s v="Other Motor Vehicle"/>
    <s v="SUB"/>
    <s v=" -"/>
    <x v="0"/>
    <n v="0"/>
    <s v=" -"/>
    <s v=" -"/>
  </r>
  <r>
    <x v="204"/>
    <d v="2020-11-30T00:00:00"/>
    <s v="15:36"/>
    <s v="Mo"/>
    <x v="6"/>
    <x v="47"/>
    <n v="1"/>
    <n v="2"/>
    <b v="1"/>
    <s v="Other Motor Vehicle"/>
    <s v="TRUC"/>
    <s v=" -"/>
    <x v="0"/>
    <n v="0"/>
    <s v=" Turning improperly"/>
    <s v=" -"/>
  </r>
  <r>
    <x v="205"/>
    <d v="2020-12-02T00:00:00"/>
    <s v="19:38"/>
    <s v="We"/>
    <x v="6"/>
    <x v="47"/>
    <n v="2"/>
    <n v="2"/>
    <b v="0"/>
    <s v="Other Motor Vehicle"/>
    <s v="PASS"/>
    <s v=" -"/>
    <x v="0"/>
    <n v="0"/>
    <s v=" -"/>
    <s v=" -"/>
  </r>
  <r>
    <x v="205"/>
    <d v="2020-12-02T00:00:00"/>
    <s v="19:38"/>
    <s v="We"/>
    <x v="6"/>
    <x v="47"/>
    <n v="1"/>
    <n v="2"/>
    <b v="0"/>
    <s v="Other Motor Vehicle"/>
    <n v="0"/>
    <s v=" -"/>
    <x v="0"/>
    <n v="0"/>
    <s v=" Failure to keep right"/>
    <s v=" Passenger distraction"/>
  </r>
  <r>
    <x v="206"/>
    <d v="2020-12-03T00:00:00"/>
    <s v="18:09"/>
    <s v="Th"/>
    <x v="51"/>
    <x v="80"/>
    <n v="1"/>
    <n v="2"/>
    <b v="1"/>
    <s v="Other Motor Vehicle"/>
    <s v="PAS"/>
    <s v=" -"/>
    <x v="0"/>
    <n v="0"/>
    <s v=" Following too closely"/>
    <s v=" -"/>
  </r>
  <r>
    <x v="206"/>
    <d v="2020-12-03T00:00:00"/>
    <s v="18:09"/>
    <s v="Th"/>
    <x v="51"/>
    <x v="80"/>
    <n v="2"/>
    <n v="2"/>
    <b v="1"/>
    <s v="Other Motor Vehicle"/>
    <s v="PAS"/>
    <s v=" -"/>
    <x v="0"/>
    <n v="0"/>
    <s v=" -"/>
    <s v=" -"/>
  </r>
  <r>
    <x v="207"/>
    <d v="2020-12-04T00:00:00"/>
    <s v="18:12"/>
    <s v="Fr"/>
    <x v="0"/>
    <x v="7"/>
    <n v="1"/>
    <n v="2"/>
    <b v="0"/>
    <s v="Other Motor Vehicle"/>
    <s v="4DSD"/>
    <s v=" -"/>
    <x v="0"/>
    <n v="0"/>
    <s v=" Failure to yield/ right of way"/>
    <s v=" -"/>
  </r>
  <r>
    <x v="207"/>
    <d v="2020-12-04T00:00:00"/>
    <s v="18:12"/>
    <s v="Fr"/>
    <x v="0"/>
    <x v="7"/>
    <n v="2"/>
    <n v="2"/>
    <b v="0"/>
    <s v="Other Motor Vehicle"/>
    <s v="4DSD"/>
    <s v=" -"/>
    <x v="0"/>
    <n v="0"/>
    <s v=" -"/>
    <s v=" -"/>
  </r>
  <r>
    <x v="208"/>
    <d v="2020-12-06T00:00:00"/>
    <s v="14:04"/>
    <s v="Su"/>
    <x v="6"/>
    <x v="52"/>
    <n v="1"/>
    <n v="2"/>
    <b v="1"/>
    <s v="Other Motor Vehicle"/>
    <s v="4DSD"/>
    <s v=" -"/>
    <x v="4"/>
    <n v="0"/>
    <s v=" Traffic control disregard"/>
    <s v=" -"/>
  </r>
  <r>
    <x v="208"/>
    <d v="2020-12-06T00:00:00"/>
    <s v="14:04"/>
    <s v="Su"/>
    <x v="6"/>
    <x v="52"/>
    <n v="2"/>
    <n v="2"/>
    <b v="1"/>
    <s v="Other Motor Vehicle"/>
    <s v="SUBN"/>
    <s v=" -"/>
    <x v="4"/>
    <n v="0"/>
    <s v=" -"/>
    <s v=" -"/>
  </r>
  <r>
    <x v="209"/>
    <d v="2020-12-08T00:00:00"/>
    <s v="09:57"/>
    <s v="Tu"/>
    <x v="38"/>
    <x v="21"/>
    <n v="1"/>
    <n v="2"/>
    <b v="1"/>
    <s v="Other Motor Vehicle"/>
    <s v="PKUP"/>
    <s v=" -"/>
    <x v="0"/>
    <n v="0"/>
    <s v=" Backing up unsafely"/>
    <s v=" -"/>
  </r>
  <r>
    <x v="209"/>
    <d v="2020-12-08T00:00:00"/>
    <s v="09:57"/>
    <s v="Tu"/>
    <x v="38"/>
    <x v="21"/>
    <n v="2"/>
    <n v="2"/>
    <b v="1"/>
    <s v="Other Motor Vehicle"/>
    <s v="4SDN"/>
    <s v=" -"/>
    <x v="0"/>
    <n v="0"/>
    <s v=" -"/>
    <s v=" -"/>
  </r>
  <r>
    <x v="210"/>
    <d v="2020-12-09T00:00:00"/>
    <s v="14:18"/>
    <s v="We"/>
    <x v="6"/>
    <x v="39"/>
    <n v="2"/>
    <n v="2"/>
    <b v="1"/>
    <s v="Other Motor Vehicle"/>
    <s v="PAS"/>
    <s v=" -"/>
    <x v="0"/>
    <n v="0"/>
    <s v=" -"/>
    <s v=" -"/>
  </r>
  <r>
    <x v="210"/>
    <d v="2020-12-09T00:00:00"/>
    <s v="14:18"/>
    <s v="We"/>
    <x v="6"/>
    <x v="39"/>
    <n v="1"/>
    <n v="2"/>
    <b v="1"/>
    <s v="Other Motor Vehicle"/>
    <s v="PAS"/>
    <s v=" -"/>
    <x v="0"/>
    <n v="0"/>
    <s v=" Other lighting defects"/>
    <s v=" -"/>
  </r>
  <r>
    <x v="211"/>
    <d v="2020-12-10T00:00:00"/>
    <s v="13:01"/>
    <s v="Th"/>
    <x v="14"/>
    <x v="33"/>
    <n v="1"/>
    <n v="2"/>
    <b v="1"/>
    <s v="Other Motor Vehicle"/>
    <s v="COM"/>
    <s v=" -"/>
    <x v="0"/>
    <n v="0"/>
    <s v=" Other human"/>
    <s v=" -"/>
  </r>
  <r>
    <x v="211"/>
    <d v="2020-12-10T00:00:00"/>
    <s v="13:01"/>
    <s v="Th"/>
    <x v="14"/>
    <x v="33"/>
    <n v="2"/>
    <n v="2"/>
    <b v="1"/>
    <s v="Other Motor Vehicle"/>
    <s v="COM"/>
    <s v=" -"/>
    <x v="0"/>
    <n v="0"/>
    <s v=" -"/>
    <s v=" -"/>
  </r>
  <r>
    <x v="212"/>
    <d v="2020-12-14T00:00:00"/>
    <s v="15:50"/>
    <s v="Mo"/>
    <x v="0"/>
    <x v="28"/>
    <n v="2"/>
    <n v="2"/>
    <b v="1"/>
    <s v="Other Motor Vehicle"/>
    <s v="PAS"/>
    <s v=" -"/>
    <x v="0"/>
    <n v="0"/>
    <s v=" -"/>
    <s v=" -"/>
  </r>
  <r>
    <x v="212"/>
    <d v="2020-12-14T00:00:00"/>
    <s v="15:50"/>
    <s v="Mo"/>
    <x v="0"/>
    <x v="28"/>
    <n v="1"/>
    <n v="2"/>
    <b v="1"/>
    <s v="Other Motor Vehicle"/>
    <s v="PAS"/>
    <s v=" -"/>
    <x v="0"/>
    <n v="0"/>
    <s v=" Turning improperly"/>
    <s v=" -"/>
  </r>
  <r>
    <x v="213"/>
    <d v="2020-12-18T00:00:00"/>
    <s v="08:50"/>
    <s v="Fr"/>
    <x v="10"/>
    <x v="2"/>
    <n v="2"/>
    <n v="2"/>
    <b v="1"/>
    <s v="Other Motor Vehicle"/>
    <s v="SUBN"/>
    <s v=" -"/>
    <x v="0"/>
    <n v="0"/>
    <s v=" X"/>
    <s v=" -"/>
  </r>
  <r>
    <x v="213"/>
    <d v="2020-12-18T00:00:00"/>
    <s v="08:50"/>
    <s v="Fr"/>
    <x v="10"/>
    <x v="2"/>
    <n v="1"/>
    <n v="2"/>
    <b v="1"/>
    <s v="Other Motor Vehicle"/>
    <s v="BUS"/>
    <s v=" -"/>
    <x v="0"/>
    <n v="0"/>
    <s v=" X"/>
    <s v=" -"/>
  </r>
  <r>
    <x v="214"/>
    <d v="2020-12-18T00:00:00"/>
    <s v="13:33"/>
    <s v="Fr"/>
    <x v="52"/>
    <x v="22"/>
    <n v="1"/>
    <n v="1"/>
    <b v="0"/>
    <s v="Pedestrian "/>
    <s v="PSD"/>
    <s v="Not in roadway (indicate)*"/>
    <x v="1"/>
    <n v="0"/>
    <s v=" Failure to yield/ right of way"/>
    <s v=" -"/>
  </r>
  <r>
    <x v="215"/>
    <d v="2020-12-20T00:00:00"/>
    <s v="12:39"/>
    <s v="Su"/>
    <x v="53"/>
    <x v="2"/>
    <n v="1"/>
    <n v="1"/>
    <b v="1"/>
    <s v="Sign Post "/>
    <s v="PAS"/>
    <s v=" -"/>
    <x v="0"/>
    <n v="0"/>
    <s v=" Unsafe speed"/>
    <s v=" Pavement slippery"/>
  </r>
  <r>
    <x v="216"/>
    <d v="2020-12-21T00:00:00"/>
    <s v="13:15"/>
    <s v="Mo"/>
    <x v="54"/>
    <x v="21"/>
    <n v="1"/>
    <n v="2"/>
    <b v="0"/>
    <s v="Other Motor Vehicle"/>
    <s v="PAS"/>
    <s v=" -"/>
    <x v="0"/>
    <n v="0"/>
    <s v=" Passing or lane usage improper"/>
    <s v=" -"/>
  </r>
  <r>
    <x v="216"/>
    <d v="2020-12-21T00:00:00"/>
    <s v="13:15"/>
    <s v="Mo"/>
    <x v="54"/>
    <x v="21"/>
    <n v="2"/>
    <n v="2"/>
    <b v="0"/>
    <s v="Other Motor Vehicle"/>
    <s v="PAS"/>
    <s v=" -"/>
    <x v="0"/>
    <n v="0"/>
    <s v=" -"/>
    <s v=" -"/>
  </r>
  <r>
    <x v="217"/>
    <d v="2020-12-21T00:00:00"/>
    <s v="20:54"/>
    <s v="Mo"/>
    <x v="55"/>
    <x v="73"/>
    <n v="1"/>
    <n v="2"/>
    <b v="0"/>
    <s v="Other Motor Vehicle"/>
    <s v="4DSD"/>
    <s v=" -"/>
    <x v="0"/>
    <n v="0"/>
    <s v=" Pavement slippery"/>
    <s v=" -"/>
  </r>
  <r>
    <x v="217"/>
    <d v="2020-12-21T00:00:00"/>
    <s v="20:54"/>
    <s v="Mo"/>
    <x v="55"/>
    <x v="73"/>
    <n v="2"/>
    <n v="2"/>
    <b v="0"/>
    <s v="Other Motor Vehicle"/>
    <s v="SUBN"/>
    <s v=" -"/>
    <x v="0"/>
    <n v="0"/>
    <s v=" -"/>
    <s v=" -"/>
  </r>
  <r>
    <x v="218"/>
    <d v="2020-12-23T00:00:00"/>
    <s v="17:57"/>
    <s v="We"/>
    <x v="9"/>
    <x v="46"/>
    <n v="1"/>
    <n v="2"/>
    <b v="1"/>
    <s v="Other Motor Vehicle"/>
    <s v="VAN"/>
    <s v=" -"/>
    <x v="0"/>
    <n v="0"/>
    <s v=" Failure to yield/ right of way"/>
    <s v=" -"/>
  </r>
  <r>
    <x v="218"/>
    <d v="2020-12-23T00:00:00"/>
    <s v="17:57"/>
    <s v="We"/>
    <x v="9"/>
    <x v="46"/>
    <n v="2"/>
    <n v="2"/>
    <b v="1"/>
    <s v="Other Motor Vehicle"/>
    <s v="SUBN"/>
    <s v=" -"/>
    <x v="0"/>
    <n v="0"/>
    <s v=" -"/>
    <s v=" -"/>
  </r>
  <r>
    <x v="219"/>
    <d v="2020-12-24T00:00:00"/>
    <s v="21:47"/>
    <s v="Th"/>
    <x v="0"/>
    <x v="16"/>
    <n v="1"/>
    <n v="2"/>
    <b v="0"/>
    <s v="Other Motor Vehicle"/>
    <s v="PAS"/>
    <s v=" -"/>
    <x v="0"/>
    <n v="0"/>
    <s v=" Other human"/>
    <s v=" Passing or lane usage improper"/>
  </r>
  <r>
    <x v="219"/>
    <d v="2020-12-24T00:00:00"/>
    <s v="21:47"/>
    <s v="Th"/>
    <x v="0"/>
    <x v="16"/>
    <n v="2"/>
    <n v="2"/>
    <b v="0"/>
    <s v="Other Motor Vehicle"/>
    <s v="PAS"/>
    <s v=" -"/>
    <x v="0"/>
    <n v="0"/>
    <s v=" Unsafe lane changing"/>
    <s v=" -"/>
  </r>
  <r>
    <x v="220"/>
    <d v="2020-12-27T00:00:00"/>
    <s v="09:54"/>
    <s v="Su"/>
    <x v="44"/>
    <x v="2"/>
    <n v="1"/>
    <n v="2"/>
    <b v="0"/>
    <s v="Other Motor Vehicle"/>
    <s v="SUBN"/>
    <s v=" -"/>
    <x v="0"/>
    <n v="0"/>
    <s v=" Failure to yield/ right of way"/>
    <s v=" -"/>
  </r>
  <r>
    <x v="220"/>
    <d v="2020-12-27T00:00:00"/>
    <s v="09:54"/>
    <s v="Su"/>
    <x v="44"/>
    <x v="2"/>
    <n v="2"/>
    <n v="2"/>
    <b v="0"/>
    <s v="Other Motor Vehicle"/>
    <s v="4DR"/>
    <s v=" -"/>
    <x v="0"/>
    <n v="0"/>
    <s v=" -"/>
    <s v=" -"/>
  </r>
  <r>
    <x v="221"/>
    <d v="2020-12-28T00:00:00"/>
    <s v="09:05"/>
    <s v="Mo"/>
    <x v="0"/>
    <x v="9"/>
    <n v="2"/>
    <n v="2"/>
    <b v="1"/>
    <s v="Other Motor Vehicle"/>
    <s v="PAS"/>
    <s v=" -"/>
    <x v="0"/>
    <n v="0"/>
    <s v=" -"/>
    <s v=" -"/>
  </r>
  <r>
    <x v="221"/>
    <d v="2020-12-28T00:00:00"/>
    <s v="09:05"/>
    <s v="Mo"/>
    <x v="0"/>
    <x v="9"/>
    <n v="1"/>
    <n v="2"/>
    <b v="1"/>
    <s v="Other Motor Vehicle"/>
    <s v="PAS"/>
    <s v=" -"/>
    <x v="0"/>
    <n v="0"/>
    <s v=" Failure to yield/ right of way"/>
    <s v=" -"/>
  </r>
  <r>
    <x v="222"/>
    <d v="2020-12-30T00:00:00"/>
    <s v="17:46"/>
    <s v="We"/>
    <x v="0"/>
    <x v="49"/>
    <n v="1"/>
    <n v="2"/>
    <b v="0"/>
    <s v=" -"/>
    <s v="4SDN"/>
    <s v=" -"/>
    <x v="0"/>
    <n v="0"/>
    <s v=" Backing up unsafely"/>
    <s v=" -"/>
  </r>
  <r>
    <x v="222"/>
    <d v="2020-12-30T00:00:00"/>
    <s v="17:46"/>
    <s v="We"/>
    <x v="0"/>
    <x v="49"/>
    <n v="2"/>
    <n v="2"/>
    <b v="0"/>
    <s v=" -"/>
    <s v="SUBN"/>
    <s v=" -"/>
    <x v="0"/>
    <n v="0"/>
    <s v=" Turning improperly"/>
    <s v=" -"/>
  </r>
  <r>
    <x v="223"/>
    <d v="2020-12-31T00:00:00"/>
    <s v="13:29"/>
    <s v="Th"/>
    <x v="14"/>
    <x v="44"/>
    <n v="1"/>
    <n v="2"/>
    <b v="0"/>
    <s v="Other Motor Vehicle"/>
    <s v="SUBN"/>
    <s v=" -"/>
    <x v="0"/>
    <n v="0"/>
    <s v=" -"/>
    <s v=" -"/>
  </r>
  <r>
    <x v="223"/>
    <d v="2020-12-31T00:00:00"/>
    <s v="13:29"/>
    <s v="Th"/>
    <x v="14"/>
    <x v="44"/>
    <n v="2"/>
    <n v="2"/>
    <b v="0"/>
    <s v="Other Motor Vehicle"/>
    <s v="SUBN"/>
    <s v=" -"/>
    <x v="0"/>
    <n v="0"/>
    <s v=" Driver inattention/distraction"/>
    <s v=" -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5">
  <r>
    <x v="0"/>
    <x v="0"/>
    <x v="0"/>
    <s v="Sa"/>
    <x v="0"/>
    <x v="0"/>
    <x v="0"/>
    <n v="2"/>
    <b v="1"/>
    <x v="0"/>
    <x v="0"/>
    <x v="0"/>
    <x v="0"/>
    <x v="0"/>
    <x v="0"/>
    <x v="0"/>
  </r>
  <r>
    <x v="0"/>
    <x v="0"/>
    <x v="0"/>
    <s v="Sa"/>
    <x v="0"/>
    <x v="0"/>
    <x v="1"/>
    <n v="2"/>
    <b v="1"/>
    <x v="0"/>
    <x v="1"/>
    <x v="0"/>
    <x v="0"/>
    <x v="0"/>
    <x v="1"/>
    <x v="0"/>
  </r>
  <r>
    <x v="1"/>
    <x v="1"/>
    <x v="1"/>
    <s v="We"/>
    <x v="1"/>
    <x v="1"/>
    <x v="0"/>
    <n v="2"/>
    <b v="0"/>
    <x v="0"/>
    <x v="1"/>
    <x v="0"/>
    <x v="0"/>
    <x v="0"/>
    <x v="2"/>
    <x v="0"/>
  </r>
  <r>
    <x v="1"/>
    <x v="1"/>
    <x v="1"/>
    <s v="We"/>
    <x v="1"/>
    <x v="1"/>
    <x v="1"/>
    <n v="2"/>
    <b v="0"/>
    <x v="0"/>
    <x v="2"/>
    <x v="0"/>
    <x v="0"/>
    <x v="0"/>
    <x v="1"/>
    <x v="0"/>
  </r>
  <r>
    <x v="2"/>
    <x v="2"/>
    <x v="2"/>
    <s v="Fr"/>
    <x v="2"/>
    <x v="2"/>
    <x v="0"/>
    <n v="2"/>
    <b v="0"/>
    <x v="0"/>
    <x v="3"/>
    <x v="0"/>
    <x v="0"/>
    <x v="0"/>
    <x v="3"/>
    <x v="0"/>
  </r>
  <r>
    <x v="2"/>
    <x v="2"/>
    <x v="2"/>
    <s v="Fr"/>
    <x v="2"/>
    <x v="2"/>
    <x v="1"/>
    <n v="2"/>
    <b v="0"/>
    <x v="0"/>
    <x v="4"/>
    <x v="0"/>
    <x v="0"/>
    <x v="0"/>
    <x v="1"/>
    <x v="0"/>
  </r>
  <r>
    <x v="3"/>
    <x v="3"/>
    <x v="3"/>
    <s v="Sa"/>
    <x v="3"/>
    <x v="3"/>
    <x v="0"/>
    <n v="2"/>
    <b v="1"/>
    <x v="0"/>
    <x v="2"/>
    <x v="0"/>
    <x v="0"/>
    <x v="0"/>
    <x v="4"/>
    <x v="0"/>
  </r>
  <r>
    <x v="3"/>
    <x v="3"/>
    <x v="3"/>
    <s v="Sa"/>
    <x v="3"/>
    <x v="3"/>
    <x v="1"/>
    <n v="2"/>
    <b v="1"/>
    <x v="0"/>
    <x v="5"/>
    <x v="0"/>
    <x v="0"/>
    <x v="0"/>
    <x v="1"/>
    <x v="0"/>
  </r>
  <r>
    <x v="4"/>
    <x v="4"/>
    <x v="4"/>
    <s v="Su"/>
    <x v="4"/>
    <x v="4"/>
    <x v="1"/>
    <n v="2"/>
    <b v="0"/>
    <x v="0"/>
    <x v="4"/>
    <x v="0"/>
    <x v="0"/>
    <x v="0"/>
    <x v="1"/>
    <x v="0"/>
  </r>
  <r>
    <x v="4"/>
    <x v="4"/>
    <x v="4"/>
    <s v="Su"/>
    <x v="4"/>
    <x v="4"/>
    <x v="0"/>
    <n v="2"/>
    <b v="0"/>
    <x v="0"/>
    <x v="6"/>
    <x v="0"/>
    <x v="0"/>
    <x v="0"/>
    <x v="5"/>
    <x v="0"/>
  </r>
  <r>
    <x v="5"/>
    <x v="5"/>
    <x v="5"/>
    <s v="Mo"/>
    <x v="5"/>
    <x v="5"/>
    <x v="0"/>
    <n v="1"/>
    <b v="1"/>
    <x v="1"/>
    <x v="7"/>
    <x v="1"/>
    <x v="1"/>
    <x v="0"/>
    <x v="6"/>
    <x v="0"/>
  </r>
  <r>
    <x v="5"/>
    <x v="5"/>
    <x v="5"/>
    <s v="Mo"/>
    <x v="5"/>
    <x v="5"/>
    <x v="1"/>
    <n v="1"/>
    <b v="1"/>
    <x v="1"/>
    <x v="8"/>
    <x v="1"/>
    <x v="1"/>
    <x v="0"/>
    <x v="1"/>
    <x v="0"/>
  </r>
  <r>
    <x v="6"/>
    <x v="6"/>
    <x v="6"/>
    <s v="Tu"/>
    <x v="6"/>
    <x v="6"/>
    <x v="0"/>
    <n v="3"/>
    <b v="0"/>
    <x v="0"/>
    <x v="1"/>
    <x v="0"/>
    <x v="0"/>
    <x v="0"/>
    <x v="5"/>
    <x v="0"/>
  </r>
  <r>
    <x v="6"/>
    <x v="6"/>
    <x v="6"/>
    <s v="Tu"/>
    <x v="6"/>
    <x v="6"/>
    <x v="1"/>
    <n v="3"/>
    <b v="0"/>
    <x v="0"/>
    <x v="9"/>
    <x v="0"/>
    <x v="0"/>
    <x v="0"/>
    <x v="1"/>
    <x v="0"/>
  </r>
  <r>
    <x v="6"/>
    <x v="6"/>
    <x v="6"/>
    <s v="Tu"/>
    <x v="6"/>
    <x v="6"/>
    <x v="2"/>
    <n v="3"/>
    <b v="0"/>
    <x v="0"/>
    <x v="2"/>
    <x v="0"/>
    <x v="0"/>
    <x v="0"/>
    <x v="1"/>
    <x v="0"/>
  </r>
  <r>
    <x v="7"/>
    <x v="7"/>
    <x v="7"/>
    <s v="We"/>
    <x v="7"/>
    <x v="7"/>
    <x v="0"/>
    <n v="2"/>
    <b v="1"/>
    <x v="0"/>
    <x v="10"/>
    <x v="0"/>
    <x v="0"/>
    <x v="0"/>
    <x v="7"/>
    <x v="0"/>
  </r>
  <r>
    <x v="7"/>
    <x v="7"/>
    <x v="7"/>
    <s v="We"/>
    <x v="7"/>
    <x v="7"/>
    <x v="1"/>
    <n v="2"/>
    <b v="1"/>
    <x v="0"/>
    <x v="10"/>
    <x v="0"/>
    <x v="0"/>
    <x v="0"/>
    <x v="1"/>
    <x v="0"/>
  </r>
  <r>
    <x v="8"/>
    <x v="7"/>
    <x v="8"/>
    <s v="We"/>
    <x v="8"/>
    <x v="8"/>
    <x v="1"/>
    <n v="2"/>
    <b v="0"/>
    <x v="2"/>
    <x v="1"/>
    <x v="0"/>
    <x v="0"/>
    <x v="0"/>
    <x v="5"/>
    <x v="0"/>
  </r>
  <r>
    <x v="8"/>
    <x v="7"/>
    <x v="8"/>
    <s v="We"/>
    <x v="8"/>
    <x v="8"/>
    <x v="0"/>
    <n v="2"/>
    <b v="0"/>
    <x v="2"/>
    <x v="11"/>
    <x v="0"/>
    <x v="0"/>
    <x v="0"/>
    <x v="6"/>
    <x v="0"/>
  </r>
  <r>
    <x v="9"/>
    <x v="8"/>
    <x v="9"/>
    <s v="Sa"/>
    <x v="9"/>
    <x v="9"/>
    <x v="1"/>
    <n v="2"/>
    <b v="0"/>
    <x v="0"/>
    <x v="12"/>
    <x v="0"/>
    <x v="0"/>
    <x v="0"/>
    <x v="1"/>
    <x v="0"/>
  </r>
  <r>
    <x v="9"/>
    <x v="8"/>
    <x v="9"/>
    <s v="Sa"/>
    <x v="9"/>
    <x v="9"/>
    <x v="0"/>
    <n v="2"/>
    <b v="0"/>
    <x v="0"/>
    <x v="2"/>
    <x v="0"/>
    <x v="0"/>
    <x v="0"/>
    <x v="8"/>
    <x v="0"/>
  </r>
  <r>
    <x v="10"/>
    <x v="8"/>
    <x v="10"/>
    <s v="Sa"/>
    <x v="6"/>
    <x v="10"/>
    <x v="0"/>
    <n v="2"/>
    <b v="0"/>
    <x v="0"/>
    <x v="2"/>
    <x v="0"/>
    <x v="0"/>
    <x v="0"/>
    <x v="9"/>
    <x v="0"/>
  </r>
  <r>
    <x v="10"/>
    <x v="8"/>
    <x v="10"/>
    <s v="Sa"/>
    <x v="6"/>
    <x v="10"/>
    <x v="1"/>
    <n v="2"/>
    <b v="0"/>
    <x v="0"/>
    <x v="2"/>
    <x v="0"/>
    <x v="0"/>
    <x v="0"/>
    <x v="1"/>
    <x v="0"/>
  </r>
  <r>
    <x v="11"/>
    <x v="9"/>
    <x v="11"/>
    <s v="Mo"/>
    <x v="6"/>
    <x v="11"/>
    <x v="0"/>
    <n v="2"/>
    <b v="0"/>
    <x v="0"/>
    <x v="13"/>
    <x v="0"/>
    <x v="0"/>
    <x v="0"/>
    <x v="8"/>
    <x v="0"/>
  </r>
  <r>
    <x v="11"/>
    <x v="9"/>
    <x v="11"/>
    <s v="Mo"/>
    <x v="6"/>
    <x v="11"/>
    <x v="1"/>
    <n v="2"/>
    <b v="0"/>
    <x v="0"/>
    <x v="13"/>
    <x v="0"/>
    <x v="0"/>
    <x v="0"/>
    <x v="1"/>
    <x v="0"/>
  </r>
  <r>
    <x v="12"/>
    <x v="10"/>
    <x v="12"/>
    <s v="Tu"/>
    <x v="10"/>
    <x v="12"/>
    <x v="0"/>
    <n v="2"/>
    <b v="1"/>
    <x v="0"/>
    <x v="10"/>
    <x v="0"/>
    <x v="0"/>
    <x v="0"/>
    <x v="0"/>
    <x v="0"/>
  </r>
  <r>
    <x v="12"/>
    <x v="10"/>
    <x v="12"/>
    <s v="Tu"/>
    <x v="10"/>
    <x v="12"/>
    <x v="1"/>
    <n v="2"/>
    <b v="1"/>
    <x v="0"/>
    <x v="14"/>
    <x v="0"/>
    <x v="0"/>
    <x v="0"/>
    <x v="1"/>
    <x v="0"/>
  </r>
  <r>
    <x v="12"/>
    <x v="10"/>
    <x v="12"/>
    <s v="Tu"/>
    <x v="10"/>
    <x v="12"/>
    <x v="1"/>
    <n v="2"/>
    <b v="1"/>
    <x v="0"/>
    <x v="14"/>
    <x v="0"/>
    <x v="0"/>
    <x v="0"/>
    <x v="1"/>
    <x v="0"/>
  </r>
  <r>
    <x v="13"/>
    <x v="11"/>
    <x v="13"/>
    <s v="Sa"/>
    <x v="11"/>
    <x v="13"/>
    <x v="0"/>
    <n v="1"/>
    <b v="0"/>
    <x v="3"/>
    <x v="2"/>
    <x v="0"/>
    <x v="1"/>
    <x v="0"/>
    <x v="8"/>
    <x v="0"/>
  </r>
  <r>
    <x v="14"/>
    <x v="12"/>
    <x v="14"/>
    <s v="Su"/>
    <x v="10"/>
    <x v="14"/>
    <x v="1"/>
    <n v="2"/>
    <b v="1"/>
    <x v="0"/>
    <x v="10"/>
    <x v="0"/>
    <x v="0"/>
    <x v="0"/>
    <x v="1"/>
    <x v="0"/>
  </r>
  <r>
    <x v="14"/>
    <x v="12"/>
    <x v="14"/>
    <s v="Su"/>
    <x v="10"/>
    <x v="14"/>
    <x v="0"/>
    <n v="2"/>
    <b v="1"/>
    <x v="0"/>
    <x v="10"/>
    <x v="0"/>
    <x v="0"/>
    <x v="0"/>
    <x v="7"/>
    <x v="0"/>
  </r>
  <r>
    <x v="15"/>
    <x v="13"/>
    <x v="15"/>
    <s v="Mo"/>
    <x v="6"/>
    <x v="2"/>
    <x v="1"/>
    <n v="2"/>
    <b v="0"/>
    <x v="0"/>
    <x v="10"/>
    <x v="0"/>
    <x v="0"/>
    <x v="0"/>
    <x v="1"/>
    <x v="0"/>
  </r>
  <r>
    <x v="15"/>
    <x v="13"/>
    <x v="15"/>
    <s v="Mo"/>
    <x v="6"/>
    <x v="2"/>
    <x v="0"/>
    <n v="2"/>
    <b v="0"/>
    <x v="0"/>
    <x v="10"/>
    <x v="0"/>
    <x v="0"/>
    <x v="0"/>
    <x v="6"/>
    <x v="0"/>
  </r>
  <r>
    <x v="16"/>
    <x v="13"/>
    <x v="16"/>
    <s v="Mo"/>
    <x v="12"/>
    <x v="15"/>
    <x v="0"/>
    <n v="1"/>
    <b v="0"/>
    <x v="3"/>
    <x v="2"/>
    <x v="0"/>
    <x v="1"/>
    <x v="0"/>
    <x v="3"/>
    <x v="0"/>
  </r>
  <r>
    <x v="17"/>
    <x v="13"/>
    <x v="17"/>
    <s v="Mo"/>
    <x v="0"/>
    <x v="16"/>
    <x v="0"/>
    <n v="2"/>
    <b v="0"/>
    <x v="0"/>
    <x v="2"/>
    <x v="0"/>
    <x v="0"/>
    <x v="0"/>
    <x v="5"/>
    <x v="0"/>
  </r>
  <r>
    <x v="17"/>
    <x v="13"/>
    <x v="17"/>
    <s v="Mo"/>
    <x v="0"/>
    <x v="16"/>
    <x v="1"/>
    <n v="2"/>
    <b v="0"/>
    <x v="0"/>
    <x v="1"/>
    <x v="0"/>
    <x v="0"/>
    <x v="0"/>
    <x v="1"/>
    <x v="0"/>
  </r>
  <r>
    <x v="18"/>
    <x v="13"/>
    <x v="18"/>
    <s v="Mo"/>
    <x v="6"/>
    <x v="17"/>
    <x v="1"/>
    <n v="2"/>
    <b v="0"/>
    <x v="0"/>
    <x v="1"/>
    <x v="0"/>
    <x v="0"/>
    <x v="0"/>
    <x v="1"/>
    <x v="0"/>
  </r>
  <r>
    <x v="18"/>
    <x v="13"/>
    <x v="18"/>
    <s v="Mo"/>
    <x v="6"/>
    <x v="17"/>
    <x v="0"/>
    <n v="2"/>
    <b v="0"/>
    <x v="0"/>
    <x v="1"/>
    <x v="0"/>
    <x v="0"/>
    <x v="0"/>
    <x v="7"/>
    <x v="0"/>
  </r>
  <r>
    <x v="19"/>
    <x v="14"/>
    <x v="19"/>
    <s v="We"/>
    <x v="13"/>
    <x v="18"/>
    <x v="0"/>
    <n v="2"/>
    <b v="1"/>
    <x v="0"/>
    <x v="2"/>
    <x v="0"/>
    <x v="0"/>
    <x v="0"/>
    <x v="1"/>
    <x v="0"/>
  </r>
  <r>
    <x v="19"/>
    <x v="14"/>
    <x v="19"/>
    <s v="We"/>
    <x v="13"/>
    <x v="18"/>
    <x v="1"/>
    <n v="2"/>
    <b v="1"/>
    <x v="0"/>
    <x v="15"/>
    <x v="0"/>
    <x v="0"/>
    <x v="0"/>
    <x v="2"/>
    <x v="0"/>
  </r>
  <r>
    <x v="20"/>
    <x v="15"/>
    <x v="20"/>
    <s v="Fr"/>
    <x v="14"/>
    <x v="19"/>
    <x v="0"/>
    <n v="1"/>
    <b v="1"/>
    <x v="4"/>
    <x v="16"/>
    <x v="0"/>
    <x v="0"/>
    <x v="0"/>
    <x v="0"/>
    <x v="0"/>
  </r>
  <r>
    <x v="21"/>
    <x v="16"/>
    <x v="21"/>
    <s v="Su"/>
    <x v="15"/>
    <x v="20"/>
    <x v="1"/>
    <n v="2"/>
    <b v="0"/>
    <x v="0"/>
    <x v="16"/>
    <x v="0"/>
    <x v="0"/>
    <x v="0"/>
    <x v="1"/>
    <x v="0"/>
  </r>
  <r>
    <x v="21"/>
    <x v="16"/>
    <x v="21"/>
    <s v="Su"/>
    <x v="15"/>
    <x v="20"/>
    <x v="0"/>
    <n v="2"/>
    <b v="0"/>
    <x v="0"/>
    <x v="17"/>
    <x v="0"/>
    <x v="0"/>
    <x v="0"/>
    <x v="0"/>
    <x v="0"/>
  </r>
  <r>
    <x v="22"/>
    <x v="17"/>
    <x v="22"/>
    <s v="Mo"/>
    <x v="16"/>
    <x v="21"/>
    <x v="0"/>
    <n v="1"/>
    <b v="0"/>
    <x v="5"/>
    <x v="2"/>
    <x v="0"/>
    <x v="0"/>
    <x v="0"/>
    <x v="4"/>
    <x v="0"/>
  </r>
  <r>
    <x v="23"/>
    <x v="18"/>
    <x v="23"/>
    <s v="We"/>
    <x v="17"/>
    <x v="22"/>
    <x v="0"/>
    <n v="2"/>
    <b v="0"/>
    <x v="0"/>
    <x v="2"/>
    <x v="0"/>
    <x v="0"/>
    <x v="0"/>
    <x v="6"/>
    <x v="0"/>
  </r>
  <r>
    <x v="23"/>
    <x v="18"/>
    <x v="23"/>
    <s v="We"/>
    <x v="17"/>
    <x v="22"/>
    <x v="1"/>
    <n v="2"/>
    <b v="0"/>
    <x v="0"/>
    <x v="2"/>
    <x v="0"/>
    <x v="0"/>
    <x v="0"/>
    <x v="1"/>
    <x v="0"/>
  </r>
  <r>
    <x v="24"/>
    <x v="19"/>
    <x v="24"/>
    <s v="Th"/>
    <x v="10"/>
    <x v="2"/>
    <x v="1"/>
    <n v="2"/>
    <b v="0"/>
    <x v="0"/>
    <x v="1"/>
    <x v="0"/>
    <x v="0"/>
    <x v="0"/>
    <x v="3"/>
    <x v="0"/>
  </r>
  <r>
    <x v="24"/>
    <x v="19"/>
    <x v="24"/>
    <s v="Th"/>
    <x v="10"/>
    <x v="2"/>
    <x v="0"/>
    <n v="2"/>
    <b v="0"/>
    <x v="0"/>
    <x v="2"/>
    <x v="0"/>
    <x v="0"/>
    <x v="0"/>
    <x v="7"/>
    <x v="0"/>
  </r>
  <r>
    <x v="25"/>
    <x v="20"/>
    <x v="25"/>
    <s v="Su"/>
    <x v="17"/>
    <x v="23"/>
    <x v="1"/>
    <n v="2"/>
    <b v="0"/>
    <x v="0"/>
    <x v="2"/>
    <x v="0"/>
    <x v="0"/>
    <x v="0"/>
    <x v="1"/>
    <x v="0"/>
  </r>
  <r>
    <x v="25"/>
    <x v="20"/>
    <x v="25"/>
    <s v="Su"/>
    <x v="17"/>
    <x v="23"/>
    <x v="0"/>
    <n v="2"/>
    <b v="0"/>
    <x v="0"/>
    <x v="1"/>
    <x v="0"/>
    <x v="0"/>
    <x v="0"/>
    <x v="4"/>
    <x v="0"/>
  </r>
  <r>
    <x v="26"/>
    <x v="20"/>
    <x v="18"/>
    <s v="Su"/>
    <x v="0"/>
    <x v="24"/>
    <x v="0"/>
    <n v="2"/>
    <b v="1"/>
    <x v="0"/>
    <x v="18"/>
    <x v="0"/>
    <x v="0"/>
    <x v="0"/>
    <x v="8"/>
    <x v="1"/>
  </r>
  <r>
    <x v="26"/>
    <x v="20"/>
    <x v="18"/>
    <s v="Su"/>
    <x v="0"/>
    <x v="24"/>
    <x v="1"/>
    <n v="2"/>
    <b v="1"/>
    <x v="0"/>
    <x v="2"/>
    <x v="0"/>
    <x v="0"/>
    <x v="0"/>
    <x v="1"/>
    <x v="0"/>
  </r>
  <r>
    <x v="27"/>
    <x v="21"/>
    <x v="26"/>
    <s v="Mo"/>
    <x v="10"/>
    <x v="2"/>
    <x v="0"/>
    <n v="2"/>
    <b v="1"/>
    <x v="0"/>
    <x v="13"/>
    <x v="0"/>
    <x v="0"/>
    <x v="0"/>
    <x v="0"/>
    <x v="2"/>
  </r>
  <r>
    <x v="27"/>
    <x v="21"/>
    <x v="26"/>
    <s v="Mo"/>
    <x v="10"/>
    <x v="2"/>
    <x v="1"/>
    <n v="2"/>
    <b v="1"/>
    <x v="0"/>
    <x v="13"/>
    <x v="0"/>
    <x v="0"/>
    <x v="0"/>
    <x v="1"/>
    <x v="0"/>
  </r>
  <r>
    <x v="28"/>
    <x v="22"/>
    <x v="27"/>
    <s v="Tu"/>
    <x v="18"/>
    <x v="25"/>
    <x v="0"/>
    <n v="1"/>
    <b v="1"/>
    <x v="4"/>
    <x v="10"/>
    <x v="0"/>
    <x v="1"/>
    <x v="0"/>
    <x v="0"/>
    <x v="0"/>
  </r>
  <r>
    <x v="29"/>
    <x v="23"/>
    <x v="28"/>
    <s v="Fr"/>
    <x v="0"/>
    <x v="26"/>
    <x v="0"/>
    <n v="2"/>
    <b v="1"/>
    <x v="0"/>
    <x v="6"/>
    <x v="0"/>
    <x v="0"/>
    <x v="0"/>
    <x v="1"/>
    <x v="0"/>
  </r>
  <r>
    <x v="29"/>
    <x v="23"/>
    <x v="28"/>
    <s v="Fr"/>
    <x v="0"/>
    <x v="26"/>
    <x v="1"/>
    <n v="2"/>
    <b v="1"/>
    <x v="0"/>
    <x v="9"/>
    <x v="0"/>
    <x v="0"/>
    <x v="0"/>
    <x v="6"/>
    <x v="0"/>
  </r>
  <r>
    <x v="30"/>
    <x v="23"/>
    <x v="29"/>
    <s v="Fr"/>
    <x v="0"/>
    <x v="27"/>
    <x v="0"/>
    <n v="2"/>
    <b v="0"/>
    <x v="0"/>
    <x v="10"/>
    <x v="0"/>
    <x v="0"/>
    <x v="0"/>
    <x v="7"/>
    <x v="0"/>
  </r>
  <r>
    <x v="30"/>
    <x v="23"/>
    <x v="29"/>
    <s v="Fr"/>
    <x v="0"/>
    <x v="27"/>
    <x v="1"/>
    <n v="2"/>
    <b v="0"/>
    <x v="0"/>
    <x v="10"/>
    <x v="0"/>
    <x v="0"/>
    <x v="0"/>
    <x v="1"/>
    <x v="0"/>
  </r>
  <r>
    <x v="31"/>
    <x v="24"/>
    <x v="30"/>
    <s v="Mo"/>
    <x v="0"/>
    <x v="28"/>
    <x v="0"/>
    <n v="2"/>
    <b v="1"/>
    <x v="0"/>
    <x v="7"/>
    <x v="0"/>
    <x v="0"/>
    <x v="0"/>
    <x v="10"/>
    <x v="0"/>
  </r>
  <r>
    <x v="31"/>
    <x v="24"/>
    <x v="30"/>
    <s v="Mo"/>
    <x v="0"/>
    <x v="28"/>
    <x v="1"/>
    <n v="2"/>
    <b v="1"/>
    <x v="0"/>
    <x v="2"/>
    <x v="0"/>
    <x v="0"/>
    <x v="0"/>
    <x v="1"/>
    <x v="0"/>
  </r>
  <r>
    <x v="32"/>
    <x v="24"/>
    <x v="31"/>
    <s v="Mo"/>
    <x v="10"/>
    <x v="20"/>
    <x v="1"/>
    <n v="2"/>
    <b v="1"/>
    <x v="0"/>
    <x v="18"/>
    <x v="0"/>
    <x v="0"/>
    <x v="0"/>
    <x v="6"/>
    <x v="0"/>
  </r>
  <r>
    <x v="32"/>
    <x v="24"/>
    <x v="31"/>
    <s v="Mo"/>
    <x v="10"/>
    <x v="20"/>
    <x v="0"/>
    <n v="2"/>
    <b v="1"/>
    <x v="0"/>
    <x v="19"/>
    <x v="0"/>
    <x v="0"/>
    <x v="0"/>
    <x v="6"/>
    <x v="0"/>
  </r>
  <r>
    <x v="33"/>
    <x v="25"/>
    <x v="32"/>
    <s v="Tu"/>
    <x v="10"/>
    <x v="29"/>
    <x v="1"/>
    <n v="2"/>
    <b v="1"/>
    <x v="0"/>
    <x v="3"/>
    <x v="0"/>
    <x v="0"/>
    <x v="0"/>
    <x v="1"/>
    <x v="0"/>
  </r>
  <r>
    <x v="33"/>
    <x v="25"/>
    <x v="32"/>
    <s v="Tu"/>
    <x v="10"/>
    <x v="29"/>
    <x v="0"/>
    <n v="2"/>
    <b v="1"/>
    <x v="0"/>
    <x v="3"/>
    <x v="0"/>
    <x v="0"/>
    <x v="0"/>
    <x v="7"/>
    <x v="0"/>
  </r>
  <r>
    <x v="34"/>
    <x v="26"/>
    <x v="33"/>
    <s v="Fr"/>
    <x v="0"/>
    <x v="20"/>
    <x v="1"/>
    <n v="2"/>
    <b v="1"/>
    <x v="0"/>
    <x v="5"/>
    <x v="0"/>
    <x v="0"/>
    <x v="0"/>
    <x v="1"/>
    <x v="0"/>
  </r>
  <r>
    <x v="34"/>
    <x v="26"/>
    <x v="33"/>
    <s v="Fr"/>
    <x v="0"/>
    <x v="20"/>
    <x v="0"/>
    <n v="2"/>
    <b v="1"/>
    <x v="0"/>
    <x v="9"/>
    <x v="0"/>
    <x v="0"/>
    <x v="0"/>
    <x v="7"/>
    <x v="0"/>
  </r>
  <r>
    <x v="35"/>
    <x v="26"/>
    <x v="17"/>
    <s v="Fr"/>
    <x v="10"/>
    <x v="30"/>
    <x v="1"/>
    <n v="2"/>
    <b v="1"/>
    <x v="0"/>
    <x v="5"/>
    <x v="0"/>
    <x v="0"/>
    <x v="0"/>
    <x v="1"/>
    <x v="0"/>
  </r>
  <r>
    <x v="35"/>
    <x v="26"/>
    <x v="17"/>
    <s v="Fr"/>
    <x v="10"/>
    <x v="30"/>
    <x v="0"/>
    <n v="2"/>
    <b v="1"/>
    <x v="0"/>
    <x v="20"/>
    <x v="0"/>
    <x v="0"/>
    <x v="0"/>
    <x v="11"/>
    <x v="2"/>
  </r>
  <r>
    <x v="36"/>
    <x v="27"/>
    <x v="34"/>
    <s v="Sa"/>
    <x v="14"/>
    <x v="31"/>
    <x v="0"/>
    <n v="2"/>
    <b v="1"/>
    <x v="0"/>
    <x v="7"/>
    <x v="0"/>
    <x v="1"/>
    <x v="0"/>
    <x v="6"/>
    <x v="0"/>
  </r>
  <r>
    <x v="36"/>
    <x v="27"/>
    <x v="34"/>
    <s v="Sa"/>
    <x v="14"/>
    <x v="31"/>
    <x v="1"/>
    <n v="2"/>
    <b v="1"/>
    <x v="0"/>
    <x v="2"/>
    <x v="0"/>
    <x v="1"/>
    <x v="0"/>
    <x v="1"/>
    <x v="0"/>
  </r>
  <r>
    <x v="37"/>
    <x v="28"/>
    <x v="35"/>
    <s v="Su"/>
    <x v="17"/>
    <x v="7"/>
    <x v="1"/>
    <n v="2"/>
    <b v="0"/>
    <x v="0"/>
    <x v="2"/>
    <x v="0"/>
    <x v="0"/>
    <x v="1"/>
    <x v="1"/>
    <x v="0"/>
  </r>
  <r>
    <x v="37"/>
    <x v="28"/>
    <x v="35"/>
    <s v="Su"/>
    <x v="17"/>
    <x v="7"/>
    <x v="0"/>
    <n v="2"/>
    <b v="0"/>
    <x v="0"/>
    <x v="13"/>
    <x v="0"/>
    <x v="0"/>
    <x v="1"/>
    <x v="8"/>
    <x v="0"/>
  </r>
  <r>
    <x v="38"/>
    <x v="28"/>
    <x v="36"/>
    <s v="Su"/>
    <x v="7"/>
    <x v="32"/>
    <x v="0"/>
    <n v="1"/>
    <b v="1"/>
    <x v="6"/>
    <x v="5"/>
    <x v="1"/>
    <x v="1"/>
    <x v="0"/>
    <x v="6"/>
    <x v="0"/>
  </r>
  <r>
    <x v="38"/>
    <x v="28"/>
    <x v="36"/>
    <s v="Su"/>
    <x v="7"/>
    <x v="32"/>
    <x v="1"/>
    <n v="1"/>
    <b v="1"/>
    <x v="6"/>
    <x v="21"/>
    <x v="1"/>
    <x v="1"/>
    <x v="0"/>
    <x v="1"/>
    <x v="0"/>
  </r>
  <r>
    <x v="39"/>
    <x v="29"/>
    <x v="37"/>
    <s v="Mo"/>
    <x v="14"/>
    <x v="33"/>
    <x v="0"/>
    <n v="2"/>
    <b v="0"/>
    <x v="0"/>
    <x v="13"/>
    <x v="0"/>
    <x v="0"/>
    <x v="0"/>
    <x v="7"/>
    <x v="0"/>
  </r>
  <r>
    <x v="39"/>
    <x v="29"/>
    <x v="37"/>
    <s v="Mo"/>
    <x v="14"/>
    <x v="33"/>
    <x v="1"/>
    <n v="2"/>
    <b v="0"/>
    <x v="0"/>
    <x v="2"/>
    <x v="0"/>
    <x v="0"/>
    <x v="0"/>
    <x v="1"/>
    <x v="0"/>
  </r>
  <r>
    <x v="40"/>
    <x v="30"/>
    <x v="38"/>
    <s v="We"/>
    <x v="6"/>
    <x v="34"/>
    <x v="0"/>
    <n v="1"/>
    <b v="0"/>
    <x v="3"/>
    <x v="22"/>
    <x v="0"/>
    <x v="0"/>
    <x v="0"/>
    <x v="12"/>
    <x v="0"/>
  </r>
  <r>
    <x v="41"/>
    <x v="30"/>
    <x v="39"/>
    <s v="We"/>
    <x v="0"/>
    <x v="0"/>
    <x v="1"/>
    <n v="2"/>
    <b v="1"/>
    <x v="0"/>
    <x v="16"/>
    <x v="0"/>
    <x v="0"/>
    <x v="0"/>
    <x v="1"/>
    <x v="0"/>
  </r>
  <r>
    <x v="41"/>
    <x v="30"/>
    <x v="39"/>
    <s v="We"/>
    <x v="0"/>
    <x v="0"/>
    <x v="0"/>
    <n v="2"/>
    <b v="1"/>
    <x v="0"/>
    <x v="16"/>
    <x v="0"/>
    <x v="0"/>
    <x v="0"/>
    <x v="7"/>
    <x v="0"/>
  </r>
  <r>
    <x v="42"/>
    <x v="31"/>
    <x v="40"/>
    <s v="Th"/>
    <x v="6"/>
    <x v="2"/>
    <x v="0"/>
    <n v="2"/>
    <b v="0"/>
    <x v="0"/>
    <x v="1"/>
    <x v="0"/>
    <x v="0"/>
    <x v="0"/>
    <x v="8"/>
    <x v="3"/>
  </r>
  <r>
    <x v="42"/>
    <x v="31"/>
    <x v="40"/>
    <s v="Th"/>
    <x v="6"/>
    <x v="2"/>
    <x v="1"/>
    <n v="2"/>
    <b v="0"/>
    <x v="0"/>
    <x v="1"/>
    <x v="0"/>
    <x v="0"/>
    <x v="0"/>
    <x v="1"/>
    <x v="0"/>
  </r>
  <r>
    <x v="43"/>
    <x v="31"/>
    <x v="41"/>
    <s v="Th"/>
    <x v="19"/>
    <x v="35"/>
    <x v="0"/>
    <n v="2"/>
    <b v="0"/>
    <x v="0"/>
    <x v="1"/>
    <x v="0"/>
    <x v="0"/>
    <x v="0"/>
    <x v="1"/>
    <x v="0"/>
  </r>
  <r>
    <x v="43"/>
    <x v="31"/>
    <x v="41"/>
    <s v="Th"/>
    <x v="19"/>
    <x v="35"/>
    <x v="1"/>
    <n v="2"/>
    <b v="0"/>
    <x v="0"/>
    <x v="23"/>
    <x v="0"/>
    <x v="0"/>
    <x v="0"/>
    <x v="1"/>
    <x v="0"/>
  </r>
  <r>
    <x v="44"/>
    <x v="32"/>
    <x v="42"/>
    <s v="Fr"/>
    <x v="14"/>
    <x v="33"/>
    <x v="0"/>
    <n v="2"/>
    <b v="1"/>
    <x v="2"/>
    <x v="10"/>
    <x v="0"/>
    <x v="0"/>
    <x v="0"/>
    <x v="13"/>
    <x v="0"/>
  </r>
  <r>
    <x v="44"/>
    <x v="32"/>
    <x v="42"/>
    <s v="Fr"/>
    <x v="14"/>
    <x v="33"/>
    <x v="1"/>
    <n v="2"/>
    <b v="1"/>
    <x v="2"/>
    <x v="24"/>
    <x v="0"/>
    <x v="0"/>
    <x v="0"/>
    <x v="14"/>
    <x v="0"/>
  </r>
  <r>
    <x v="45"/>
    <x v="33"/>
    <x v="43"/>
    <s v="Mo"/>
    <x v="0"/>
    <x v="20"/>
    <x v="1"/>
    <n v="2"/>
    <b v="1"/>
    <x v="0"/>
    <x v="25"/>
    <x v="0"/>
    <x v="1"/>
    <x v="0"/>
    <x v="1"/>
    <x v="0"/>
  </r>
  <r>
    <x v="45"/>
    <x v="33"/>
    <x v="43"/>
    <s v="Mo"/>
    <x v="0"/>
    <x v="20"/>
    <x v="0"/>
    <n v="2"/>
    <b v="1"/>
    <x v="0"/>
    <x v="18"/>
    <x v="0"/>
    <x v="1"/>
    <x v="0"/>
    <x v="7"/>
    <x v="0"/>
  </r>
  <r>
    <x v="46"/>
    <x v="33"/>
    <x v="44"/>
    <s v="Mo"/>
    <x v="10"/>
    <x v="14"/>
    <x v="0"/>
    <n v="2"/>
    <b v="1"/>
    <x v="0"/>
    <x v="10"/>
    <x v="0"/>
    <x v="0"/>
    <x v="0"/>
    <x v="6"/>
    <x v="0"/>
  </r>
  <r>
    <x v="46"/>
    <x v="33"/>
    <x v="44"/>
    <s v="Mo"/>
    <x v="10"/>
    <x v="14"/>
    <x v="1"/>
    <n v="2"/>
    <b v="1"/>
    <x v="0"/>
    <x v="10"/>
    <x v="0"/>
    <x v="0"/>
    <x v="0"/>
    <x v="1"/>
    <x v="0"/>
  </r>
  <r>
    <x v="47"/>
    <x v="33"/>
    <x v="45"/>
    <s v="Mo"/>
    <x v="6"/>
    <x v="36"/>
    <x v="0"/>
    <n v="2"/>
    <b v="1"/>
    <x v="0"/>
    <x v="10"/>
    <x v="0"/>
    <x v="1"/>
    <x v="0"/>
    <x v="6"/>
    <x v="0"/>
  </r>
  <r>
    <x v="47"/>
    <x v="33"/>
    <x v="45"/>
    <s v="Mo"/>
    <x v="6"/>
    <x v="36"/>
    <x v="1"/>
    <n v="2"/>
    <b v="1"/>
    <x v="0"/>
    <x v="10"/>
    <x v="0"/>
    <x v="1"/>
    <x v="0"/>
    <x v="1"/>
    <x v="0"/>
  </r>
  <r>
    <x v="48"/>
    <x v="33"/>
    <x v="46"/>
    <s v="Mo"/>
    <x v="20"/>
    <x v="35"/>
    <x v="1"/>
    <n v="2"/>
    <b v="0"/>
    <x v="0"/>
    <x v="10"/>
    <x v="0"/>
    <x v="0"/>
    <x v="0"/>
    <x v="1"/>
    <x v="0"/>
  </r>
  <r>
    <x v="48"/>
    <x v="33"/>
    <x v="46"/>
    <s v="Mo"/>
    <x v="20"/>
    <x v="35"/>
    <x v="0"/>
    <n v="2"/>
    <b v="0"/>
    <x v="0"/>
    <x v="10"/>
    <x v="0"/>
    <x v="0"/>
    <x v="0"/>
    <x v="4"/>
    <x v="0"/>
  </r>
  <r>
    <x v="49"/>
    <x v="34"/>
    <x v="47"/>
    <s v="We"/>
    <x v="0"/>
    <x v="20"/>
    <x v="1"/>
    <n v="2"/>
    <b v="1"/>
    <x v="0"/>
    <x v="1"/>
    <x v="0"/>
    <x v="0"/>
    <x v="0"/>
    <x v="1"/>
    <x v="0"/>
  </r>
  <r>
    <x v="49"/>
    <x v="34"/>
    <x v="47"/>
    <s v="We"/>
    <x v="0"/>
    <x v="20"/>
    <x v="0"/>
    <n v="2"/>
    <b v="1"/>
    <x v="0"/>
    <x v="26"/>
    <x v="0"/>
    <x v="0"/>
    <x v="0"/>
    <x v="15"/>
    <x v="0"/>
  </r>
  <r>
    <x v="50"/>
    <x v="35"/>
    <x v="48"/>
    <s v="Su"/>
    <x v="0"/>
    <x v="20"/>
    <x v="1"/>
    <n v="2"/>
    <b v="1"/>
    <x v="0"/>
    <x v="10"/>
    <x v="0"/>
    <x v="0"/>
    <x v="0"/>
    <x v="2"/>
    <x v="0"/>
  </r>
  <r>
    <x v="50"/>
    <x v="35"/>
    <x v="48"/>
    <s v="Su"/>
    <x v="0"/>
    <x v="20"/>
    <x v="0"/>
    <n v="2"/>
    <b v="1"/>
    <x v="0"/>
    <x v="10"/>
    <x v="0"/>
    <x v="0"/>
    <x v="0"/>
    <x v="1"/>
    <x v="0"/>
  </r>
  <r>
    <x v="51"/>
    <x v="35"/>
    <x v="49"/>
    <s v="Su"/>
    <x v="6"/>
    <x v="37"/>
    <x v="1"/>
    <n v="2"/>
    <b v="1"/>
    <x v="0"/>
    <x v="10"/>
    <x v="0"/>
    <x v="0"/>
    <x v="0"/>
    <x v="1"/>
    <x v="0"/>
  </r>
  <r>
    <x v="51"/>
    <x v="35"/>
    <x v="49"/>
    <s v="Su"/>
    <x v="6"/>
    <x v="37"/>
    <x v="0"/>
    <n v="2"/>
    <b v="1"/>
    <x v="0"/>
    <x v="10"/>
    <x v="0"/>
    <x v="0"/>
    <x v="0"/>
    <x v="16"/>
    <x v="4"/>
  </r>
  <r>
    <x v="52"/>
    <x v="36"/>
    <x v="50"/>
    <s v="Mo"/>
    <x v="21"/>
    <x v="38"/>
    <x v="1"/>
    <n v="2"/>
    <b v="1"/>
    <x v="0"/>
    <x v="2"/>
    <x v="0"/>
    <x v="0"/>
    <x v="0"/>
    <x v="1"/>
    <x v="0"/>
  </r>
  <r>
    <x v="52"/>
    <x v="36"/>
    <x v="50"/>
    <s v="Mo"/>
    <x v="21"/>
    <x v="38"/>
    <x v="0"/>
    <n v="2"/>
    <b v="1"/>
    <x v="0"/>
    <x v="1"/>
    <x v="0"/>
    <x v="0"/>
    <x v="0"/>
    <x v="6"/>
    <x v="0"/>
  </r>
  <r>
    <x v="53"/>
    <x v="37"/>
    <x v="51"/>
    <s v="Tu"/>
    <x v="0"/>
    <x v="16"/>
    <x v="1"/>
    <n v="2"/>
    <b v="0"/>
    <x v="0"/>
    <x v="10"/>
    <x v="0"/>
    <x v="0"/>
    <x v="0"/>
    <x v="1"/>
    <x v="0"/>
  </r>
  <r>
    <x v="53"/>
    <x v="37"/>
    <x v="51"/>
    <s v="Tu"/>
    <x v="0"/>
    <x v="16"/>
    <x v="0"/>
    <n v="2"/>
    <b v="0"/>
    <x v="0"/>
    <x v="10"/>
    <x v="0"/>
    <x v="0"/>
    <x v="0"/>
    <x v="6"/>
    <x v="0"/>
  </r>
  <r>
    <x v="54"/>
    <x v="38"/>
    <x v="52"/>
    <s v="We"/>
    <x v="6"/>
    <x v="39"/>
    <x v="1"/>
    <n v="2"/>
    <b v="0"/>
    <x v="0"/>
    <x v="2"/>
    <x v="0"/>
    <x v="0"/>
    <x v="0"/>
    <x v="1"/>
    <x v="0"/>
  </r>
  <r>
    <x v="54"/>
    <x v="38"/>
    <x v="52"/>
    <s v="We"/>
    <x v="6"/>
    <x v="39"/>
    <x v="0"/>
    <n v="2"/>
    <b v="0"/>
    <x v="0"/>
    <x v="1"/>
    <x v="0"/>
    <x v="0"/>
    <x v="0"/>
    <x v="7"/>
    <x v="0"/>
  </r>
  <r>
    <x v="55"/>
    <x v="38"/>
    <x v="53"/>
    <s v="We"/>
    <x v="22"/>
    <x v="40"/>
    <x v="0"/>
    <n v="2"/>
    <b v="0"/>
    <x v="0"/>
    <x v="1"/>
    <x v="0"/>
    <x v="0"/>
    <x v="0"/>
    <x v="4"/>
    <x v="2"/>
  </r>
  <r>
    <x v="55"/>
    <x v="38"/>
    <x v="53"/>
    <s v="We"/>
    <x v="22"/>
    <x v="40"/>
    <x v="1"/>
    <n v="2"/>
    <b v="0"/>
    <x v="0"/>
    <x v="0"/>
    <x v="0"/>
    <x v="0"/>
    <x v="0"/>
    <x v="1"/>
    <x v="0"/>
  </r>
  <r>
    <x v="56"/>
    <x v="38"/>
    <x v="54"/>
    <s v="We"/>
    <x v="23"/>
    <x v="41"/>
    <x v="1"/>
    <n v="2"/>
    <b v="0"/>
    <x v="0"/>
    <x v="1"/>
    <x v="0"/>
    <x v="0"/>
    <x v="0"/>
    <x v="1"/>
    <x v="0"/>
  </r>
  <r>
    <x v="56"/>
    <x v="38"/>
    <x v="54"/>
    <s v="We"/>
    <x v="23"/>
    <x v="41"/>
    <x v="0"/>
    <n v="2"/>
    <b v="0"/>
    <x v="0"/>
    <x v="1"/>
    <x v="0"/>
    <x v="0"/>
    <x v="0"/>
    <x v="0"/>
    <x v="2"/>
  </r>
  <r>
    <x v="57"/>
    <x v="38"/>
    <x v="55"/>
    <s v="We"/>
    <x v="10"/>
    <x v="42"/>
    <x v="1"/>
    <n v="2"/>
    <b v="1"/>
    <x v="0"/>
    <x v="1"/>
    <x v="0"/>
    <x v="0"/>
    <x v="0"/>
    <x v="1"/>
    <x v="0"/>
  </r>
  <r>
    <x v="57"/>
    <x v="38"/>
    <x v="55"/>
    <s v="We"/>
    <x v="10"/>
    <x v="42"/>
    <x v="0"/>
    <n v="2"/>
    <b v="1"/>
    <x v="0"/>
    <x v="4"/>
    <x v="0"/>
    <x v="0"/>
    <x v="0"/>
    <x v="7"/>
    <x v="0"/>
  </r>
  <r>
    <x v="58"/>
    <x v="39"/>
    <x v="56"/>
    <s v="Fr"/>
    <x v="6"/>
    <x v="6"/>
    <x v="0"/>
    <n v="2"/>
    <b v="0"/>
    <x v="0"/>
    <x v="25"/>
    <x v="0"/>
    <x v="0"/>
    <x v="0"/>
    <x v="17"/>
    <x v="0"/>
  </r>
  <r>
    <x v="58"/>
    <x v="39"/>
    <x v="56"/>
    <s v="Fr"/>
    <x v="6"/>
    <x v="6"/>
    <x v="1"/>
    <n v="2"/>
    <b v="0"/>
    <x v="0"/>
    <x v="10"/>
    <x v="0"/>
    <x v="0"/>
    <x v="0"/>
    <x v="1"/>
    <x v="0"/>
  </r>
  <r>
    <x v="59"/>
    <x v="39"/>
    <x v="57"/>
    <s v="Fr"/>
    <x v="0"/>
    <x v="40"/>
    <x v="0"/>
    <n v="2"/>
    <b v="1"/>
    <x v="0"/>
    <x v="2"/>
    <x v="0"/>
    <x v="0"/>
    <x v="0"/>
    <x v="7"/>
    <x v="0"/>
  </r>
  <r>
    <x v="59"/>
    <x v="39"/>
    <x v="57"/>
    <s v="Fr"/>
    <x v="0"/>
    <x v="40"/>
    <x v="1"/>
    <n v="2"/>
    <b v="1"/>
    <x v="0"/>
    <x v="7"/>
    <x v="0"/>
    <x v="0"/>
    <x v="0"/>
    <x v="1"/>
    <x v="0"/>
  </r>
  <r>
    <x v="60"/>
    <x v="40"/>
    <x v="58"/>
    <s v="Sa"/>
    <x v="24"/>
    <x v="21"/>
    <x v="0"/>
    <n v="2"/>
    <b v="1"/>
    <x v="2"/>
    <x v="10"/>
    <x v="0"/>
    <x v="0"/>
    <x v="0"/>
    <x v="6"/>
    <x v="0"/>
  </r>
  <r>
    <x v="60"/>
    <x v="40"/>
    <x v="58"/>
    <s v="Sa"/>
    <x v="24"/>
    <x v="21"/>
    <x v="1"/>
    <n v="2"/>
    <b v="1"/>
    <x v="2"/>
    <x v="10"/>
    <x v="0"/>
    <x v="0"/>
    <x v="0"/>
    <x v="1"/>
    <x v="0"/>
  </r>
  <r>
    <x v="61"/>
    <x v="40"/>
    <x v="59"/>
    <s v="Sa"/>
    <x v="6"/>
    <x v="6"/>
    <x v="0"/>
    <n v="5"/>
    <b v="1"/>
    <x v="0"/>
    <x v="10"/>
    <x v="0"/>
    <x v="2"/>
    <x v="0"/>
    <x v="7"/>
    <x v="0"/>
  </r>
  <r>
    <x v="61"/>
    <x v="40"/>
    <x v="59"/>
    <s v="Sa"/>
    <x v="6"/>
    <x v="6"/>
    <x v="1"/>
    <n v="5"/>
    <b v="1"/>
    <x v="0"/>
    <x v="10"/>
    <x v="0"/>
    <x v="2"/>
    <x v="0"/>
    <x v="1"/>
    <x v="0"/>
  </r>
  <r>
    <x v="61"/>
    <x v="40"/>
    <x v="59"/>
    <s v="Sa"/>
    <x v="6"/>
    <x v="6"/>
    <x v="2"/>
    <n v="5"/>
    <b v="1"/>
    <x v="0"/>
    <x v="10"/>
    <x v="0"/>
    <x v="2"/>
    <x v="0"/>
    <x v="1"/>
    <x v="0"/>
  </r>
  <r>
    <x v="61"/>
    <x v="40"/>
    <x v="59"/>
    <s v="Sa"/>
    <x v="6"/>
    <x v="6"/>
    <x v="3"/>
    <n v="5"/>
    <b v="1"/>
    <x v="0"/>
    <x v="10"/>
    <x v="0"/>
    <x v="2"/>
    <x v="0"/>
    <x v="1"/>
    <x v="0"/>
  </r>
  <r>
    <x v="61"/>
    <x v="40"/>
    <x v="59"/>
    <s v="Sa"/>
    <x v="6"/>
    <x v="6"/>
    <x v="4"/>
    <n v="5"/>
    <b v="1"/>
    <x v="0"/>
    <x v="10"/>
    <x v="0"/>
    <x v="2"/>
    <x v="0"/>
    <x v="1"/>
    <x v="0"/>
  </r>
  <r>
    <x v="62"/>
    <x v="41"/>
    <x v="60"/>
    <s v="Su"/>
    <x v="22"/>
    <x v="43"/>
    <x v="0"/>
    <n v="1"/>
    <b v="0"/>
    <x v="7"/>
    <x v="2"/>
    <x v="0"/>
    <x v="1"/>
    <x v="0"/>
    <x v="11"/>
    <x v="0"/>
  </r>
  <r>
    <x v="63"/>
    <x v="41"/>
    <x v="61"/>
    <s v="Su"/>
    <x v="14"/>
    <x v="44"/>
    <x v="1"/>
    <n v="2"/>
    <b v="1"/>
    <x v="0"/>
    <x v="3"/>
    <x v="0"/>
    <x v="0"/>
    <x v="0"/>
    <x v="1"/>
    <x v="0"/>
  </r>
  <r>
    <x v="63"/>
    <x v="41"/>
    <x v="61"/>
    <s v="Su"/>
    <x v="14"/>
    <x v="44"/>
    <x v="0"/>
    <n v="2"/>
    <b v="1"/>
    <x v="0"/>
    <x v="27"/>
    <x v="0"/>
    <x v="0"/>
    <x v="0"/>
    <x v="7"/>
    <x v="0"/>
  </r>
  <r>
    <x v="64"/>
    <x v="42"/>
    <x v="62"/>
    <s v="Tu"/>
    <x v="14"/>
    <x v="33"/>
    <x v="1"/>
    <n v="2"/>
    <b v="0"/>
    <x v="0"/>
    <x v="4"/>
    <x v="0"/>
    <x v="0"/>
    <x v="0"/>
    <x v="1"/>
    <x v="0"/>
  </r>
  <r>
    <x v="64"/>
    <x v="42"/>
    <x v="62"/>
    <s v="Tu"/>
    <x v="14"/>
    <x v="33"/>
    <x v="0"/>
    <n v="2"/>
    <b v="0"/>
    <x v="0"/>
    <x v="4"/>
    <x v="0"/>
    <x v="0"/>
    <x v="0"/>
    <x v="7"/>
    <x v="0"/>
  </r>
  <r>
    <x v="65"/>
    <x v="43"/>
    <x v="63"/>
    <s v="Sa"/>
    <x v="0"/>
    <x v="20"/>
    <x v="0"/>
    <n v="2"/>
    <b v="0"/>
    <x v="0"/>
    <x v="2"/>
    <x v="0"/>
    <x v="0"/>
    <x v="0"/>
    <x v="1"/>
    <x v="0"/>
  </r>
  <r>
    <x v="65"/>
    <x v="43"/>
    <x v="63"/>
    <s v="Sa"/>
    <x v="0"/>
    <x v="20"/>
    <x v="1"/>
    <n v="2"/>
    <b v="0"/>
    <x v="0"/>
    <x v="1"/>
    <x v="0"/>
    <x v="0"/>
    <x v="0"/>
    <x v="2"/>
    <x v="0"/>
  </r>
  <r>
    <x v="66"/>
    <x v="44"/>
    <x v="64"/>
    <s v="Th"/>
    <x v="6"/>
    <x v="2"/>
    <x v="1"/>
    <n v="2"/>
    <b v="1"/>
    <x v="0"/>
    <x v="10"/>
    <x v="0"/>
    <x v="1"/>
    <x v="0"/>
    <x v="1"/>
    <x v="0"/>
  </r>
  <r>
    <x v="66"/>
    <x v="44"/>
    <x v="64"/>
    <s v="Th"/>
    <x v="6"/>
    <x v="2"/>
    <x v="0"/>
    <n v="2"/>
    <b v="1"/>
    <x v="0"/>
    <x v="10"/>
    <x v="0"/>
    <x v="1"/>
    <x v="0"/>
    <x v="6"/>
    <x v="0"/>
  </r>
  <r>
    <x v="67"/>
    <x v="45"/>
    <x v="65"/>
    <s v="Sa"/>
    <x v="6"/>
    <x v="11"/>
    <x v="0"/>
    <n v="2"/>
    <b v="0"/>
    <x v="0"/>
    <x v="27"/>
    <x v="0"/>
    <x v="0"/>
    <x v="0"/>
    <x v="18"/>
    <x v="0"/>
  </r>
  <r>
    <x v="67"/>
    <x v="45"/>
    <x v="65"/>
    <s v="Sa"/>
    <x v="6"/>
    <x v="11"/>
    <x v="1"/>
    <n v="2"/>
    <b v="0"/>
    <x v="0"/>
    <x v="2"/>
    <x v="0"/>
    <x v="0"/>
    <x v="0"/>
    <x v="2"/>
    <x v="0"/>
  </r>
  <r>
    <x v="68"/>
    <x v="46"/>
    <x v="66"/>
    <s v="Th"/>
    <x v="23"/>
    <x v="5"/>
    <x v="1"/>
    <n v="2"/>
    <b v="1"/>
    <x v="0"/>
    <x v="1"/>
    <x v="0"/>
    <x v="0"/>
    <x v="0"/>
    <x v="1"/>
    <x v="0"/>
  </r>
  <r>
    <x v="68"/>
    <x v="46"/>
    <x v="66"/>
    <s v="Th"/>
    <x v="23"/>
    <x v="5"/>
    <x v="0"/>
    <n v="2"/>
    <b v="1"/>
    <x v="0"/>
    <x v="28"/>
    <x v="0"/>
    <x v="0"/>
    <x v="0"/>
    <x v="4"/>
    <x v="0"/>
  </r>
  <r>
    <x v="69"/>
    <x v="46"/>
    <x v="6"/>
    <s v="Th"/>
    <x v="25"/>
    <x v="2"/>
    <x v="0"/>
    <n v="2"/>
    <b v="1"/>
    <x v="0"/>
    <x v="9"/>
    <x v="0"/>
    <x v="0"/>
    <x v="0"/>
    <x v="0"/>
    <x v="0"/>
  </r>
  <r>
    <x v="69"/>
    <x v="46"/>
    <x v="6"/>
    <s v="Th"/>
    <x v="25"/>
    <x v="2"/>
    <x v="1"/>
    <n v="2"/>
    <b v="1"/>
    <x v="0"/>
    <x v="1"/>
    <x v="0"/>
    <x v="0"/>
    <x v="0"/>
    <x v="1"/>
    <x v="0"/>
  </r>
  <r>
    <x v="70"/>
    <x v="47"/>
    <x v="67"/>
    <s v="We"/>
    <x v="10"/>
    <x v="30"/>
    <x v="0"/>
    <n v="1"/>
    <b v="1"/>
    <x v="0"/>
    <x v="10"/>
    <x v="0"/>
    <x v="1"/>
    <x v="0"/>
    <x v="6"/>
    <x v="0"/>
  </r>
  <r>
    <x v="70"/>
    <x v="47"/>
    <x v="67"/>
    <s v="We"/>
    <x v="10"/>
    <x v="30"/>
    <x v="1"/>
    <n v="1"/>
    <b v="1"/>
    <x v="0"/>
    <x v="3"/>
    <x v="0"/>
    <x v="1"/>
    <x v="0"/>
    <x v="1"/>
    <x v="0"/>
  </r>
  <r>
    <x v="71"/>
    <x v="48"/>
    <x v="50"/>
    <s v="Th"/>
    <x v="14"/>
    <x v="20"/>
    <x v="1"/>
    <n v="2"/>
    <b v="0"/>
    <x v="0"/>
    <x v="1"/>
    <x v="0"/>
    <x v="0"/>
    <x v="0"/>
    <x v="1"/>
    <x v="0"/>
  </r>
  <r>
    <x v="71"/>
    <x v="48"/>
    <x v="50"/>
    <s v="Th"/>
    <x v="14"/>
    <x v="20"/>
    <x v="0"/>
    <n v="2"/>
    <b v="0"/>
    <x v="0"/>
    <x v="2"/>
    <x v="0"/>
    <x v="0"/>
    <x v="0"/>
    <x v="6"/>
    <x v="0"/>
  </r>
  <r>
    <x v="72"/>
    <x v="49"/>
    <x v="68"/>
    <s v="We"/>
    <x v="26"/>
    <x v="45"/>
    <x v="0"/>
    <n v="2"/>
    <b v="0"/>
    <x v="0"/>
    <x v="1"/>
    <x v="0"/>
    <x v="0"/>
    <x v="0"/>
    <x v="4"/>
    <x v="0"/>
  </r>
  <r>
    <x v="72"/>
    <x v="49"/>
    <x v="68"/>
    <s v="We"/>
    <x v="26"/>
    <x v="45"/>
    <x v="1"/>
    <n v="2"/>
    <b v="0"/>
    <x v="0"/>
    <x v="1"/>
    <x v="0"/>
    <x v="0"/>
    <x v="0"/>
    <x v="1"/>
    <x v="0"/>
  </r>
  <r>
    <x v="73"/>
    <x v="50"/>
    <x v="69"/>
    <s v="We"/>
    <x v="27"/>
    <x v="46"/>
    <x v="0"/>
    <n v="2"/>
    <b v="1"/>
    <x v="0"/>
    <x v="7"/>
    <x v="0"/>
    <x v="0"/>
    <x v="0"/>
    <x v="2"/>
    <x v="0"/>
  </r>
  <r>
    <x v="73"/>
    <x v="50"/>
    <x v="69"/>
    <s v="We"/>
    <x v="27"/>
    <x v="46"/>
    <x v="1"/>
    <n v="2"/>
    <b v="1"/>
    <x v="0"/>
    <x v="2"/>
    <x v="0"/>
    <x v="0"/>
    <x v="0"/>
    <x v="1"/>
    <x v="0"/>
  </r>
  <r>
    <x v="74"/>
    <x v="51"/>
    <x v="70"/>
    <s v="Su"/>
    <x v="0"/>
    <x v="9"/>
    <x v="0"/>
    <n v="2"/>
    <b v="0"/>
    <x v="0"/>
    <x v="1"/>
    <x v="0"/>
    <x v="0"/>
    <x v="0"/>
    <x v="8"/>
    <x v="5"/>
  </r>
  <r>
    <x v="74"/>
    <x v="51"/>
    <x v="70"/>
    <s v="Su"/>
    <x v="0"/>
    <x v="9"/>
    <x v="1"/>
    <n v="2"/>
    <b v="0"/>
    <x v="0"/>
    <x v="29"/>
    <x v="0"/>
    <x v="0"/>
    <x v="0"/>
    <x v="1"/>
    <x v="0"/>
  </r>
  <r>
    <x v="75"/>
    <x v="52"/>
    <x v="71"/>
    <s v="Sa"/>
    <x v="7"/>
    <x v="47"/>
    <x v="0"/>
    <n v="2"/>
    <b v="1"/>
    <x v="0"/>
    <x v="30"/>
    <x v="0"/>
    <x v="1"/>
    <x v="0"/>
    <x v="19"/>
    <x v="6"/>
  </r>
  <r>
    <x v="75"/>
    <x v="52"/>
    <x v="71"/>
    <s v="Sa"/>
    <x v="7"/>
    <x v="47"/>
    <x v="1"/>
    <n v="2"/>
    <b v="1"/>
    <x v="0"/>
    <x v="2"/>
    <x v="0"/>
    <x v="1"/>
    <x v="0"/>
    <x v="1"/>
    <x v="0"/>
  </r>
  <r>
    <x v="76"/>
    <x v="52"/>
    <x v="23"/>
    <s v="Sa"/>
    <x v="7"/>
    <x v="3"/>
    <x v="0"/>
    <n v="2"/>
    <b v="0"/>
    <x v="0"/>
    <x v="2"/>
    <x v="0"/>
    <x v="1"/>
    <x v="0"/>
    <x v="1"/>
    <x v="0"/>
  </r>
  <r>
    <x v="76"/>
    <x v="52"/>
    <x v="23"/>
    <s v="Sa"/>
    <x v="7"/>
    <x v="3"/>
    <x v="1"/>
    <n v="2"/>
    <b v="0"/>
    <x v="0"/>
    <x v="30"/>
    <x v="0"/>
    <x v="1"/>
    <x v="0"/>
    <x v="19"/>
    <x v="6"/>
  </r>
  <r>
    <x v="77"/>
    <x v="53"/>
    <x v="72"/>
    <s v="Sa"/>
    <x v="6"/>
    <x v="48"/>
    <x v="0"/>
    <n v="2"/>
    <b v="0"/>
    <x v="0"/>
    <x v="18"/>
    <x v="0"/>
    <x v="0"/>
    <x v="0"/>
    <x v="2"/>
    <x v="0"/>
  </r>
  <r>
    <x v="77"/>
    <x v="53"/>
    <x v="72"/>
    <s v="Sa"/>
    <x v="6"/>
    <x v="48"/>
    <x v="1"/>
    <n v="2"/>
    <b v="0"/>
    <x v="0"/>
    <x v="18"/>
    <x v="0"/>
    <x v="0"/>
    <x v="0"/>
    <x v="1"/>
    <x v="0"/>
  </r>
  <r>
    <x v="78"/>
    <x v="54"/>
    <x v="73"/>
    <s v="Su"/>
    <x v="0"/>
    <x v="49"/>
    <x v="0"/>
    <n v="2"/>
    <b v="1"/>
    <x v="0"/>
    <x v="7"/>
    <x v="0"/>
    <x v="3"/>
    <x v="0"/>
    <x v="6"/>
    <x v="0"/>
  </r>
  <r>
    <x v="78"/>
    <x v="54"/>
    <x v="73"/>
    <s v="Su"/>
    <x v="0"/>
    <x v="49"/>
    <x v="1"/>
    <n v="2"/>
    <b v="1"/>
    <x v="0"/>
    <x v="31"/>
    <x v="0"/>
    <x v="3"/>
    <x v="0"/>
    <x v="1"/>
    <x v="0"/>
  </r>
  <r>
    <x v="79"/>
    <x v="55"/>
    <x v="74"/>
    <s v="Tu"/>
    <x v="28"/>
    <x v="39"/>
    <x v="0"/>
    <n v="2"/>
    <b v="0"/>
    <x v="0"/>
    <x v="32"/>
    <x v="0"/>
    <x v="0"/>
    <x v="0"/>
    <x v="4"/>
    <x v="0"/>
  </r>
  <r>
    <x v="79"/>
    <x v="55"/>
    <x v="74"/>
    <s v="Tu"/>
    <x v="28"/>
    <x v="39"/>
    <x v="1"/>
    <n v="2"/>
    <b v="0"/>
    <x v="0"/>
    <x v="18"/>
    <x v="0"/>
    <x v="0"/>
    <x v="0"/>
    <x v="1"/>
    <x v="0"/>
  </r>
  <r>
    <x v="80"/>
    <x v="55"/>
    <x v="75"/>
    <s v="Tu"/>
    <x v="29"/>
    <x v="50"/>
    <x v="0"/>
    <n v="2"/>
    <b v="0"/>
    <x v="0"/>
    <x v="10"/>
    <x v="0"/>
    <x v="0"/>
    <x v="0"/>
    <x v="5"/>
    <x v="0"/>
  </r>
  <r>
    <x v="80"/>
    <x v="55"/>
    <x v="75"/>
    <s v="Tu"/>
    <x v="29"/>
    <x v="50"/>
    <x v="1"/>
    <n v="2"/>
    <b v="0"/>
    <x v="0"/>
    <x v="10"/>
    <x v="0"/>
    <x v="0"/>
    <x v="0"/>
    <x v="1"/>
    <x v="0"/>
  </r>
  <r>
    <x v="81"/>
    <x v="56"/>
    <x v="76"/>
    <s v="We"/>
    <x v="14"/>
    <x v="31"/>
    <x v="0"/>
    <n v="2"/>
    <b v="1"/>
    <x v="0"/>
    <x v="1"/>
    <x v="0"/>
    <x v="0"/>
    <x v="0"/>
    <x v="2"/>
    <x v="0"/>
  </r>
  <r>
    <x v="81"/>
    <x v="56"/>
    <x v="76"/>
    <s v="We"/>
    <x v="14"/>
    <x v="31"/>
    <x v="1"/>
    <n v="2"/>
    <b v="1"/>
    <x v="0"/>
    <x v="1"/>
    <x v="0"/>
    <x v="0"/>
    <x v="0"/>
    <x v="1"/>
    <x v="0"/>
  </r>
  <r>
    <x v="82"/>
    <x v="57"/>
    <x v="77"/>
    <s v="Tu"/>
    <x v="11"/>
    <x v="51"/>
    <x v="0"/>
    <n v="2"/>
    <b v="0"/>
    <x v="0"/>
    <x v="33"/>
    <x v="0"/>
    <x v="1"/>
    <x v="0"/>
    <x v="4"/>
    <x v="0"/>
  </r>
  <r>
    <x v="82"/>
    <x v="57"/>
    <x v="77"/>
    <s v="Tu"/>
    <x v="11"/>
    <x v="51"/>
    <x v="1"/>
    <n v="2"/>
    <b v="0"/>
    <x v="0"/>
    <x v="2"/>
    <x v="0"/>
    <x v="1"/>
    <x v="0"/>
    <x v="1"/>
    <x v="0"/>
  </r>
  <r>
    <x v="83"/>
    <x v="58"/>
    <x v="78"/>
    <s v="Sa"/>
    <x v="30"/>
    <x v="52"/>
    <x v="1"/>
    <n v="2"/>
    <b v="0"/>
    <x v="0"/>
    <x v="13"/>
    <x v="0"/>
    <x v="0"/>
    <x v="0"/>
    <x v="1"/>
    <x v="0"/>
  </r>
  <r>
    <x v="83"/>
    <x v="58"/>
    <x v="78"/>
    <s v="Sa"/>
    <x v="30"/>
    <x v="52"/>
    <x v="0"/>
    <n v="2"/>
    <b v="0"/>
    <x v="0"/>
    <x v="13"/>
    <x v="0"/>
    <x v="0"/>
    <x v="0"/>
    <x v="2"/>
    <x v="0"/>
  </r>
  <r>
    <x v="84"/>
    <x v="58"/>
    <x v="79"/>
    <s v="Sa"/>
    <x v="31"/>
    <x v="16"/>
    <x v="0"/>
    <n v="2"/>
    <b v="0"/>
    <x v="0"/>
    <x v="10"/>
    <x v="0"/>
    <x v="1"/>
    <x v="0"/>
    <x v="4"/>
    <x v="0"/>
  </r>
  <r>
    <x v="84"/>
    <x v="58"/>
    <x v="79"/>
    <s v="Sa"/>
    <x v="31"/>
    <x v="16"/>
    <x v="1"/>
    <n v="2"/>
    <b v="0"/>
    <x v="0"/>
    <x v="10"/>
    <x v="0"/>
    <x v="1"/>
    <x v="0"/>
    <x v="1"/>
    <x v="0"/>
  </r>
  <r>
    <x v="85"/>
    <x v="58"/>
    <x v="80"/>
    <s v="Sa"/>
    <x v="18"/>
    <x v="39"/>
    <x v="0"/>
    <n v="1"/>
    <b v="1"/>
    <x v="6"/>
    <x v="10"/>
    <x v="2"/>
    <x v="1"/>
    <x v="0"/>
    <x v="6"/>
    <x v="0"/>
  </r>
  <r>
    <x v="86"/>
    <x v="59"/>
    <x v="81"/>
    <s v="Tu"/>
    <x v="32"/>
    <x v="5"/>
    <x v="0"/>
    <n v="2"/>
    <b v="1"/>
    <x v="0"/>
    <x v="23"/>
    <x v="0"/>
    <x v="0"/>
    <x v="0"/>
    <x v="2"/>
    <x v="0"/>
  </r>
  <r>
    <x v="86"/>
    <x v="59"/>
    <x v="81"/>
    <s v="Tu"/>
    <x v="32"/>
    <x v="5"/>
    <x v="1"/>
    <n v="2"/>
    <b v="1"/>
    <x v="0"/>
    <x v="2"/>
    <x v="0"/>
    <x v="0"/>
    <x v="0"/>
    <x v="1"/>
    <x v="0"/>
  </r>
  <r>
    <x v="87"/>
    <x v="60"/>
    <x v="82"/>
    <s v="We"/>
    <x v="0"/>
    <x v="20"/>
    <x v="0"/>
    <n v="2"/>
    <b v="1"/>
    <x v="0"/>
    <x v="7"/>
    <x v="0"/>
    <x v="0"/>
    <x v="0"/>
    <x v="2"/>
    <x v="0"/>
  </r>
  <r>
    <x v="87"/>
    <x v="60"/>
    <x v="82"/>
    <s v="We"/>
    <x v="0"/>
    <x v="20"/>
    <x v="1"/>
    <n v="2"/>
    <b v="1"/>
    <x v="0"/>
    <x v="2"/>
    <x v="0"/>
    <x v="0"/>
    <x v="0"/>
    <x v="1"/>
    <x v="0"/>
  </r>
  <r>
    <x v="88"/>
    <x v="61"/>
    <x v="83"/>
    <s v="Fr"/>
    <x v="33"/>
    <x v="53"/>
    <x v="1"/>
    <n v="2"/>
    <b v="0"/>
    <x v="0"/>
    <x v="10"/>
    <x v="0"/>
    <x v="0"/>
    <x v="0"/>
    <x v="1"/>
    <x v="0"/>
  </r>
  <r>
    <x v="88"/>
    <x v="61"/>
    <x v="83"/>
    <s v="Fr"/>
    <x v="33"/>
    <x v="53"/>
    <x v="0"/>
    <n v="2"/>
    <b v="0"/>
    <x v="0"/>
    <x v="3"/>
    <x v="0"/>
    <x v="0"/>
    <x v="0"/>
    <x v="3"/>
    <x v="3"/>
  </r>
  <r>
    <x v="89"/>
    <x v="61"/>
    <x v="84"/>
    <s v="Fr"/>
    <x v="30"/>
    <x v="54"/>
    <x v="0"/>
    <n v="2"/>
    <b v="0"/>
    <x v="0"/>
    <x v="24"/>
    <x v="0"/>
    <x v="0"/>
    <x v="0"/>
    <x v="1"/>
    <x v="0"/>
  </r>
  <r>
    <x v="89"/>
    <x v="61"/>
    <x v="84"/>
    <s v="Fr"/>
    <x v="30"/>
    <x v="54"/>
    <x v="1"/>
    <n v="2"/>
    <b v="0"/>
    <x v="0"/>
    <x v="16"/>
    <x v="0"/>
    <x v="0"/>
    <x v="0"/>
    <x v="4"/>
    <x v="0"/>
  </r>
  <r>
    <x v="90"/>
    <x v="62"/>
    <x v="85"/>
    <s v="Su"/>
    <x v="0"/>
    <x v="45"/>
    <x v="0"/>
    <n v="1"/>
    <b v="0"/>
    <x v="6"/>
    <x v="18"/>
    <x v="3"/>
    <x v="1"/>
    <x v="0"/>
    <x v="20"/>
    <x v="0"/>
  </r>
  <r>
    <x v="90"/>
    <x v="62"/>
    <x v="85"/>
    <s v="Su"/>
    <x v="0"/>
    <x v="45"/>
    <x v="1"/>
    <n v="1"/>
    <b v="0"/>
    <x v="6"/>
    <x v="3"/>
    <x v="3"/>
    <x v="1"/>
    <x v="0"/>
    <x v="1"/>
    <x v="0"/>
  </r>
  <r>
    <x v="91"/>
    <x v="63"/>
    <x v="86"/>
    <s v="We"/>
    <x v="0"/>
    <x v="49"/>
    <x v="0"/>
    <n v="2"/>
    <b v="1"/>
    <x v="0"/>
    <x v="7"/>
    <x v="0"/>
    <x v="1"/>
    <x v="0"/>
    <x v="5"/>
    <x v="0"/>
  </r>
  <r>
    <x v="91"/>
    <x v="63"/>
    <x v="86"/>
    <s v="We"/>
    <x v="0"/>
    <x v="49"/>
    <x v="1"/>
    <n v="2"/>
    <b v="1"/>
    <x v="0"/>
    <x v="2"/>
    <x v="0"/>
    <x v="1"/>
    <x v="0"/>
    <x v="1"/>
    <x v="0"/>
  </r>
  <r>
    <x v="92"/>
    <x v="64"/>
    <x v="87"/>
    <s v="Th"/>
    <x v="0"/>
    <x v="24"/>
    <x v="0"/>
    <n v="2"/>
    <b v="0"/>
    <x v="0"/>
    <x v="25"/>
    <x v="0"/>
    <x v="0"/>
    <x v="0"/>
    <x v="4"/>
    <x v="0"/>
  </r>
  <r>
    <x v="92"/>
    <x v="64"/>
    <x v="87"/>
    <s v="Th"/>
    <x v="0"/>
    <x v="24"/>
    <x v="1"/>
    <n v="2"/>
    <b v="0"/>
    <x v="0"/>
    <x v="1"/>
    <x v="0"/>
    <x v="0"/>
    <x v="0"/>
    <x v="8"/>
    <x v="0"/>
  </r>
  <r>
    <x v="93"/>
    <x v="65"/>
    <x v="88"/>
    <s v="Mo"/>
    <x v="0"/>
    <x v="55"/>
    <x v="1"/>
    <n v="2"/>
    <b v="1"/>
    <x v="0"/>
    <x v="10"/>
    <x v="0"/>
    <x v="1"/>
    <x v="0"/>
    <x v="1"/>
    <x v="0"/>
  </r>
  <r>
    <x v="93"/>
    <x v="65"/>
    <x v="88"/>
    <s v="Mo"/>
    <x v="0"/>
    <x v="55"/>
    <x v="0"/>
    <n v="2"/>
    <b v="1"/>
    <x v="0"/>
    <x v="10"/>
    <x v="0"/>
    <x v="1"/>
    <x v="0"/>
    <x v="7"/>
    <x v="0"/>
  </r>
  <r>
    <x v="94"/>
    <x v="66"/>
    <x v="89"/>
    <s v="Tu"/>
    <x v="6"/>
    <x v="7"/>
    <x v="1"/>
    <n v="2"/>
    <b v="1"/>
    <x v="0"/>
    <x v="2"/>
    <x v="0"/>
    <x v="0"/>
    <x v="0"/>
    <x v="1"/>
    <x v="0"/>
  </r>
  <r>
    <x v="94"/>
    <x v="66"/>
    <x v="89"/>
    <s v="Tu"/>
    <x v="6"/>
    <x v="7"/>
    <x v="0"/>
    <n v="2"/>
    <b v="1"/>
    <x v="0"/>
    <x v="5"/>
    <x v="0"/>
    <x v="0"/>
    <x v="0"/>
    <x v="6"/>
    <x v="0"/>
  </r>
  <r>
    <x v="95"/>
    <x v="66"/>
    <x v="90"/>
    <s v="Tu"/>
    <x v="0"/>
    <x v="56"/>
    <x v="0"/>
    <n v="2"/>
    <b v="1"/>
    <x v="0"/>
    <x v="10"/>
    <x v="0"/>
    <x v="0"/>
    <x v="0"/>
    <x v="6"/>
    <x v="0"/>
  </r>
  <r>
    <x v="95"/>
    <x v="66"/>
    <x v="90"/>
    <s v="Tu"/>
    <x v="0"/>
    <x v="56"/>
    <x v="1"/>
    <n v="2"/>
    <b v="1"/>
    <x v="0"/>
    <x v="10"/>
    <x v="0"/>
    <x v="0"/>
    <x v="0"/>
    <x v="1"/>
    <x v="0"/>
  </r>
  <r>
    <x v="96"/>
    <x v="67"/>
    <x v="91"/>
    <s v="We"/>
    <x v="0"/>
    <x v="57"/>
    <x v="1"/>
    <n v="2"/>
    <b v="1"/>
    <x v="0"/>
    <x v="2"/>
    <x v="0"/>
    <x v="1"/>
    <x v="0"/>
    <x v="1"/>
    <x v="0"/>
  </r>
  <r>
    <x v="96"/>
    <x v="67"/>
    <x v="91"/>
    <s v="We"/>
    <x v="0"/>
    <x v="57"/>
    <x v="0"/>
    <n v="2"/>
    <b v="1"/>
    <x v="0"/>
    <x v="30"/>
    <x v="0"/>
    <x v="1"/>
    <x v="0"/>
    <x v="7"/>
    <x v="7"/>
  </r>
  <r>
    <x v="97"/>
    <x v="68"/>
    <x v="92"/>
    <s v="Th"/>
    <x v="9"/>
    <x v="24"/>
    <x v="0"/>
    <n v="2"/>
    <b v="1"/>
    <x v="0"/>
    <x v="1"/>
    <x v="0"/>
    <x v="0"/>
    <x v="0"/>
    <x v="6"/>
    <x v="8"/>
  </r>
  <r>
    <x v="97"/>
    <x v="68"/>
    <x v="92"/>
    <s v="Th"/>
    <x v="9"/>
    <x v="24"/>
    <x v="1"/>
    <n v="2"/>
    <b v="1"/>
    <x v="0"/>
    <x v="0"/>
    <x v="0"/>
    <x v="0"/>
    <x v="0"/>
    <x v="1"/>
    <x v="0"/>
  </r>
  <r>
    <x v="98"/>
    <x v="68"/>
    <x v="93"/>
    <s v="Th"/>
    <x v="6"/>
    <x v="48"/>
    <x v="1"/>
    <n v="2"/>
    <b v="0"/>
    <x v="0"/>
    <x v="0"/>
    <x v="0"/>
    <x v="0"/>
    <x v="0"/>
    <x v="1"/>
    <x v="0"/>
  </r>
  <r>
    <x v="98"/>
    <x v="68"/>
    <x v="93"/>
    <s v="Th"/>
    <x v="6"/>
    <x v="48"/>
    <x v="0"/>
    <n v="2"/>
    <b v="0"/>
    <x v="0"/>
    <x v="1"/>
    <x v="0"/>
    <x v="0"/>
    <x v="0"/>
    <x v="21"/>
    <x v="0"/>
  </r>
  <r>
    <x v="99"/>
    <x v="69"/>
    <x v="62"/>
    <s v="Fr"/>
    <x v="10"/>
    <x v="23"/>
    <x v="1"/>
    <n v="2"/>
    <b v="1"/>
    <x v="0"/>
    <x v="2"/>
    <x v="0"/>
    <x v="0"/>
    <x v="0"/>
    <x v="1"/>
    <x v="0"/>
  </r>
  <r>
    <x v="99"/>
    <x v="69"/>
    <x v="62"/>
    <s v="Fr"/>
    <x v="10"/>
    <x v="23"/>
    <x v="0"/>
    <n v="2"/>
    <b v="1"/>
    <x v="0"/>
    <x v="2"/>
    <x v="0"/>
    <x v="0"/>
    <x v="0"/>
    <x v="10"/>
    <x v="9"/>
  </r>
  <r>
    <x v="100"/>
    <x v="70"/>
    <x v="94"/>
    <s v="Sa"/>
    <x v="34"/>
    <x v="41"/>
    <x v="0"/>
    <n v="2"/>
    <b v="0"/>
    <x v="0"/>
    <x v="9"/>
    <x v="0"/>
    <x v="0"/>
    <x v="0"/>
    <x v="2"/>
    <x v="0"/>
  </r>
  <r>
    <x v="100"/>
    <x v="70"/>
    <x v="94"/>
    <s v="Sa"/>
    <x v="34"/>
    <x v="41"/>
    <x v="1"/>
    <n v="2"/>
    <b v="0"/>
    <x v="0"/>
    <x v="1"/>
    <x v="0"/>
    <x v="0"/>
    <x v="0"/>
    <x v="1"/>
    <x v="0"/>
  </r>
  <r>
    <x v="101"/>
    <x v="71"/>
    <x v="95"/>
    <s v="Mo"/>
    <x v="34"/>
    <x v="5"/>
    <x v="0"/>
    <n v="2"/>
    <b v="0"/>
    <x v="0"/>
    <x v="4"/>
    <x v="0"/>
    <x v="0"/>
    <x v="0"/>
    <x v="4"/>
    <x v="0"/>
  </r>
  <r>
    <x v="101"/>
    <x v="71"/>
    <x v="95"/>
    <s v="Mo"/>
    <x v="34"/>
    <x v="5"/>
    <x v="1"/>
    <n v="2"/>
    <b v="0"/>
    <x v="0"/>
    <x v="4"/>
    <x v="0"/>
    <x v="0"/>
    <x v="0"/>
    <x v="1"/>
    <x v="0"/>
  </r>
  <r>
    <x v="102"/>
    <x v="72"/>
    <x v="96"/>
    <s v="We"/>
    <x v="29"/>
    <x v="21"/>
    <x v="1"/>
    <n v="2"/>
    <b v="1"/>
    <x v="0"/>
    <x v="10"/>
    <x v="0"/>
    <x v="0"/>
    <x v="0"/>
    <x v="1"/>
    <x v="0"/>
  </r>
  <r>
    <x v="102"/>
    <x v="72"/>
    <x v="96"/>
    <s v="We"/>
    <x v="29"/>
    <x v="21"/>
    <x v="0"/>
    <n v="2"/>
    <b v="1"/>
    <x v="0"/>
    <x v="10"/>
    <x v="0"/>
    <x v="0"/>
    <x v="0"/>
    <x v="7"/>
    <x v="0"/>
  </r>
  <r>
    <x v="103"/>
    <x v="73"/>
    <x v="97"/>
    <s v="Th"/>
    <x v="0"/>
    <x v="16"/>
    <x v="1"/>
    <n v="2"/>
    <b v="1"/>
    <x v="0"/>
    <x v="1"/>
    <x v="0"/>
    <x v="0"/>
    <x v="0"/>
    <x v="11"/>
    <x v="0"/>
  </r>
  <r>
    <x v="103"/>
    <x v="73"/>
    <x v="97"/>
    <s v="Th"/>
    <x v="0"/>
    <x v="16"/>
    <x v="0"/>
    <n v="2"/>
    <b v="1"/>
    <x v="0"/>
    <x v="2"/>
    <x v="0"/>
    <x v="0"/>
    <x v="0"/>
    <x v="11"/>
    <x v="0"/>
  </r>
  <r>
    <x v="104"/>
    <x v="74"/>
    <x v="98"/>
    <s v="Fr"/>
    <x v="6"/>
    <x v="58"/>
    <x v="0"/>
    <n v="2"/>
    <b v="1"/>
    <x v="2"/>
    <x v="2"/>
    <x v="0"/>
    <x v="0"/>
    <x v="0"/>
    <x v="5"/>
    <x v="0"/>
  </r>
  <r>
    <x v="104"/>
    <x v="74"/>
    <x v="98"/>
    <s v="Fr"/>
    <x v="6"/>
    <x v="58"/>
    <x v="1"/>
    <n v="2"/>
    <b v="1"/>
    <x v="2"/>
    <x v="2"/>
    <x v="0"/>
    <x v="0"/>
    <x v="0"/>
    <x v="5"/>
    <x v="0"/>
  </r>
  <r>
    <x v="105"/>
    <x v="75"/>
    <x v="99"/>
    <s v="Tu"/>
    <x v="0"/>
    <x v="20"/>
    <x v="0"/>
    <n v="2"/>
    <b v="1"/>
    <x v="0"/>
    <x v="0"/>
    <x v="0"/>
    <x v="0"/>
    <x v="0"/>
    <x v="22"/>
    <x v="0"/>
  </r>
  <r>
    <x v="105"/>
    <x v="75"/>
    <x v="99"/>
    <s v="Tu"/>
    <x v="0"/>
    <x v="20"/>
    <x v="1"/>
    <n v="2"/>
    <b v="1"/>
    <x v="0"/>
    <x v="30"/>
    <x v="0"/>
    <x v="0"/>
    <x v="0"/>
    <x v="1"/>
    <x v="0"/>
  </r>
  <r>
    <x v="106"/>
    <x v="76"/>
    <x v="100"/>
    <s v="Fr"/>
    <x v="35"/>
    <x v="40"/>
    <x v="0"/>
    <n v="1"/>
    <b v="0"/>
    <x v="8"/>
    <x v="34"/>
    <x v="0"/>
    <x v="0"/>
    <x v="0"/>
    <x v="3"/>
    <x v="0"/>
  </r>
  <r>
    <x v="107"/>
    <x v="77"/>
    <x v="101"/>
    <s v="Sa"/>
    <x v="0"/>
    <x v="28"/>
    <x v="0"/>
    <n v="2"/>
    <b v="1"/>
    <x v="0"/>
    <x v="2"/>
    <x v="0"/>
    <x v="0"/>
    <x v="0"/>
    <x v="6"/>
    <x v="0"/>
  </r>
  <r>
    <x v="107"/>
    <x v="77"/>
    <x v="101"/>
    <s v="Sa"/>
    <x v="0"/>
    <x v="28"/>
    <x v="1"/>
    <n v="2"/>
    <b v="1"/>
    <x v="0"/>
    <x v="7"/>
    <x v="0"/>
    <x v="0"/>
    <x v="0"/>
    <x v="1"/>
    <x v="0"/>
  </r>
  <r>
    <x v="108"/>
    <x v="78"/>
    <x v="102"/>
    <s v="Tu"/>
    <x v="10"/>
    <x v="20"/>
    <x v="1"/>
    <n v="2"/>
    <b v="1"/>
    <x v="0"/>
    <x v="1"/>
    <x v="0"/>
    <x v="0"/>
    <x v="0"/>
    <x v="1"/>
    <x v="0"/>
  </r>
  <r>
    <x v="108"/>
    <x v="78"/>
    <x v="102"/>
    <s v="Tu"/>
    <x v="10"/>
    <x v="20"/>
    <x v="0"/>
    <n v="2"/>
    <b v="1"/>
    <x v="0"/>
    <x v="1"/>
    <x v="0"/>
    <x v="0"/>
    <x v="0"/>
    <x v="6"/>
    <x v="8"/>
  </r>
  <r>
    <x v="109"/>
    <x v="78"/>
    <x v="103"/>
    <s v="Tu"/>
    <x v="36"/>
    <x v="59"/>
    <x v="1"/>
    <n v="2"/>
    <b v="0"/>
    <x v="0"/>
    <x v="1"/>
    <x v="0"/>
    <x v="0"/>
    <x v="0"/>
    <x v="1"/>
    <x v="0"/>
  </r>
  <r>
    <x v="109"/>
    <x v="78"/>
    <x v="103"/>
    <s v="Tu"/>
    <x v="36"/>
    <x v="59"/>
    <x v="0"/>
    <n v="2"/>
    <b v="0"/>
    <x v="0"/>
    <x v="35"/>
    <x v="0"/>
    <x v="0"/>
    <x v="0"/>
    <x v="11"/>
    <x v="0"/>
  </r>
  <r>
    <x v="110"/>
    <x v="79"/>
    <x v="104"/>
    <s v="We"/>
    <x v="29"/>
    <x v="5"/>
    <x v="1"/>
    <n v="2"/>
    <b v="1"/>
    <x v="0"/>
    <x v="33"/>
    <x v="0"/>
    <x v="0"/>
    <x v="0"/>
    <x v="1"/>
    <x v="0"/>
  </r>
  <r>
    <x v="110"/>
    <x v="79"/>
    <x v="104"/>
    <s v="We"/>
    <x v="29"/>
    <x v="5"/>
    <x v="0"/>
    <n v="2"/>
    <b v="1"/>
    <x v="0"/>
    <x v="11"/>
    <x v="0"/>
    <x v="0"/>
    <x v="0"/>
    <x v="0"/>
    <x v="0"/>
  </r>
  <r>
    <x v="111"/>
    <x v="76"/>
    <x v="105"/>
    <s v="Fr"/>
    <x v="2"/>
    <x v="20"/>
    <x v="0"/>
    <n v="1"/>
    <b v="0"/>
    <x v="6"/>
    <x v="36"/>
    <x v="1"/>
    <x v="1"/>
    <x v="0"/>
    <x v="3"/>
    <x v="0"/>
  </r>
  <r>
    <x v="111"/>
    <x v="76"/>
    <x v="105"/>
    <s v="Fr"/>
    <x v="2"/>
    <x v="20"/>
    <x v="1"/>
    <n v="1"/>
    <b v="0"/>
    <x v="6"/>
    <x v="3"/>
    <x v="1"/>
    <x v="1"/>
    <x v="0"/>
    <x v="23"/>
    <x v="2"/>
  </r>
  <r>
    <x v="112"/>
    <x v="80"/>
    <x v="106"/>
    <s v="Mo"/>
    <x v="6"/>
    <x v="7"/>
    <x v="0"/>
    <n v="2"/>
    <b v="0"/>
    <x v="2"/>
    <x v="2"/>
    <x v="0"/>
    <x v="0"/>
    <x v="0"/>
    <x v="8"/>
    <x v="0"/>
  </r>
  <r>
    <x v="112"/>
    <x v="80"/>
    <x v="106"/>
    <s v="Mo"/>
    <x v="6"/>
    <x v="7"/>
    <x v="1"/>
    <n v="2"/>
    <b v="0"/>
    <x v="2"/>
    <x v="2"/>
    <x v="0"/>
    <x v="0"/>
    <x v="0"/>
    <x v="1"/>
    <x v="0"/>
  </r>
  <r>
    <x v="113"/>
    <x v="81"/>
    <x v="50"/>
    <s v="Mo"/>
    <x v="0"/>
    <x v="28"/>
    <x v="0"/>
    <n v="2"/>
    <b v="1"/>
    <x v="0"/>
    <x v="1"/>
    <x v="0"/>
    <x v="0"/>
    <x v="0"/>
    <x v="2"/>
    <x v="10"/>
  </r>
  <r>
    <x v="113"/>
    <x v="81"/>
    <x v="50"/>
    <s v="Mo"/>
    <x v="0"/>
    <x v="28"/>
    <x v="1"/>
    <n v="2"/>
    <b v="1"/>
    <x v="0"/>
    <x v="1"/>
    <x v="0"/>
    <x v="0"/>
    <x v="0"/>
    <x v="1"/>
    <x v="0"/>
  </r>
  <r>
    <x v="114"/>
    <x v="81"/>
    <x v="107"/>
    <s v="Mo"/>
    <x v="6"/>
    <x v="14"/>
    <x v="1"/>
    <n v="2"/>
    <b v="1"/>
    <x v="0"/>
    <x v="30"/>
    <x v="0"/>
    <x v="0"/>
    <x v="0"/>
    <x v="1"/>
    <x v="0"/>
  </r>
  <r>
    <x v="114"/>
    <x v="81"/>
    <x v="107"/>
    <s v="Mo"/>
    <x v="6"/>
    <x v="14"/>
    <x v="0"/>
    <n v="2"/>
    <b v="1"/>
    <x v="0"/>
    <x v="1"/>
    <x v="0"/>
    <x v="0"/>
    <x v="0"/>
    <x v="1"/>
    <x v="0"/>
  </r>
  <r>
    <x v="115"/>
    <x v="82"/>
    <x v="108"/>
    <s v="Tu"/>
    <x v="15"/>
    <x v="35"/>
    <x v="1"/>
    <n v="2"/>
    <b v="0"/>
    <x v="0"/>
    <x v="1"/>
    <x v="0"/>
    <x v="0"/>
    <x v="0"/>
    <x v="1"/>
    <x v="0"/>
  </r>
  <r>
    <x v="115"/>
    <x v="82"/>
    <x v="108"/>
    <s v="Tu"/>
    <x v="15"/>
    <x v="35"/>
    <x v="0"/>
    <n v="2"/>
    <b v="0"/>
    <x v="0"/>
    <x v="37"/>
    <x v="0"/>
    <x v="0"/>
    <x v="0"/>
    <x v="0"/>
    <x v="0"/>
  </r>
  <r>
    <x v="116"/>
    <x v="83"/>
    <x v="109"/>
    <s v="We"/>
    <x v="0"/>
    <x v="28"/>
    <x v="0"/>
    <n v="2"/>
    <b v="1"/>
    <x v="0"/>
    <x v="2"/>
    <x v="0"/>
    <x v="0"/>
    <x v="0"/>
    <x v="7"/>
    <x v="0"/>
  </r>
  <r>
    <x v="116"/>
    <x v="83"/>
    <x v="109"/>
    <s v="We"/>
    <x v="0"/>
    <x v="28"/>
    <x v="1"/>
    <n v="2"/>
    <b v="1"/>
    <x v="0"/>
    <x v="7"/>
    <x v="0"/>
    <x v="0"/>
    <x v="0"/>
    <x v="2"/>
    <x v="0"/>
  </r>
  <r>
    <x v="117"/>
    <x v="84"/>
    <x v="110"/>
    <s v="Fr"/>
    <x v="10"/>
    <x v="2"/>
    <x v="0"/>
    <n v="2"/>
    <b v="1"/>
    <x v="0"/>
    <x v="10"/>
    <x v="0"/>
    <x v="0"/>
    <x v="0"/>
    <x v="2"/>
    <x v="0"/>
  </r>
  <r>
    <x v="117"/>
    <x v="84"/>
    <x v="110"/>
    <s v="Fr"/>
    <x v="10"/>
    <x v="2"/>
    <x v="1"/>
    <n v="2"/>
    <b v="1"/>
    <x v="0"/>
    <x v="10"/>
    <x v="0"/>
    <x v="0"/>
    <x v="0"/>
    <x v="1"/>
    <x v="0"/>
  </r>
  <r>
    <x v="118"/>
    <x v="85"/>
    <x v="111"/>
    <s v="Su"/>
    <x v="14"/>
    <x v="44"/>
    <x v="0"/>
    <n v="2"/>
    <b v="1"/>
    <x v="1"/>
    <x v="19"/>
    <x v="2"/>
    <x v="0"/>
    <x v="0"/>
    <x v="6"/>
    <x v="0"/>
  </r>
  <r>
    <x v="118"/>
    <x v="85"/>
    <x v="111"/>
    <s v="Su"/>
    <x v="14"/>
    <x v="44"/>
    <x v="1"/>
    <n v="2"/>
    <b v="1"/>
    <x v="1"/>
    <x v="38"/>
    <x v="2"/>
    <x v="0"/>
    <x v="0"/>
    <x v="1"/>
    <x v="0"/>
  </r>
  <r>
    <x v="119"/>
    <x v="86"/>
    <x v="112"/>
    <s v="We"/>
    <x v="37"/>
    <x v="60"/>
    <x v="0"/>
    <n v="2"/>
    <b v="0"/>
    <x v="0"/>
    <x v="2"/>
    <x v="0"/>
    <x v="0"/>
    <x v="0"/>
    <x v="0"/>
    <x v="0"/>
  </r>
  <r>
    <x v="119"/>
    <x v="86"/>
    <x v="112"/>
    <s v="We"/>
    <x v="37"/>
    <x v="60"/>
    <x v="1"/>
    <n v="2"/>
    <b v="0"/>
    <x v="0"/>
    <x v="4"/>
    <x v="0"/>
    <x v="0"/>
    <x v="0"/>
    <x v="1"/>
    <x v="0"/>
  </r>
  <r>
    <x v="120"/>
    <x v="87"/>
    <x v="113"/>
    <s v="Th"/>
    <x v="6"/>
    <x v="7"/>
    <x v="0"/>
    <n v="2"/>
    <b v="1"/>
    <x v="0"/>
    <x v="24"/>
    <x v="0"/>
    <x v="0"/>
    <x v="0"/>
    <x v="2"/>
    <x v="0"/>
  </r>
  <r>
    <x v="120"/>
    <x v="87"/>
    <x v="113"/>
    <s v="Th"/>
    <x v="6"/>
    <x v="7"/>
    <x v="1"/>
    <n v="2"/>
    <b v="1"/>
    <x v="0"/>
    <x v="10"/>
    <x v="0"/>
    <x v="0"/>
    <x v="0"/>
    <x v="1"/>
    <x v="0"/>
  </r>
  <r>
    <x v="121"/>
    <x v="88"/>
    <x v="114"/>
    <s v="Fr"/>
    <x v="10"/>
    <x v="61"/>
    <x v="1"/>
    <n v="2"/>
    <b v="1"/>
    <x v="0"/>
    <x v="0"/>
    <x v="0"/>
    <x v="1"/>
    <x v="0"/>
    <x v="1"/>
    <x v="0"/>
  </r>
  <r>
    <x v="121"/>
    <x v="88"/>
    <x v="114"/>
    <s v="Fr"/>
    <x v="10"/>
    <x v="61"/>
    <x v="0"/>
    <n v="2"/>
    <b v="1"/>
    <x v="0"/>
    <x v="1"/>
    <x v="0"/>
    <x v="1"/>
    <x v="0"/>
    <x v="10"/>
    <x v="0"/>
  </r>
  <r>
    <x v="122"/>
    <x v="89"/>
    <x v="115"/>
    <s v="Sa"/>
    <x v="2"/>
    <x v="20"/>
    <x v="0"/>
    <n v="2"/>
    <b v="0"/>
    <x v="0"/>
    <x v="27"/>
    <x v="0"/>
    <x v="0"/>
    <x v="0"/>
    <x v="3"/>
    <x v="0"/>
  </r>
  <r>
    <x v="122"/>
    <x v="89"/>
    <x v="115"/>
    <s v="Sa"/>
    <x v="2"/>
    <x v="20"/>
    <x v="1"/>
    <n v="2"/>
    <b v="0"/>
    <x v="0"/>
    <x v="4"/>
    <x v="0"/>
    <x v="0"/>
    <x v="0"/>
    <x v="1"/>
    <x v="0"/>
  </r>
  <r>
    <x v="123"/>
    <x v="90"/>
    <x v="116"/>
    <s v="Mo"/>
    <x v="7"/>
    <x v="7"/>
    <x v="0"/>
    <n v="1"/>
    <b v="1"/>
    <x v="3"/>
    <x v="1"/>
    <x v="0"/>
    <x v="0"/>
    <x v="0"/>
    <x v="9"/>
    <x v="0"/>
  </r>
  <r>
    <x v="124"/>
    <x v="90"/>
    <x v="117"/>
    <s v="Mo"/>
    <x v="7"/>
    <x v="7"/>
    <x v="0"/>
    <n v="1"/>
    <b v="1"/>
    <x v="9"/>
    <x v="39"/>
    <x v="0"/>
    <x v="0"/>
    <x v="0"/>
    <x v="10"/>
    <x v="0"/>
  </r>
  <r>
    <x v="125"/>
    <x v="91"/>
    <x v="118"/>
    <s v="We"/>
    <x v="20"/>
    <x v="22"/>
    <x v="0"/>
    <n v="2"/>
    <b v="0"/>
    <x v="0"/>
    <x v="10"/>
    <x v="0"/>
    <x v="0"/>
    <x v="0"/>
    <x v="4"/>
    <x v="0"/>
  </r>
  <r>
    <x v="125"/>
    <x v="91"/>
    <x v="118"/>
    <s v="We"/>
    <x v="20"/>
    <x v="22"/>
    <x v="1"/>
    <n v="2"/>
    <b v="0"/>
    <x v="0"/>
    <x v="10"/>
    <x v="0"/>
    <x v="0"/>
    <x v="0"/>
    <x v="4"/>
    <x v="0"/>
  </r>
  <r>
    <x v="126"/>
    <x v="92"/>
    <x v="119"/>
    <s v="Fr"/>
    <x v="6"/>
    <x v="2"/>
    <x v="1"/>
    <n v="2"/>
    <b v="1"/>
    <x v="0"/>
    <x v="0"/>
    <x v="0"/>
    <x v="0"/>
    <x v="0"/>
    <x v="1"/>
    <x v="0"/>
  </r>
  <r>
    <x v="126"/>
    <x v="92"/>
    <x v="119"/>
    <s v="Fr"/>
    <x v="6"/>
    <x v="2"/>
    <x v="0"/>
    <n v="2"/>
    <b v="1"/>
    <x v="0"/>
    <x v="0"/>
    <x v="0"/>
    <x v="0"/>
    <x v="0"/>
    <x v="2"/>
    <x v="0"/>
  </r>
  <r>
    <x v="127"/>
    <x v="92"/>
    <x v="120"/>
    <s v="Fr"/>
    <x v="24"/>
    <x v="5"/>
    <x v="0"/>
    <n v="2"/>
    <b v="0"/>
    <x v="0"/>
    <x v="0"/>
    <x v="0"/>
    <x v="0"/>
    <x v="0"/>
    <x v="4"/>
    <x v="0"/>
  </r>
  <r>
    <x v="127"/>
    <x v="92"/>
    <x v="120"/>
    <s v="Fr"/>
    <x v="24"/>
    <x v="5"/>
    <x v="1"/>
    <n v="2"/>
    <b v="0"/>
    <x v="0"/>
    <x v="1"/>
    <x v="0"/>
    <x v="0"/>
    <x v="0"/>
    <x v="1"/>
    <x v="0"/>
  </r>
  <r>
    <x v="128"/>
    <x v="93"/>
    <x v="121"/>
    <s v="Tu"/>
    <x v="38"/>
    <x v="5"/>
    <x v="0"/>
    <n v="2"/>
    <b v="0"/>
    <x v="0"/>
    <x v="10"/>
    <x v="0"/>
    <x v="0"/>
    <x v="0"/>
    <x v="1"/>
    <x v="0"/>
  </r>
  <r>
    <x v="128"/>
    <x v="93"/>
    <x v="121"/>
    <s v="Tu"/>
    <x v="38"/>
    <x v="5"/>
    <x v="1"/>
    <n v="2"/>
    <b v="0"/>
    <x v="0"/>
    <x v="10"/>
    <x v="0"/>
    <x v="0"/>
    <x v="0"/>
    <x v="6"/>
    <x v="0"/>
  </r>
  <r>
    <x v="129"/>
    <x v="93"/>
    <x v="122"/>
    <s v="Tu"/>
    <x v="37"/>
    <x v="22"/>
    <x v="0"/>
    <n v="2"/>
    <b v="0"/>
    <x v="0"/>
    <x v="39"/>
    <x v="0"/>
    <x v="1"/>
    <x v="0"/>
    <x v="20"/>
    <x v="11"/>
  </r>
  <r>
    <x v="129"/>
    <x v="93"/>
    <x v="122"/>
    <s v="Tu"/>
    <x v="37"/>
    <x v="22"/>
    <x v="1"/>
    <n v="2"/>
    <b v="0"/>
    <x v="0"/>
    <x v="39"/>
    <x v="0"/>
    <x v="1"/>
    <x v="0"/>
    <x v="1"/>
    <x v="0"/>
  </r>
  <r>
    <x v="130"/>
    <x v="94"/>
    <x v="123"/>
    <s v="We"/>
    <x v="0"/>
    <x v="62"/>
    <x v="0"/>
    <n v="2"/>
    <b v="0"/>
    <x v="0"/>
    <x v="9"/>
    <x v="0"/>
    <x v="0"/>
    <x v="0"/>
    <x v="1"/>
    <x v="0"/>
  </r>
  <r>
    <x v="130"/>
    <x v="94"/>
    <x v="123"/>
    <s v="We"/>
    <x v="0"/>
    <x v="62"/>
    <x v="1"/>
    <n v="2"/>
    <b v="0"/>
    <x v="0"/>
    <x v="1"/>
    <x v="0"/>
    <x v="0"/>
    <x v="0"/>
    <x v="24"/>
    <x v="0"/>
  </r>
  <r>
    <x v="131"/>
    <x v="95"/>
    <x v="124"/>
    <s v="Sa"/>
    <x v="39"/>
    <x v="35"/>
    <x v="0"/>
    <n v="2"/>
    <b v="0"/>
    <x v="0"/>
    <x v="40"/>
    <x v="0"/>
    <x v="0"/>
    <x v="0"/>
    <x v="0"/>
    <x v="0"/>
  </r>
  <r>
    <x v="131"/>
    <x v="95"/>
    <x v="124"/>
    <s v="Sa"/>
    <x v="39"/>
    <x v="35"/>
    <x v="1"/>
    <n v="2"/>
    <b v="0"/>
    <x v="0"/>
    <x v="7"/>
    <x v="0"/>
    <x v="0"/>
    <x v="0"/>
    <x v="1"/>
    <x v="0"/>
  </r>
  <r>
    <x v="132"/>
    <x v="96"/>
    <x v="125"/>
    <s v="Mo"/>
    <x v="35"/>
    <x v="63"/>
    <x v="0"/>
    <n v="1"/>
    <b v="1"/>
    <x v="8"/>
    <x v="1"/>
    <x v="0"/>
    <x v="0"/>
    <x v="0"/>
    <x v="20"/>
    <x v="0"/>
  </r>
  <r>
    <x v="133"/>
    <x v="97"/>
    <x v="126"/>
    <s v="Tu"/>
    <x v="13"/>
    <x v="22"/>
    <x v="0"/>
    <n v="0"/>
    <b v="0"/>
    <x v="2"/>
    <x v="3"/>
    <x v="0"/>
    <x v="0"/>
    <x v="0"/>
    <x v="1"/>
    <x v="0"/>
  </r>
  <r>
    <x v="134"/>
    <x v="97"/>
    <x v="127"/>
    <s v="Tu"/>
    <x v="14"/>
    <x v="19"/>
    <x v="0"/>
    <n v="2"/>
    <b v="0"/>
    <x v="0"/>
    <x v="30"/>
    <x v="0"/>
    <x v="0"/>
    <x v="0"/>
    <x v="3"/>
    <x v="3"/>
  </r>
  <r>
    <x v="134"/>
    <x v="97"/>
    <x v="127"/>
    <s v="Tu"/>
    <x v="14"/>
    <x v="19"/>
    <x v="1"/>
    <n v="2"/>
    <b v="0"/>
    <x v="0"/>
    <x v="2"/>
    <x v="0"/>
    <x v="0"/>
    <x v="0"/>
    <x v="1"/>
    <x v="0"/>
  </r>
  <r>
    <x v="135"/>
    <x v="98"/>
    <x v="128"/>
    <s v="We"/>
    <x v="6"/>
    <x v="6"/>
    <x v="0"/>
    <n v="3"/>
    <b v="0"/>
    <x v="0"/>
    <x v="19"/>
    <x v="0"/>
    <x v="1"/>
    <x v="0"/>
    <x v="8"/>
    <x v="6"/>
  </r>
  <r>
    <x v="135"/>
    <x v="98"/>
    <x v="128"/>
    <s v="We"/>
    <x v="6"/>
    <x v="6"/>
    <x v="1"/>
    <n v="3"/>
    <b v="0"/>
    <x v="0"/>
    <x v="1"/>
    <x v="0"/>
    <x v="1"/>
    <x v="0"/>
    <x v="1"/>
    <x v="0"/>
  </r>
  <r>
    <x v="135"/>
    <x v="98"/>
    <x v="128"/>
    <s v="We"/>
    <x v="6"/>
    <x v="6"/>
    <x v="2"/>
    <n v="3"/>
    <b v="0"/>
    <x v="0"/>
    <x v="19"/>
    <x v="0"/>
    <x v="1"/>
    <x v="0"/>
    <x v="1"/>
    <x v="0"/>
  </r>
  <r>
    <x v="136"/>
    <x v="99"/>
    <x v="129"/>
    <s v="Mo"/>
    <x v="0"/>
    <x v="9"/>
    <x v="1"/>
    <n v="2"/>
    <b v="1"/>
    <x v="0"/>
    <x v="3"/>
    <x v="0"/>
    <x v="3"/>
    <x v="0"/>
    <x v="1"/>
    <x v="0"/>
  </r>
  <r>
    <x v="136"/>
    <x v="99"/>
    <x v="129"/>
    <s v="Mo"/>
    <x v="0"/>
    <x v="9"/>
    <x v="0"/>
    <n v="2"/>
    <b v="1"/>
    <x v="0"/>
    <x v="3"/>
    <x v="0"/>
    <x v="3"/>
    <x v="0"/>
    <x v="8"/>
    <x v="12"/>
  </r>
  <r>
    <x v="137"/>
    <x v="100"/>
    <x v="130"/>
    <s v="Tu"/>
    <x v="6"/>
    <x v="48"/>
    <x v="0"/>
    <n v="2"/>
    <b v="0"/>
    <x v="0"/>
    <x v="41"/>
    <x v="0"/>
    <x v="0"/>
    <x v="0"/>
    <x v="3"/>
    <x v="3"/>
  </r>
  <r>
    <x v="137"/>
    <x v="100"/>
    <x v="130"/>
    <s v="Tu"/>
    <x v="6"/>
    <x v="48"/>
    <x v="1"/>
    <n v="2"/>
    <b v="0"/>
    <x v="0"/>
    <x v="42"/>
    <x v="0"/>
    <x v="0"/>
    <x v="0"/>
    <x v="1"/>
    <x v="0"/>
  </r>
  <r>
    <x v="138"/>
    <x v="101"/>
    <x v="131"/>
    <s v="We"/>
    <x v="6"/>
    <x v="2"/>
    <x v="0"/>
    <n v="2"/>
    <b v="1"/>
    <x v="0"/>
    <x v="27"/>
    <x v="0"/>
    <x v="1"/>
    <x v="0"/>
    <x v="7"/>
    <x v="0"/>
  </r>
  <r>
    <x v="138"/>
    <x v="101"/>
    <x v="131"/>
    <s v="We"/>
    <x v="6"/>
    <x v="2"/>
    <x v="1"/>
    <n v="2"/>
    <b v="1"/>
    <x v="0"/>
    <x v="2"/>
    <x v="0"/>
    <x v="1"/>
    <x v="0"/>
    <x v="1"/>
    <x v="0"/>
  </r>
  <r>
    <x v="139"/>
    <x v="102"/>
    <x v="132"/>
    <s v="Th"/>
    <x v="0"/>
    <x v="64"/>
    <x v="0"/>
    <n v="2"/>
    <b v="1"/>
    <x v="0"/>
    <x v="2"/>
    <x v="0"/>
    <x v="0"/>
    <x v="0"/>
    <x v="4"/>
    <x v="0"/>
  </r>
  <r>
    <x v="139"/>
    <x v="102"/>
    <x v="132"/>
    <s v="Th"/>
    <x v="0"/>
    <x v="64"/>
    <x v="1"/>
    <n v="2"/>
    <b v="1"/>
    <x v="0"/>
    <x v="7"/>
    <x v="0"/>
    <x v="0"/>
    <x v="0"/>
    <x v="1"/>
    <x v="0"/>
  </r>
  <r>
    <x v="140"/>
    <x v="103"/>
    <x v="133"/>
    <s v="Sa"/>
    <x v="0"/>
    <x v="24"/>
    <x v="0"/>
    <n v="1"/>
    <b v="1"/>
    <x v="3"/>
    <x v="10"/>
    <x v="0"/>
    <x v="0"/>
    <x v="0"/>
    <x v="25"/>
    <x v="0"/>
  </r>
  <r>
    <x v="141"/>
    <x v="104"/>
    <x v="134"/>
    <s v="Tu"/>
    <x v="40"/>
    <x v="8"/>
    <x v="0"/>
    <n v="1"/>
    <b v="0"/>
    <x v="3"/>
    <x v="5"/>
    <x v="0"/>
    <x v="0"/>
    <x v="0"/>
    <x v="3"/>
    <x v="3"/>
  </r>
  <r>
    <x v="142"/>
    <x v="104"/>
    <x v="135"/>
    <s v="Tu"/>
    <x v="0"/>
    <x v="35"/>
    <x v="1"/>
    <n v="2"/>
    <b v="0"/>
    <x v="0"/>
    <x v="18"/>
    <x v="0"/>
    <x v="0"/>
    <x v="0"/>
    <x v="1"/>
    <x v="0"/>
  </r>
  <r>
    <x v="142"/>
    <x v="104"/>
    <x v="135"/>
    <s v="Tu"/>
    <x v="0"/>
    <x v="35"/>
    <x v="0"/>
    <n v="2"/>
    <b v="0"/>
    <x v="0"/>
    <x v="2"/>
    <x v="0"/>
    <x v="0"/>
    <x v="0"/>
    <x v="4"/>
    <x v="0"/>
  </r>
  <r>
    <x v="143"/>
    <x v="105"/>
    <x v="53"/>
    <s v="Th"/>
    <x v="9"/>
    <x v="56"/>
    <x v="0"/>
    <n v="2"/>
    <b v="1"/>
    <x v="0"/>
    <x v="2"/>
    <x v="0"/>
    <x v="1"/>
    <x v="0"/>
    <x v="6"/>
    <x v="0"/>
  </r>
  <r>
    <x v="143"/>
    <x v="105"/>
    <x v="53"/>
    <s v="Th"/>
    <x v="9"/>
    <x v="56"/>
    <x v="1"/>
    <n v="2"/>
    <b v="1"/>
    <x v="0"/>
    <x v="2"/>
    <x v="0"/>
    <x v="1"/>
    <x v="0"/>
    <x v="1"/>
    <x v="0"/>
  </r>
  <r>
    <x v="144"/>
    <x v="106"/>
    <x v="136"/>
    <s v="Fr"/>
    <x v="6"/>
    <x v="21"/>
    <x v="1"/>
    <n v="2"/>
    <b v="0"/>
    <x v="0"/>
    <x v="10"/>
    <x v="0"/>
    <x v="0"/>
    <x v="0"/>
    <x v="1"/>
    <x v="0"/>
  </r>
  <r>
    <x v="144"/>
    <x v="106"/>
    <x v="136"/>
    <s v="Fr"/>
    <x v="6"/>
    <x v="21"/>
    <x v="0"/>
    <n v="2"/>
    <b v="0"/>
    <x v="0"/>
    <x v="10"/>
    <x v="0"/>
    <x v="0"/>
    <x v="0"/>
    <x v="13"/>
    <x v="0"/>
  </r>
  <r>
    <x v="145"/>
    <x v="107"/>
    <x v="137"/>
    <s v="Tu"/>
    <x v="10"/>
    <x v="65"/>
    <x v="1"/>
    <n v="2"/>
    <b v="1"/>
    <x v="0"/>
    <x v="2"/>
    <x v="0"/>
    <x v="4"/>
    <x v="0"/>
    <x v="1"/>
    <x v="0"/>
  </r>
  <r>
    <x v="145"/>
    <x v="107"/>
    <x v="137"/>
    <s v="Tu"/>
    <x v="10"/>
    <x v="65"/>
    <x v="0"/>
    <n v="2"/>
    <b v="1"/>
    <x v="0"/>
    <x v="1"/>
    <x v="0"/>
    <x v="4"/>
    <x v="0"/>
    <x v="7"/>
    <x v="0"/>
  </r>
  <r>
    <x v="146"/>
    <x v="108"/>
    <x v="138"/>
    <s v="Th"/>
    <x v="41"/>
    <x v="29"/>
    <x v="0"/>
    <n v="2"/>
    <b v="0"/>
    <x v="0"/>
    <x v="2"/>
    <x v="0"/>
    <x v="0"/>
    <x v="0"/>
    <x v="4"/>
    <x v="0"/>
  </r>
  <r>
    <x v="146"/>
    <x v="108"/>
    <x v="138"/>
    <s v="Th"/>
    <x v="41"/>
    <x v="29"/>
    <x v="1"/>
    <n v="2"/>
    <b v="0"/>
    <x v="0"/>
    <x v="25"/>
    <x v="0"/>
    <x v="0"/>
    <x v="0"/>
    <x v="1"/>
    <x v="0"/>
  </r>
  <r>
    <x v="147"/>
    <x v="108"/>
    <x v="139"/>
    <s v="Th"/>
    <x v="42"/>
    <x v="66"/>
    <x v="0"/>
    <n v="2"/>
    <b v="0"/>
    <x v="0"/>
    <x v="11"/>
    <x v="0"/>
    <x v="0"/>
    <x v="0"/>
    <x v="1"/>
    <x v="0"/>
  </r>
  <r>
    <x v="147"/>
    <x v="108"/>
    <x v="139"/>
    <s v="Th"/>
    <x v="42"/>
    <x v="66"/>
    <x v="1"/>
    <n v="2"/>
    <b v="0"/>
    <x v="0"/>
    <x v="10"/>
    <x v="0"/>
    <x v="0"/>
    <x v="0"/>
    <x v="1"/>
    <x v="0"/>
  </r>
  <r>
    <x v="148"/>
    <x v="109"/>
    <x v="140"/>
    <s v="Fr"/>
    <x v="6"/>
    <x v="39"/>
    <x v="0"/>
    <n v="1"/>
    <b v="0"/>
    <x v="10"/>
    <x v="22"/>
    <x v="0"/>
    <x v="0"/>
    <x v="0"/>
    <x v="8"/>
    <x v="0"/>
  </r>
  <r>
    <x v="149"/>
    <x v="110"/>
    <x v="141"/>
    <s v="Tu"/>
    <x v="0"/>
    <x v="45"/>
    <x v="0"/>
    <n v="2"/>
    <b v="1"/>
    <x v="0"/>
    <x v="7"/>
    <x v="0"/>
    <x v="0"/>
    <x v="0"/>
    <x v="6"/>
    <x v="0"/>
  </r>
  <r>
    <x v="149"/>
    <x v="110"/>
    <x v="141"/>
    <s v="Tu"/>
    <x v="0"/>
    <x v="45"/>
    <x v="1"/>
    <n v="2"/>
    <b v="1"/>
    <x v="0"/>
    <x v="9"/>
    <x v="0"/>
    <x v="0"/>
    <x v="0"/>
    <x v="1"/>
    <x v="0"/>
  </r>
  <r>
    <x v="150"/>
    <x v="111"/>
    <x v="142"/>
    <s v="We"/>
    <x v="10"/>
    <x v="20"/>
    <x v="0"/>
    <n v="3"/>
    <b v="0"/>
    <x v="0"/>
    <x v="2"/>
    <x v="0"/>
    <x v="0"/>
    <x v="0"/>
    <x v="7"/>
    <x v="0"/>
  </r>
  <r>
    <x v="150"/>
    <x v="111"/>
    <x v="142"/>
    <s v="We"/>
    <x v="10"/>
    <x v="20"/>
    <x v="1"/>
    <n v="3"/>
    <b v="0"/>
    <x v="0"/>
    <x v="1"/>
    <x v="0"/>
    <x v="0"/>
    <x v="0"/>
    <x v="1"/>
    <x v="0"/>
  </r>
  <r>
    <x v="150"/>
    <x v="111"/>
    <x v="142"/>
    <s v="We"/>
    <x v="10"/>
    <x v="20"/>
    <x v="2"/>
    <n v="3"/>
    <b v="0"/>
    <x v="0"/>
    <x v="1"/>
    <x v="0"/>
    <x v="0"/>
    <x v="0"/>
    <x v="1"/>
    <x v="0"/>
  </r>
  <r>
    <x v="151"/>
    <x v="112"/>
    <x v="143"/>
    <s v="Fr"/>
    <x v="23"/>
    <x v="5"/>
    <x v="0"/>
    <n v="2"/>
    <b v="1"/>
    <x v="0"/>
    <x v="0"/>
    <x v="0"/>
    <x v="0"/>
    <x v="0"/>
    <x v="7"/>
    <x v="13"/>
  </r>
  <r>
    <x v="151"/>
    <x v="112"/>
    <x v="143"/>
    <s v="Fr"/>
    <x v="23"/>
    <x v="5"/>
    <x v="1"/>
    <n v="2"/>
    <b v="1"/>
    <x v="0"/>
    <x v="1"/>
    <x v="0"/>
    <x v="0"/>
    <x v="0"/>
    <x v="1"/>
    <x v="0"/>
  </r>
  <r>
    <x v="152"/>
    <x v="113"/>
    <x v="144"/>
    <s v="Sa"/>
    <x v="43"/>
    <x v="2"/>
    <x v="1"/>
    <n v="2"/>
    <b v="0"/>
    <x v="0"/>
    <x v="0"/>
    <x v="0"/>
    <x v="0"/>
    <x v="0"/>
    <x v="1"/>
    <x v="0"/>
  </r>
  <r>
    <x v="152"/>
    <x v="113"/>
    <x v="144"/>
    <s v="Sa"/>
    <x v="43"/>
    <x v="2"/>
    <x v="0"/>
    <n v="2"/>
    <b v="0"/>
    <x v="0"/>
    <x v="23"/>
    <x v="0"/>
    <x v="0"/>
    <x v="0"/>
    <x v="4"/>
    <x v="0"/>
  </r>
  <r>
    <x v="153"/>
    <x v="113"/>
    <x v="145"/>
    <s v="Sa"/>
    <x v="0"/>
    <x v="67"/>
    <x v="0"/>
    <n v="2"/>
    <b v="1"/>
    <x v="0"/>
    <x v="2"/>
    <x v="0"/>
    <x v="4"/>
    <x v="0"/>
    <x v="10"/>
    <x v="0"/>
  </r>
  <r>
    <x v="153"/>
    <x v="113"/>
    <x v="145"/>
    <s v="Sa"/>
    <x v="0"/>
    <x v="67"/>
    <x v="1"/>
    <n v="2"/>
    <b v="1"/>
    <x v="0"/>
    <x v="1"/>
    <x v="0"/>
    <x v="4"/>
    <x v="0"/>
    <x v="10"/>
    <x v="0"/>
  </r>
  <r>
    <x v="154"/>
    <x v="114"/>
    <x v="113"/>
    <s v="Mo"/>
    <x v="0"/>
    <x v="68"/>
    <x v="0"/>
    <n v="2"/>
    <b v="1"/>
    <x v="0"/>
    <x v="10"/>
    <x v="0"/>
    <x v="1"/>
    <x v="0"/>
    <x v="8"/>
    <x v="0"/>
  </r>
  <r>
    <x v="154"/>
    <x v="114"/>
    <x v="113"/>
    <s v="Mo"/>
    <x v="0"/>
    <x v="68"/>
    <x v="1"/>
    <n v="2"/>
    <b v="1"/>
    <x v="0"/>
    <x v="43"/>
    <x v="0"/>
    <x v="1"/>
    <x v="0"/>
    <x v="1"/>
    <x v="0"/>
  </r>
  <r>
    <x v="155"/>
    <x v="115"/>
    <x v="146"/>
    <s v="Tu"/>
    <x v="44"/>
    <x v="14"/>
    <x v="1"/>
    <n v="2"/>
    <b v="0"/>
    <x v="0"/>
    <x v="11"/>
    <x v="0"/>
    <x v="0"/>
    <x v="0"/>
    <x v="1"/>
    <x v="0"/>
  </r>
  <r>
    <x v="155"/>
    <x v="115"/>
    <x v="146"/>
    <s v="Tu"/>
    <x v="44"/>
    <x v="14"/>
    <x v="0"/>
    <n v="2"/>
    <b v="0"/>
    <x v="0"/>
    <x v="11"/>
    <x v="0"/>
    <x v="0"/>
    <x v="0"/>
    <x v="1"/>
    <x v="0"/>
  </r>
  <r>
    <x v="156"/>
    <x v="115"/>
    <x v="53"/>
    <s v="Tu"/>
    <x v="45"/>
    <x v="69"/>
    <x v="0"/>
    <n v="2"/>
    <b v="1"/>
    <x v="0"/>
    <x v="10"/>
    <x v="0"/>
    <x v="0"/>
    <x v="0"/>
    <x v="7"/>
    <x v="0"/>
  </r>
  <r>
    <x v="156"/>
    <x v="115"/>
    <x v="53"/>
    <s v="Tu"/>
    <x v="45"/>
    <x v="69"/>
    <x v="1"/>
    <n v="2"/>
    <b v="1"/>
    <x v="0"/>
    <x v="10"/>
    <x v="0"/>
    <x v="0"/>
    <x v="0"/>
    <x v="1"/>
    <x v="0"/>
  </r>
  <r>
    <x v="157"/>
    <x v="115"/>
    <x v="147"/>
    <s v="Tu"/>
    <x v="6"/>
    <x v="48"/>
    <x v="0"/>
    <n v="2"/>
    <b v="0"/>
    <x v="0"/>
    <x v="3"/>
    <x v="0"/>
    <x v="0"/>
    <x v="0"/>
    <x v="26"/>
    <x v="10"/>
  </r>
  <r>
    <x v="157"/>
    <x v="115"/>
    <x v="147"/>
    <s v="Tu"/>
    <x v="6"/>
    <x v="48"/>
    <x v="1"/>
    <n v="2"/>
    <b v="0"/>
    <x v="0"/>
    <x v="2"/>
    <x v="0"/>
    <x v="0"/>
    <x v="0"/>
    <x v="1"/>
    <x v="0"/>
  </r>
  <r>
    <x v="158"/>
    <x v="115"/>
    <x v="148"/>
    <s v="Tu"/>
    <x v="6"/>
    <x v="54"/>
    <x v="0"/>
    <n v="1"/>
    <b v="1"/>
    <x v="1"/>
    <x v="10"/>
    <x v="0"/>
    <x v="1"/>
    <x v="0"/>
    <x v="1"/>
    <x v="0"/>
  </r>
  <r>
    <x v="158"/>
    <x v="115"/>
    <x v="148"/>
    <s v="Tu"/>
    <x v="6"/>
    <x v="54"/>
    <x v="1"/>
    <n v="1"/>
    <b v="1"/>
    <x v="1"/>
    <x v="3"/>
    <x v="0"/>
    <x v="1"/>
    <x v="0"/>
    <x v="6"/>
    <x v="0"/>
  </r>
  <r>
    <x v="159"/>
    <x v="116"/>
    <x v="149"/>
    <s v="We"/>
    <x v="0"/>
    <x v="20"/>
    <x v="0"/>
    <n v="2"/>
    <b v="1"/>
    <x v="0"/>
    <x v="44"/>
    <x v="0"/>
    <x v="0"/>
    <x v="0"/>
    <x v="7"/>
    <x v="0"/>
  </r>
  <r>
    <x v="159"/>
    <x v="116"/>
    <x v="149"/>
    <s v="We"/>
    <x v="0"/>
    <x v="20"/>
    <x v="1"/>
    <n v="2"/>
    <b v="1"/>
    <x v="0"/>
    <x v="10"/>
    <x v="0"/>
    <x v="0"/>
    <x v="0"/>
    <x v="4"/>
    <x v="0"/>
  </r>
  <r>
    <x v="160"/>
    <x v="116"/>
    <x v="150"/>
    <s v="We"/>
    <x v="11"/>
    <x v="15"/>
    <x v="0"/>
    <n v="1"/>
    <b v="1"/>
    <x v="1"/>
    <x v="10"/>
    <x v="4"/>
    <x v="1"/>
    <x v="0"/>
    <x v="6"/>
    <x v="0"/>
  </r>
  <r>
    <x v="160"/>
    <x v="116"/>
    <x v="150"/>
    <s v="We"/>
    <x v="11"/>
    <x v="15"/>
    <x v="1"/>
    <n v="1"/>
    <b v="1"/>
    <x v="1"/>
    <x v="3"/>
    <x v="4"/>
    <x v="1"/>
    <x v="0"/>
    <x v="1"/>
    <x v="0"/>
  </r>
  <r>
    <x v="161"/>
    <x v="117"/>
    <x v="151"/>
    <s v="Th"/>
    <x v="1"/>
    <x v="70"/>
    <x v="1"/>
    <n v="2"/>
    <b v="0"/>
    <x v="0"/>
    <x v="2"/>
    <x v="0"/>
    <x v="0"/>
    <x v="0"/>
    <x v="1"/>
    <x v="0"/>
  </r>
  <r>
    <x v="161"/>
    <x v="117"/>
    <x v="151"/>
    <s v="Th"/>
    <x v="1"/>
    <x v="70"/>
    <x v="0"/>
    <n v="2"/>
    <b v="0"/>
    <x v="0"/>
    <x v="11"/>
    <x v="0"/>
    <x v="0"/>
    <x v="0"/>
    <x v="5"/>
    <x v="0"/>
  </r>
  <r>
    <x v="162"/>
    <x v="118"/>
    <x v="152"/>
    <s v="Fr"/>
    <x v="6"/>
    <x v="48"/>
    <x v="0"/>
    <n v="2"/>
    <b v="0"/>
    <x v="0"/>
    <x v="2"/>
    <x v="0"/>
    <x v="0"/>
    <x v="0"/>
    <x v="3"/>
    <x v="3"/>
  </r>
  <r>
    <x v="162"/>
    <x v="118"/>
    <x v="152"/>
    <s v="Fr"/>
    <x v="6"/>
    <x v="48"/>
    <x v="1"/>
    <n v="2"/>
    <b v="0"/>
    <x v="0"/>
    <x v="3"/>
    <x v="0"/>
    <x v="0"/>
    <x v="0"/>
    <x v="1"/>
    <x v="0"/>
  </r>
  <r>
    <x v="163"/>
    <x v="118"/>
    <x v="153"/>
    <s v="Fr"/>
    <x v="46"/>
    <x v="71"/>
    <x v="0"/>
    <n v="2"/>
    <b v="0"/>
    <x v="0"/>
    <x v="10"/>
    <x v="0"/>
    <x v="0"/>
    <x v="0"/>
    <x v="3"/>
    <x v="3"/>
  </r>
  <r>
    <x v="163"/>
    <x v="118"/>
    <x v="153"/>
    <s v="Fr"/>
    <x v="46"/>
    <x v="71"/>
    <x v="1"/>
    <n v="2"/>
    <b v="0"/>
    <x v="0"/>
    <x v="23"/>
    <x v="0"/>
    <x v="0"/>
    <x v="0"/>
    <x v="3"/>
    <x v="3"/>
  </r>
  <r>
    <x v="164"/>
    <x v="119"/>
    <x v="154"/>
    <s v="Su"/>
    <x v="30"/>
    <x v="52"/>
    <x v="1"/>
    <n v="2"/>
    <b v="1"/>
    <x v="0"/>
    <x v="1"/>
    <x v="0"/>
    <x v="0"/>
    <x v="0"/>
    <x v="1"/>
    <x v="0"/>
  </r>
  <r>
    <x v="164"/>
    <x v="119"/>
    <x v="154"/>
    <s v="Su"/>
    <x v="30"/>
    <x v="52"/>
    <x v="0"/>
    <n v="2"/>
    <b v="1"/>
    <x v="0"/>
    <x v="1"/>
    <x v="0"/>
    <x v="0"/>
    <x v="0"/>
    <x v="10"/>
    <x v="0"/>
  </r>
  <r>
    <x v="165"/>
    <x v="119"/>
    <x v="155"/>
    <s v="Su"/>
    <x v="18"/>
    <x v="72"/>
    <x v="1"/>
    <n v="2"/>
    <b v="1"/>
    <x v="0"/>
    <x v="4"/>
    <x v="0"/>
    <x v="0"/>
    <x v="0"/>
    <x v="1"/>
    <x v="0"/>
  </r>
  <r>
    <x v="165"/>
    <x v="119"/>
    <x v="155"/>
    <s v="Su"/>
    <x v="18"/>
    <x v="72"/>
    <x v="0"/>
    <n v="2"/>
    <b v="1"/>
    <x v="0"/>
    <x v="37"/>
    <x v="0"/>
    <x v="0"/>
    <x v="0"/>
    <x v="0"/>
    <x v="0"/>
  </r>
  <r>
    <x v="166"/>
    <x v="120"/>
    <x v="156"/>
    <s v="Mo"/>
    <x v="47"/>
    <x v="21"/>
    <x v="0"/>
    <n v="2"/>
    <b v="1"/>
    <x v="0"/>
    <x v="24"/>
    <x v="0"/>
    <x v="0"/>
    <x v="0"/>
    <x v="0"/>
    <x v="0"/>
  </r>
  <r>
    <x v="166"/>
    <x v="120"/>
    <x v="156"/>
    <s v="Mo"/>
    <x v="47"/>
    <x v="21"/>
    <x v="1"/>
    <n v="2"/>
    <b v="1"/>
    <x v="0"/>
    <x v="24"/>
    <x v="0"/>
    <x v="0"/>
    <x v="0"/>
    <x v="1"/>
    <x v="0"/>
  </r>
  <r>
    <x v="167"/>
    <x v="121"/>
    <x v="157"/>
    <s v="We"/>
    <x v="10"/>
    <x v="30"/>
    <x v="0"/>
    <n v="2"/>
    <b v="1"/>
    <x v="2"/>
    <x v="30"/>
    <x v="0"/>
    <x v="0"/>
    <x v="0"/>
    <x v="6"/>
    <x v="0"/>
  </r>
  <r>
    <x v="167"/>
    <x v="121"/>
    <x v="157"/>
    <s v="We"/>
    <x v="10"/>
    <x v="30"/>
    <x v="1"/>
    <n v="2"/>
    <b v="1"/>
    <x v="2"/>
    <x v="5"/>
    <x v="0"/>
    <x v="0"/>
    <x v="0"/>
    <x v="1"/>
    <x v="0"/>
  </r>
  <r>
    <x v="168"/>
    <x v="121"/>
    <x v="145"/>
    <s v="We"/>
    <x v="0"/>
    <x v="45"/>
    <x v="0"/>
    <n v="1"/>
    <b v="0"/>
    <x v="6"/>
    <x v="0"/>
    <x v="1"/>
    <x v="1"/>
    <x v="0"/>
    <x v="1"/>
    <x v="0"/>
  </r>
  <r>
    <x v="168"/>
    <x v="121"/>
    <x v="145"/>
    <s v="We"/>
    <x v="0"/>
    <x v="45"/>
    <x v="1"/>
    <n v="1"/>
    <b v="0"/>
    <x v="6"/>
    <x v="3"/>
    <x v="1"/>
    <x v="1"/>
    <x v="0"/>
    <x v="23"/>
    <x v="0"/>
  </r>
  <r>
    <x v="169"/>
    <x v="122"/>
    <x v="158"/>
    <s v="Fr"/>
    <x v="10"/>
    <x v="73"/>
    <x v="0"/>
    <n v="2"/>
    <b v="1"/>
    <x v="0"/>
    <x v="7"/>
    <x v="0"/>
    <x v="0"/>
    <x v="0"/>
    <x v="7"/>
    <x v="0"/>
  </r>
  <r>
    <x v="169"/>
    <x v="122"/>
    <x v="158"/>
    <s v="Fr"/>
    <x v="10"/>
    <x v="73"/>
    <x v="1"/>
    <n v="2"/>
    <b v="1"/>
    <x v="0"/>
    <x v="31"/>
    <x v="0"/>
    <x v="0"/>
    <x v="0"/>
    <x v="1"/>
    <x v="0"/>
  </r>
  <r>
    <x v="170"/>
    <x v="123"/>
    <x v="53"/>
    <s v="Mo"/>
    <x v="0"/>
    <x v="49"/>
    <x v="0"/>
    <n v="2"/>
    <b v="0"/>
    <x v="0"/>
    <x v="45"/>
    <x v="0"/>
    <x v="0"/>
    <x v="0"/>
    <x v="24"/>
    <x v="0"/>
  </r>
  <r>
    <x v="170"/>
    <x v="123"/>
    <x v="53"/>
    <s v="Mo"/>
    <x v="0"/>
    <x v="49"/>
    <x v="1"/>
    <n v="2"/>
    <b v="0"/>
    <x v="0"/>
    <x v="2"/>
    <x v="0"/>
    <x v="0"/>
    <x v="0"/>
    <x v="1"/>
    <x v="0"/>
  </r>
  <r>
    <x v="171"/>
    <x v="124"/>
    <x v="159"/>
    <s v="Tu"/>
    <x v="48"/>
    <x v="42"/>
    <x v="0"/>
    <n v="2"/>
    <b v="0"/>
    <x v="0"/>
    <x v="1"/>
    <x v="0"/>
    <x v="0"/>
    <x v="0"/>
    <x v="1"/>
    <x v="0"/>
  </r>
  <r>
    <x v="171"/>
    <x v="124"/>
    <x v="159"/>
    <s v="Tu"/>
    <x v="48"/>
    <x v="42"/>
    <x v="1"/>
    <n v="2"/>
    <b v="0"/>
    <x v="0"/>
    <x v="2"/>
    <x v="0"/>
    <x v="0"/>
    <x v="0"/>
    <x v="6"/>
    <x v="0"/>
  </r>
  <r>
    <x v="172"/>
    <x v="124"/>
    <x v="160"/>
    <s v="Tu"/>
    <x v="49"/>
    <x v="7"/>
    <x v="0"/>
    <n v="1"/>
    <b v="0"/>
    <x v="1"/>
    <x v="2"/>
    <x v="5"/>
    <x v="1"/>
    <x v="0"/>
    <x v="27"/>
    <x v="0"/>
  </r>
  <r>
    <x v="172"/>
    <x v="124"/>
    <x v="160"/>
    <s v="Tu"/>
    <x v="49"/>
    <x v="7"/>
    <x v="1"/>
    <n v="1"/>
    <b v="0"/>
    <x v="1"/>
    <x v="3"/>
    <x v="5"/>
    <x v="1"/>
    <x v="0"/>
    <x v="23"/>
    <x v="0"/>
  </r>
  <r>
    <x v="173"/>
    <x v="125"/>
    <x v="161"/>
    <s v="We"/>
    <x v="0"/>
    <x v="45"/>
    <x v="0"/>
    <n v="3"/>
    <b v="1"/>
    <x v="0"/>
    <x v="7"/>
    <x v="0"/>
    <x v="3"/>
    <x v="0"/>
    <x v="28"/>
    <x v="0"/>
  </r>
  <r>
    <x v="173"/>
    <x v="125"/>
    <x v="161"/>
    <s v="We"/>
    <x v="0"/>
    <x v="45"/>
    <x v="1"/>
    <n v="3"/>
    <b v="1"/>
    <x v="0"/>
    <x v="2"/>
    <x v="0"/>
    <x v="3"/>
    <x v="0"/>
    <x v="1"/>
    <x v="0"/>
  </r>
  <r>
    <x v="173"/>
    <x v="125"/>
    <x v="161"/>
    <s v="We"/>
    <x v="0"/>
    <x v="45"/>
    <x v="2"/>
    <n v="3"/>
    <b v="1"/>
    <x v="0"/>
    <x v="2"/>
    <x v="0"/>
    <x v="3"/>
    <x v="0"/>
    <x v="1"/>
    <x v="0"/>
  </r>
  <r>
    <x v="174"/>
    <x v="126"/>
    <x v="162"/>
    <s v="Th"/>
    <x v="10"/>
    <x v="23"/>
    <x v="0"/>
    <n v="2"/>
    <b v="1"/>
    <x v="0"/>
    <x v="4"/>
    <x v="0"/>
    <x v="0"/>
    <x v="0"/>
    <x v="0"/>
    <x v="0"/>
  </r>
  <r>
    <x v="174"/>
    <x v="126"/>
    <x v="162"/>
    <s v="Th"/>
    <x v="10"/>
    <x v="23"/>
    <x v="1"/>
    <n v="2"/>
    <b v="1"/>
    <x v="0"/>
    <x v="1"/>
    <x v="0"/>
    <x v="0"/>
    <x v="0"/>
    <x v="1"/>
    <x v="0"/>
  </r>
  <r>
    <x v="175"/>
    <x v="127"/>
    <x v="163"/>
    <s v="Fr"/>
    <x v="6"/>
    <x v="7"/>
    <x v="1"/>
    <n v="2"/>
    <b v="1"/>
    <x v="0"/>
    <x v="10"/>
    <x v="0"/>
    <x v="0"/>
    <x v="0"/>
    <x v="3"/>
    <x v="0"/>
  </r>
  <r>
    <x v="175"/>
    <x v="127"/>
    <x v="163"/>
    <s v="Fr"/>
    <x v="6"/>
    <x v="7"/>
    <x v="0"/>
    <n v="2"/>
    <b v="1"/>
    <x v="0"/>
    <x v="24"/>
    <x v="0"/>
    <x v="0"/>
    <x v="0"/>
    <x v="3"/>
    <x v="0"/>
  </r>
  <r>
    <x v="176"/>
    <x v="128"/>
    <x v="164"/>
    <s v="Sa"/>
    <x v="6"/>
    <x v="48"/>
    <x v="0"/>
    <n v="1"/>
    <b v="0"/>
    <x v="6"/>
    <x v="2"/>
    <x v="6"/>
    <x v="1"/>
    <x v="0"/>
    <x v="15"/>
    <x v="0"/>
  </r>
  <r>
    <x v="176"/>
    <x v="128"/>
    <x v="164"/>
    <s v="Sa"/>
    <x v="6"/>
    <x v="48"/>
    <x v="1"/>
    <n v="1"/>
    <b v="0"/>
    <x v="6"/>
    <x v="3"/>
    <x v="6"/>
    <x v="1"/>
    <x v="0"/>
    <x v="1"/>
    <x v="0"/>
  </r>
  <r>
    <x v="177"/>
    <x v="129"/>
    <x v="43"/>
    <s v="Su"/>
    <x v="6"/>
    <x v="74"/>
    <x v="0"/>
    <n v="1"/>
    <b v="0"/>
    <x v="4"/>
    <x v="10"/>
    <x v="0"/>
    <x v="0"/>
    <x v="0"/>
    <x v="22"/>
    <x v="0"/>
  </r>
  <r>
    <x v="178"/>
    <x v="130"/>
    <x v="165"/>
    <s v="Th"/>
    <x v="14"/>
    <x v="31"/>
    <x v="0"/>
    <n v="2"/>
    <b v="1"/>
    <x v="2"/>
    <x v="2"/>
    <x v="0"/>
    <x v="0"/>
    <x v="0"/>
    <x v="7"/>
    <x v="0"/>
  </r>
  <r>
    <x v="178"/>
    <x v="130"/>
    <x v="165"/>
    <s v="Th"/>
    <x v="14"/>
    <x v="31"/>
    <x v="1"/>
    <n v="2"/>
    <b v="1"/>
    <x v="2"/>
    <x v="2"/>
    <x v="0"/>
    <x v="0"/>
    <x v="0"/>
    <x v="1"/>
    <x v="0"/>
  </r>
  <r>
    <x v="179"/>
    <x v="131"/>
    <x v="166"/>
    <s v="Fr"/>
    <x v="6"/>
    <x v="47"/>
    <x v="1"/>
    <n v="2"/>
    <b v="1"/>
    <x v="0"/>
    <x v="10"/>
    <x v="0"/>
    <x v="0"/>
    <x v="0"/>
    <x v="1"/>
    <x v="0"/>
  </r>
  <r>
    <x v="179"/>
    <x v="131"/>
    <x v="166"/>
    <s v="Fr"/>
    <x v="6"/>
    <x v="47"/>
    <x v="0"/>
    <n v="2"/>
    <b v="1"/>
    <x v="0"/>
    <x v="10"/>
    <x v="0"/>
    <x v="0"/>
    <x v="0"/>
    <x v="7"/>
    <x v="0"/>
  </r>
  <r>
    <x v="180"/>
    <x v="132"/>
    <x v="167"/>
    <s v="Sa"/>
    <x v="6"/>
    <x v="54"/>
    <x v="1"/>
    <n v="2"/>
    <b v="1"/>
    <x v="0"/>
    <x v="10"/>
    <x v="0"/>
    <x v="1"/>
    <x v="0"/>
    <x v="1"/>
    <x v="0"/>
  </r>
  <r>
    <x v="180"/>
    <x v="132"/>
    <x v="167"/>
    <s v="Sa"/>
    <x v="6"/>
    <x v="54"/>
    <x v="0"/>
    <n v="2"/>
    <b v="1"/>
    <x v="0"/>
    <x v="10"/>
    <x v="0"/>
    <x v="1"/>
    <x v="0"/>
    <x v="6"/>
    <x v="0"/>
  </r>
  <r>
    <x v="181"/>
    <x v="132"/>
    <x v="168"/>
    <s v="Sa"/>
    <x v="0"/>
    <x v="75"/>
    <x v="1"/>
    <n v="2"/>
    <b v="1"/>
    <x v="0"/>
    <x v="10"/>
    <x v="0"/>
    <x v="0"/>
    <x v="0"/>
    <x v="1"/>
    <x v="0"/>
  </r>
  <r>
    <x v="181"/>
    <x v="132"/>
    <x v="168"/>
    <s v="Sa"/>
    <x v="0"/>
    <x v="75"/>
    <x v="0"/>
    <n v="2"/>
    <b v="1"/>
    <x v="0"/>
    <x v="10"/>
    <x v="0"/>
    <x v="0"/>
    <x v="0"/>
    <x v="7"/>
    <x v="0"/>
  </r>
  <r>
    <x v="182"/>
    <x v="132"/>
    <x v="120"/>
    <s v="Sa"/>
    <x v="0"/>
    <x v="20"/>
    <x v="0"/>
    <n v="2"/>
    <b v="1"/>
    <x v="0"/>
    <x v="2"/>
    <x v="0"/>
    <x v="1"/>
    <x v="0"/>
    <x v="3"/>
    <x v="3"/>
  </r>
  <r>
    <x v="182"/>
    <x v="132"/>
    <x v="120"/>
    <s v="Sa"/>
    <x v="0"/>
    <x v="20"/>
    <x v="1"/>
    <n v="2"/>
    <b v="1"/>
    <x v="0"/>
    <x v="1"/>
    <x v="0"/>
    <x v="1"/>
    <x v="0"/>
    <x v="3"/>
    <x v="3"/>
  </r>
  <r>
    <x v="183"/>
    <x v="133"/>
    <x v="169"/>
    <s v="Th"/>
    <x v="10"/>
    <x v="20"/>
    <x v="0"/>
    <n v="2"/>
    <b v="0"/>
    <x v="0"/>
    <x v="10"/>
    <x v="0"/>
    <x v="0"/>
    <x v="0"/>
    <x v="7"/>
    <x v="0"/>
  </r>
  <r>
    <x v="183"/>
    <x v="133"/>
    <x v="169"/>
    <s v="Th"/>
    <x v="10"/>
    <x v="20"/>
    <x v="1"/>
    <n v="2"/>
    <b v="0"/>
    <x v="0"/>
    <x v="10"/>
    <x v="0"/>
    <x v="0"/>
    <x v="0"/>
    <x v="1"/>
    <x v="0"/>
  </r>
  <r>
    <x v="184"/>
    <x v="134"/>
    <x v="170"/>
    <s v="Fr"/>
    <x v="6"/>
    <x v="39"/>
    <x v="1"/>
    <n v="2"/>
    <b v="1"/>
    <x v="0"/>
    <x v="10"/>
    <x v="0"/>
    <x v="0"/>
    <x v="0"/>
    <x v="1"/>
    <x v="0"/>
  </r>
  <r>
    <x v="184"/>
    <x v="134"/>
    <x v="170"/>
    <s v="Fr"/>
    <x v="6"/>
    <x v="39"/>
    <x v="0"/>
    <n v="2"/>
    <b v="1"/>
    <x v="0"/>
    <x v="10"/>
    <x v="0"/>
    <x v="0"/>
    <x v="0"/>
    <x v="2"/>
    <x v="0"/>
  </r>
  <r>
    <x v="185"/>
    <x v="135"/>
    <x v="171"/>
    <s v="Mo"/>
    <x v="25"/>
    <x v="76"/>
    <x v="1"/>
    <n v="2"/>
    <b v="0"/>
    <x v="0"/>
    <x v="1"/>
    <x v="0"/>
    <x v="0"/>
    <x v="0"/>
    <x v="1"/>
    <x v="0"/>
  </r>
  <r>
    <x v="185"/>
    <x v="135"/>
    <x v="171"/>
    <s v="Mo"/>
    <x v="25"/>
    <x v="76"/>
    <x v="0"/>
    <n v="2"/>
    <b v="0"/>
    <x v="0"/>
    <x v="1"/>
    <x v="0"/>
    <x v="0"/>
    <x v="0"/>
    <x v="22"/>
    <x v="0"/>
  </r>
  <r>
    <x v="186"/>
    <x v="136"/>
    <x v="172"/>
    <s v="Th"/>
    <x v="6"/>
    <x v="2"/>
    <x v="0"/>
    <n v="2"/>
    <b v="1"/>
    <x v="0"/>
    <x v="2"/>
    <x v="0"/>
    <x v="3"/>
    <x v="0"/>
    <x v="8"/>
    <x v="0"/>
  </r>
  <r>
    <x v="186"/>
    <x v="136"/>
    <x v="172"/>
    <s v="Th"/>
    <x v="6"/>
    <x v="2"/>
    <x v="1"/>
    <n v="2"/>
    <b v="1"/>
    <x v="0"/>
    <x v="1"/>
    <x v="0"/>
    <x v="3"/>
    <x v="0"/>
    <x v="1"/>
    <x v="0"/>
  </r>
  <r>
    <x v="187"/>
    <x v="137"/>
    <x v="173"/>
    <s v="Fr"/>
    <x v="0"/>
    <x v="7"/>
    <x v="0"/>
    <n v="2"/>
    <b v="1"/>
    <x v="0"/>
    <x v="0"/>
    <x v="0"/>
    <x v="0"/>
    <x v="0"/>
    <x v="7"/>
    <x v="0"/>
  </r>
  <r>
    <x v="187"/>
    <x v="137"/>
    <x v="173"/>
    <s v="Fr"/>
    <x v="0"/>
    <x v="7"/>
    <x v="1"/>
    <n v="2"/>
    <b v="1"/>
    <x v="0"/>
    <x v="0"/>
    <x v="0"/>
    <x v="0"/>
    <x v="0"/>
    <x v="1"/>
    <x v="0"/>
  </r>
  <r>
    <x v="188"/>
    <x v="137"/>
    <x v="174"/>
    <s v="Fr"/>
    <x v="0"/>
    <x v="28"/>
    <x v="0"/>
    <n v="2"/>
    <b v="1"/>
    <x v="0"/>
    <x v="27"/>
    <x v="0"/>
    <x v="0"/>
    <x v="0"/>
    <x v="7"/>
    <x v="0"/>
  </r>
  <r>
    <x v="188"/>
    <x v="137"/>
    <x v="174"/>
    <s v="Fr"/>
    <x v="0"/>
    <x v="28"/>
    <x v="1"/>
    <n v="2"/>
    <b v="1"/>
    <x v="0"/>
    <x v="0"/>
    <x v="0"/>
    <x v="0"/>
    <x v="0"/>
    <x v="1"/>
    <x v="0"/>
  </r>
  <r>
    <x v="189"/>
    <x v="138"/>
    <x v="175"/>
    <s v="Tu"/>
    <x v="9"/>
    <x v="75"/>
    <x v="0"/>
    <n v="2"/>
    <b v="1"/>
    <x v="0"/>
    <x v="2"/>
    <x v="0"/>
    <x v="1"/>
    <x v="0"/>
    <x v="6"/>
    <x v="0"/>
  </r>
  <r>
    <x v="189"/>
    <x v="138"/>
    <x v="175"/>
    <s v="Tu"/>
    <x v="9"/>
    <x v="75"/>
    <x v="1"/>
    <n v="2"/>
    <b v="1"/>
    <x v="0"/>
    <x v="1"/>
    <x v="0"/>
    <x v="1"/>
    <x v="0"/>
    <x v="6"/>
    <x v="0"/>
  </r>
  <r>
    <x v="190"/>
    <x v="138"/>
    <x v="27"/>
    <s v="Tu"/>
    <x v="7"/>
    <x v="48"/>
    <x v="0"/>
    <n v="2"/>
    <b v="1"/>
    <x v="0"/>
    <x v="10"/>
    <x v="0"/>
    <x v="4"/>
    <x v="0"/>
    <x v="6"/>
    <x v="0"/>
  </r>
  <r>
    <x v="190"/>
    <x v="138"/>
    <x v="27"/>
    <s v="Tu"/>
    <x v="7"/>
    <x v="48"/>
    <x v="1"/>
    <n v="2"/>
    <b v="1"/>
    <x v="0"/>
    <x v="10"/>
    <x v="0"/>
    <x v="4"/>
    <x v="0"/>
    <x v="1"/>
    <x v="0"/>
  </r>
  <r>
    <x v="191"/>
    <x v="138"/>
    <x v="176"/>
    <s v="Tu"/>
    <x v="0"/>
    <x v="16"/>
    <x v="0"/>
    <n v="2"/>
    <b v="1"/>
    <x v="0"/>
    <x v="10"/>
    <x v="0"/>
    <x v="0"/>
    <x v="0"/>
    <x v="1"/>
    <x v="12"/>
  </r>
  <r>
    <x v="191"/>
    <x v="138"/>
    <x v="176"/>
    <s v="Tu"/>
    <x v="0"/>
    <x v="16"/>
    <x v="1"/>
    <n v="2"/>
    <b v="1"/>
    <x v="0"/>
    <x v="10"/>
    <x v="0"/>
    <x v="0"/>
    <x v="0"/>
    <x v="15"/>
    <x v="0"/>
  </r>
  <r>
    <x v="192"/>
    <x v="139"/>
    <x v="177"/>
    <s v="Mo"/>
    <x v="6"/>
    <x v="7"/>
    <x v="0"/>
    <n v="2"/>
    <b v="1"/>
    <x v="0"/>
    <x v="46"/>
    <x v="0"/>
    <x v="0"/>
    <x v="0"/>
    <x v="5"/>
    <x v="0"/>
  </r>
  <r>
    <x v="192"/>
    <x v="139"/>
    <x v="177"/>
    <s v="Mo"/>
    <x v="6"/>
    <x v="7"/>
    <x v="1"/>
    <n v="2"/>
    <b v="1"/>
    <x v="0"/>
    <x v="10"/>
    <x v="0"/>
    <x v="0"/>
    <x v="0"/>
    <x v="1"/>
    <x v="0"/>
  </r>
  <r>
    <x v="193"/>
    <x v="140"/>
    <x v="178"/>
    <s v="Su"/>
    <x v="6"/>
    <x v="2"/>
    <x v="1"/>
    <n v="2"/>
    <b v="0"/>
    <x v="0"/>
    <x v="2"/>
    <x v="0"/>
    <x v="0"/>
    <x v="0"/>
    <x v="1"/>
    <x v="0"/>
  </r>
  <r>
    <x v="193"/>
    <x v="140"/>
    <x v="178"/>
    <s v="Su"/>
    <x v="6"/>
    <x v="2"/>
    <x v="0"/>
    <n v="2"/>
    <b v="0"/>
    <x v="0"/>
    <x v="13"/>
    <x v="0"/>
    <x v="0"/>
    <x v="0"/>
    <x v="8"/>
    <x v="0"/>
  </r>
  <r>
    <x v="194"/>
    <x v="140"/>
    <x v="179"/>
    <s v="Su"/>
    <x v="2"/>
    <x v="20"/>
    <x v="0"/>
    <n v="1"/>
    <b v="0"/>
    <x v="8"/>
    <x v="30"/>
    <x v="0"/>
    <x v="1"/>
    <x v="0"/>
    <x v="29"/>
    <x v="0"/>
  </r>
  <r>
    <x v="195"/>
    <x v="141"/>
    <x v="8"/>
    <s v="Tu"/>
    <x v="29"/>
    <x v="50"/>
    <x v="0"/>
    <n v="2"/>
    <b v="0"/>
    <x v="0"/>
    <x v="2"/>
    <x v="0"/>
    <x v="0"/>
    <x v="0"/>
    <x v="30"/>
    <x v="0"/>
  </r>
  <r>
    <x v="195"/>
    <x v="141"/>
    <x v="8"/>
    <s v="Tu"/>
    <x v="29"/>
    <x v="50"/>
    <x v="1"/>
    <n v="2"/>
    <b v="0"/>
    <x v="0"/>
    <x v="1"/>
    <x v="0"/>
    <x v="0"/>
    <x v="0"/>
    <x v="1"/>
    <x v="0"/>
  </r>
  <r>
    <x v="196"/>
    <x v="142"/>
    <x v="180"/>
    <s v="Th"/>
    <x v="21"/>
    <x v="20"/>
    <x v="1"/>
    <n v="2"/>
    <b v="1"/>
    <x v="0"/>
    <x v="1"/>
    <x v="0"/>
    <x v="0"/>
    <x v="0"/>
    <x v="1"/>
    <x v="0"/>
  </r>
  <r>
    <x v="196"/>
    <x v="142"/>
    <x v="180"/>
    <s v="Th"/>
    <x v="21"/>
    <x v="20"/>
    <x v="0"/>
    <n v="2"/>
    <b v="1"/>
    <x v="0"/>
    <x v="47"/>
    <x v="0"/>
    <x v="0"/>
    <x v="0"/>
    <x v="6"/>
    <x v="0"/>
  </r>
  <r>
    <x v="197"/>
    <x v="143"/>
    <x v="19"/>
    <s v="Mo"/>
    <x v="29"/>
    <x v="77"/>
    <x v="1"/>
    <n v="2"/>
    <b v="1"/>
    <x v="0"/>
    <x v="1"/>
    <x v="0"/>
    <x v="0"/>
    <x v="0"/>
    <x v="1"/>
    <x v="0"/>
  </r>
  <r>
    <x v="197"/>
    <x v="143"/>
    <x v="19"/>
    <s v="Mo"/>
    <x v="29"/>
    <x v="77"/>
    <x v="0"/>
    <n v="2"/>
    <b v="1"/>
    <x v="0"/>
    <x v="4"/>
    <x v="0"/>
    <x v="0"/>
    <x v="0"/>
    <x v="6"/>
    <x v="0"/>
  </r>
  <r>
    <x v="198"/>
    <x v="143"/>
    <x v="181"/>
    <s v="Mo"/>
    <x v="0"/>
    <x v="64"/>
    <x v="0"/>
    <n v="2"/>
    <b v="1"/>
    <x v="0"/>
    <x v="12"/>
    <x v="0"/>
    <x v="0"/>
    <x v="0"/>
    <x v="0"/>
    <x v="0"/>
  </r>
  <r>
    <x v="198"/>
    <x v="143"/>
    <x v="181"/>
    <s v="Mo"/>
    <x v="0"/>
    <x v="64"/>
    <x v="1"/>
    <n v="2"/>
    <b v="1"/>
    <x v="0"/>
    <x v="1"/>
    <x v="0"/>
    <x v="0"/>
    <x v="0"/>
    <x v="1"/>
    <x v="0"/>
  </r>
  <r>
    <x v="199"/>
    <x v="143"/>
    <x v="182"/>
    <s v="Mo"/>
    <x v="16"/>
    <x v="35"/>
    <x v="0"/>
    <n v="1"/>
    <b v="0"/>
    <x v="5"/>
    <x v="5"/>
    <x v="0"/>
    <x v="0"/>
    <x v="0"/>
    <x v="0"/>
    <x v="0"/>
  </r>
  <r>
    <x v="200"/>
    <x v="144"/>
    <x v="93"/>
    <s v="Tu"/>
    <x v="0"/>
    <x v="57"/>
    <x v="1"/>
    <n v="2"/>
    <b v="0"/>
    <x v="0"/>
    <x v="5"/>
    <x v="0"/>
    <x v="0"/>
    <x v="0"/>
    <x v="1"/>
    <x v="0"/>
  </r>
  <r>
    <x v="200"/>
    <x v="144"/>
    <x v="93"/>
    <s v="Tu"/>
    <x v="0"/>
    <x v="57"/>
    <x v="0"/>
    <n v="2"/>
    <b v="0"/>
    <x v="0"/>
    <x v="2"/>
    <x v="0"/>
    <x v="0"/>
    <x v="0"/>
    <x v="7"/>
    <x v="0"/>
  </r>
  <r>
    <x v="201"/>
    <x v="145"/>
    <x v="183"/>
    <s v="We"/>
    <x v="0"/>
    <x v="26"/>
    <x v="0"/>
    <n v="1"/>
    <b v="1"/>
    <x v="1"/>
    <x v="9"/>
    <x v="1"/>
    <x v="4"/>
    <x v="0"/>
    <x v="1"/>
    <x v="0"/>
  </r>
  <r>
    <x v="201"/>
    <x v="145"/>
    <x v="183"/>
    <s v="We"/>
    <x v="0"/>
    <x v="26"/>
    <x v="1"/>
    <n v="1"/>
    <b v="1"/>
    <x v="1"/>
    <x v="8"/>
    <x v="1"/>
    <x v="4"/>
    <x v="0"/>
    <x v="23"/>
    <x v="0"/>
  </r>
  <r>
    <x v="202"/>
    <x v="145"/>
    <x v="184"/>
    <s v="We"/>
    <x v="50"/>
    <x v="78"/>
    <x v="0"/>
    <n v="2"/>
    <b v="0"/>
    <x v="0"/>
    <x v="2"/>
    <x v="0"/>
    <x v="0"/>
    <x v="0"/>
    <x v="5"/>
    <x v="0"/>
  </r>
  <r>
    <x v="202"/>
    <x v="145"/>
    <x v="184"/>
    <s v="We"/>
    <x v="50"/>
    <x v="78"/>
    <x v="1"/>
    <n v="2"/>
    <b v="0"/>
    <x v="0"/>
    <x v="2"/>
    <x v="0"/>
    <x v="0"/>
    <x v="0"/>
    <x v="24"/>
    <x v="0"/>
  </r>
  <r>
    <x v="203"/>
    <x v="146"/>
    <x v="185"/>
    <s v="Fr"/>
    <x v="10"/>
    <x v="79"/>
    <x v="0"/>
    <n v="2"/>
    <b v="1"/>
    <x v="0"/>
    <x v="10"/>
    <x v="0"/>
    <x v="0"/>
    <x v="0"/>
    <x v="7"/>
    <x v="4"/>
  </r>
  <r>
    <x v="203"/>
    <x v="146"/>
    <x v="185"/>
    <s v="Fr"/>
    <x v="10"/>
    <x v="79"/>
    <x v="1"/>
    <n v="2"/>
    <b v="1"/>
    <x v="0"/>
    <x v="24"/>
    <x v="0"/>
    <x v="0"/>
    <x v="0"/>
    <x v="1"/>
    <x v="0"/>
  </r>
  <r>
    <x v="204"/>
    <x v="147"/>
    <x v="186"/>
    <s v="Mo"/>
    <x v="6"/>
    <x v="47"/>
    <x v="1"/>
    <n v="2"/>
    <b v="1"/>
    <x v="0"/>
    <x v="4"/>
    <x v="0"/>
    <x v="0"/>
    <x v="0"/>
    <x v="1"/>
    <x v="0"/>
  </r>
  <r>
    <x v="204"/>
    <x v="147"/>
    <x v="186"/>
    <s v="Mo"/>
    <x v="6"/>
    <x v="47"/>
    <x v="0"/>
    <n v="2"/>
    <b v="1"/>
    <x v="0"/>
    <x v="37"/>
    <x v="0"/>
    <x v="0"/>
    <x v="0"/>
    <x v="0"/>
    <x v="0"/>
  </r>
  <r>
    <x v="205"/>
    <x v="148"/>
    <x v="164"/>
    <s v="We"/>
    <x v="6"/>
    <x v="47"/>
    <x v="1"/>
    <n v="2"/>
    <b v="0"/>
    <x v="0"/>
    <x v="16"/>
    <x v="0"/>
    <x v="0"/>
    <x v="0"/>
    <x v="1"/>
    <x v="0"/>
  </r>
  <r>
    <x v="205"/>
    <x v="148"/>
    <x v="164"/>
    <s v="We"/>
    <x v="6"/>
    <x v="47"/>
    <x v="0"/>
    <n v="2"/>
    <b v="0"/>
    <x v="0"/>
    <x v="3"/>
    <x v="0"/>
    <x v="0"/>
    <x v="0"/>
    <x v="31"/>
    <x v="14"/>
  </r>
  <r>
    <x v="206"/>
    <x v="149"/>
    <x v="187"/>
    <s v="Th"/>
    <x v="51"/>
    <x v="80"/>
    <x v="0"/>
    <n v="2"/>
    <b v="1"/>
    <x v="0"/>
    <x v="10"/>
    <x v="0"/>
    <x v="0"/>
    <x v="0"/>
    <x v="7"/>
    <x v="0"/>
  </r>
  <r>
    <x v="206"/>
    <x v="149"/>
    <x v="187"/>
    <s v="Th"/>
    <x v="51"/>
    <x v="80"/>
    <x v="1"/>
    <n v="2"/>
    <b v="1"/>
    <x v="0"/>
    <x v="10"/>
    <x v="0"/>
    <x v="0"/>
    <x v="0"/>
    <x v="1"/>
    <x v="0"/>
  </r>
  <r>
    <x v="207"/>
    <x v="150"/>
    <x v="188"/>
    <s v="Fr"/>
    <x v="0"/>
    <x v="7"/>
    <x v="0"/>
    <n v="2"/>
    <b v="0"/>
    <x v="0"/>
    <x v="1"/>
    <x v="0"/>
    <x v="0"/>
    <x v="0"/>
    <x v="6"/>
    <x v="0"/>
  </r>
  <r>
    <x v="207"/>
    <x v="150"/>
    <x v="188"/>
    <s v="Fr"/>
    <x v="0"/>
    <x v="7"/>
    <x v="1"/>
    <n v="2"/>
    <b v="0"/>
    <x v="0"/>
    <x v="1"/>
    <x v="0"/>
    <x v="0"/>
    <x v="0"/>
    <x v="1"/>
    <x v="0"/>
  </r>
  <r>
    <x v="208"/>
    <x v="151"/>
    <x v="79"/>
    <s v="Su"/>
    <x v="6"/>
    <x v="52"/>
    <x v="0"/>
    <n v="2"/>
    <b v="1"/>
    <x v="0"/>
    <x v="1"/>
    <x v="0"/>
    <x v="4"/>
    <x v="0"/>
    <x v="10"/>
    <x v="0"/>
  </r>
  <r>
    <x v="208"/>
    <x v="151"/>
    <x v="79"/>
    <s v="Su"/>
    <x v="6"/>
    <x v="52"/>
    <x v="1"/>
    <n v="2"/>
    <b v="1"/>
    <x v="0"/>
    <x v="2"/>
    <x v="0"/>
    <x v="4"/>
    <x v="0"/>
    <x v="1"/>
    <x v="0"/>
  </r>
  <r>
    <x v="209"/>
    <x v="152"/>
    <x v="189"/>
    <s v="Tu"/>
    <x v="38"/>
    <x v="21"/>
    <x v="0"/>
    <n v="2"/>
    <b v="1"/>
    <x v="0"/>
    <x v="40"/>
    <x v="0"/>
    <x v="0"/>
    <x v="0"/>
    <x v="4"/>
    <x v="0"/>
  </r>
  <r>
    <x v="209"/>
    <x v="152"/>
    <x v="189"/>
    <s v="Tu"/>
    <x v="38"/>
    <x v="21"/>
    <x v="1"/>
    <n v="2"/>
    <b v="1"/>
    <x v="0"/>
    <x v="7"/>
    <x v="0"/>
    <x v="0"/>
    <x v="0"/>
    <x v="1"/>
    <x v="0"/>
  </r>
  <r>
    <x v="210"/>
    <x v="153"/>
    <x v="54"/>
    <s v="We"/>
    <x v="6"/>
    <x v="39"/>
    <x v="1"/>
    <n v="2"/>
    <b v="1"/>
    <x v="0"/>
    <x v="10"/>
    <x v="0"/>
    <x v="0"/>
    <x v="0"/>
    <x v="1"/>
    <x v="0"/>
  </r>
  <r>
    <x v="210"/>
    <x v="153"/>
    <x v="54"/>
    <s v="We"/>
    <x v="6"/>
    <x v="39"/>
    <x v="0"/>
    <n v="2"/>
    <b v="1"/>
    <x v="0"/>
    <x v="10"/>
    <x v="0"/>
    <x v="0"/>
    <x v="0"/>
    <x v="15"/>
    <x v="0"/>
  </r>
  <r>
    <x v="211"/>
    <x v="154"/>
    <x v="190"/>
    <s v="Th"/>
    <x v="14"/>
    <x v="33"/>
    <x v="0"/>
    <n v="2"/>
    <b v="1"/>
    <x v="0"/>
    <x v="24"/>
    <x v="0"/>
    <x v="0"/>
    <x v="0"/>
    <x v="5"/>
    <x v="0"/>
  </r>
  <r>
    <x v="211"/>
    <x v="154"/>
    <x v="190"/>
    <s v="Th"/>
    <x v="14"/>
    <x v="33"/>
    <x v="1"/>
    <n v="2"/>
    <b v="1"/>
    <x v="0"/>
    <x v="24"/>
    <x v="0"/>
    <x v="0"/>
    <x v="0"/>
    <x v="1"/>
    <x v="0"/>
  </r>
  <r>
    <x v="212"/>
    <x v="155"/>
    <x v="191"/>
    <s v="Mo"/>
    <x v="0"/>
    <x v="28"/>
    <x v="1"/>
    <n v="2"/>
    <b v="1"/>
    <x v="0"/>
    <x v="10"/>
    <x v="0"/>
    <x v="0"/>
    <x v="0"/>
    <x v="1"/>
    <x v="0"/>
  </r>
  <r>
    <x v="212"/>
    <x v="155"/>
    <x v="191"/>
    <s v="Mo"/>
    <x v="0"/>
    <x v="28"/>
    <x v="0"/>
    <n v="2"/>
    <b v="1"/>
    <x v="0"/>
    <x v="10"/>
    <x v="0"/>
    <x v="0"/>
    <x v="0"/>
    <x v="0"/>
    <x v="0"/>
  </r>
  <r>
    <x v="213"/>
    <x v="156"/>
    <x v="192"/>
    <s v="Fr"/>
    <x v="10"/>
    <x v="2"/>
    <x v="1"/>
    <n v="2"/>
    <b v="1"/>
    <x v="0"/>
    <x v="2"/>
    <x v="0"/>
    <x v="0"/>
    <x v="0"/>
    <x v="3"/>
    <x v="0"/>
  </r>
  <r>
    <x v="213"/>
    <x v="156"/>
    <x v="192"/>
    <s v="Fr"/>
    <x v="10"/>
    <x v="2"/>
    <x v="0"/>
    <n v="2"/>
    <b v="1"/>
    <x v="0"/>
    <x v="11"/>
    <x v="0"/>
    <x v="0"/>
    <x v="0"/>
    <x v="3"/>
    <x v="0"/>
  </r>
  <r>
    <x v="214"/>
    <x v="156"/>
    <x v="193"/>
    <s v="Fr"/>
    <x v="52"/>
    <x v="22"/>
    <x v="0"/>
    <n v="1"/>
    <b v="0"/>
    <x v="6"/>
    <x v="48"/>
    <x v="7"/>
    <x v="1"/>
    <x v="0"/>
    <x v="6"/>
    <x v="0"/>
  </r>
  <r>
    <x v="215"/>
    <x v="157"/>
    <x v="194"/>
    <s v="Su"/>
    <x v="53"/>
    <x v="2"/>
    <x v="0"/>
    <n v="1"/>
    <b v="1"/>
    <x v="9"/>
    <x v="10"/>
    <x v="0"/>
    <x v="0"/>
    <x v="0"/>
    <x v="32"/>
    <x v="15"/>
  </r>
  <r>
    <x v="216"/>
    <x v="158"/>
    <x v="195"/>
    <s v="Mo"/>
    <x v="54"/>
    <x v="21"/>
    <x v="0"/>
    <n v="2"/>
    <b v="0"/>
    <x v="0"/>
    <x v="10"/>
    <x v="0"/>
    <x v="0"/>
    <x v="0"/>
    <x v="2"/>
    <x v="0"/>
  </r>
  <r>
    <x v="216"/>
    <x v="158"/>
    <x v="195"/>
    <s v="Mo"/>
    <x v="54"/>
    <x v="21"/>
    <x v="1"/>
    <n v="2"/>
    <b v="0"/>
    <x v="0"/>
    <x v="10"/>
    <x v="0"/>
    <x v="0"/>
    <x v="0"/>
    <x v="1"/>
    <x v="0"/>
  </r>
  <r>
    <x v="217"/>
    <x v="158"/>
    <x v="196"/>
    <s v="Mo"/>
    <x v="55"/>
    <x v="73"/>
    <x v="0"/>
    <n v="2"/>
    <b v="0"/>
    <x v="0"/>
    <x v="1"/>
    <x v="0"/>
    <x v="0"/>
    <x v="0"/>
    <x v="9"/>
    <x v="0"/>
  </r>
  <r>
    <x v="217"/>
    <x v="158"/>
    <x v="196"/>
    <s v="Mo"/>
    <x v="55"/>
    <x v="73"/>
    <x v="1"/>
    <n v="2"/>
    <b v="0"/>
    <x v="0"/>
    <x v="2"/>
    <x v="0"/>
    <x v="0"/>
    <x v="0"/>
    <x v="1"/>
    <x v="0"/>
  </r>
  <r>
    <x v="218"/>
    <x v="159"/>
    <x v="118"/>
    <s v="We"/>
    <x v="9"/>
    <x v="46"/>
    <x v="0"/>
    <n v="2"/>
    <b v="1"/>
    <x v="0"/>
    <x v="9"/>
    <x v="0"/>
    <x v="0"/>
    <x v="0"/>
    <x v="6"/>
    <x v="0"/>
  </r>
  <r>
    <x v="218"/>
    <x v="159"/>
    <x v="118"/>
    <s v="We"/>
    <x v="9"/>
    <x v="46"/>
    <x v="1"/>
    <n v="2"/>
    <b v="1"/>
    <x v="0"/>
    <x v="2"/>
    <x v="0"/>
    <x v="0"/>
    <x v="0"/>
    <x v="1"/>
    <x v="0"/>
  </r>
  <r>
    <x v="219"/>
    <x v="160"/>
    <x v="116"/>
    <s v="Th"/>
    <x v="0"/>
    <x v="16"/>
    <x v="0"/>
    <n v="2"/>
    <b v="0"/>
    <x v="0"/>
    <x v="10"/>
    <x v="0"/>
    <x v="0"/>
    <x v="0"/>
    <x v="5"/>
    <x v="12"/>
  </r>
  <r>
    <x v="219"/>
    <x v="160"/>
    <x v="116"/>
    <s v="Th"/>
    <x v="0"/>
    <x v="16"/>
    <x v="1"/>
    <n v="2"/>
    <b v="0"/>
    <x v="0"/>
    <x v="10"/>
    <x v="0"/>
    <x v="0"/>
    <x v="0"/>
    <x v="24"/>
    <x v="0"/>
  </r>
  <r>
    <x v="220"/>
    <x v="161"/>
    <x v="139"/>
    <s v="Su"/>
    <x v="44"/>
    <x v="2"/>
    <x v="0"/>
    <n v="2"/>
    <b v="0"/>
    <x v="0"/>
    <x v="2"/>
    <x v="0"/>
    <x v="0"/>
    <x v="0"/>
    <x v="6"/>
    <x v="0"/>
  </r>
  <r>
    <x v="220"/>
    <x v="161"/>
    <x v="139"/>
    <s v="Su"/>
    <x v="44"/>
    <x v="2"/>
    <x v="1"/>
    <n v="2"/>
    <b v="0"/>
    <x v="0"/>
    <x v="13"/>
    <x v="0"/>
    <x v="0"/>
    <x v="0"/>
    <x v="1"/>
    <x v="0"/>
  </r>
  <r>
    <x v="221"/>
    <x v="162"/>
    <x v="197"/>
    <s v="Mo"/>
    <x v="0"/>
    <x v="9"/>
    <x v="1"/>
    <n v="2"/>
    <b v="1"/>
    <x v="0"/>
    <x v="10"/>
    <x v="0"/>
    <x v="0"/>
    <x v="0"/>
    <x v="1"/>
    <x v="0"/>
  </r>
  <r>
    <x v="221"/>
    <x v="162"/>
    <x v="197"/>
    <s v="Mo"/>
    <x v="0"/>
    <x v="9"/>
    <x v="0"/>
    <n v="2"/>
    <b v="1"/>
    <x v="0"/>
    <x v="10"/>
    <x v="0"/>
    <x v="0"/>
    <x v="0"/>
    <x v="6"/>
    <x v="0"/>
  </r>
  <r>
    <x v="222"/>
    <x v="163"/>
    <x v="145"/>
    <s v="We"/>
    <x v="0"/>
    <x v="49"/>
    <x v="0"/>
    <n v="2"/>
    <b v="0"/>
    <x v="2"/>
    <x v="7"/>
    <x v="0"/>
    <x v="0"/>
    <x v="0"/>
    <x v="4"/>
    <x v="0"/>
  </r>
  <r>
    <x v="222"/>
    <x v="163"/>
    <x v="145"/>
    <s v="We"/>
    <x v="0"/>
    <x v="49"/>
    <x v="1"/>
    <n v="2"/>
    <b v="0"/>
    <x v="2"/>
    <x v="2"/>
    <x v="0"/>
    <x v="0"/>
    <x v="0"/>
    <x v="0"/>
    <x v="0"/>
  </r>
  <r>
    <x v="223"/>
    <x v="164"/>
    <x v="198"/>
    <s v="Th"/>
    <x v="14"/>
    <x v="44"/>
    <x v="0"/>
    <n v="2"/>
    <b v="0"/>
    <x v="0"/>
    <x v="2"/>
    <x v="0"/>
    <x v="0"/>
    <x v="0"/>
    <x v="1"/>
    <x v="0"/>
  </r>
  <r>
    <x v="223"/>
    <x v="164"/>
    <x v="198"/>
    <s v="Th"/>
    <x v="14"/>
    <x v="44"/>
    <x v="1"/>
    <n v="2"/>
    <b v="0"/>
    <x v="0"/>
    <x v="2"/>
    <x v="0"/>
    <x v="0"/>
    <x v="0"/>
    <x v="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78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6" indent="0" compact="0" compactData="0" chartFormat="3">
  <location ref="A3:M650" firstHeaderRow="1" firstDataRow="1" firstDataCol="13"/>
  <pivotFields count="16">
    <pivotField axis="axisRow" compact="0" outline="0" showAll="0" includeNewItemsInFilter="1" sortType="ascending" defaultSubtotal="0">
      <items count="2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</items>
    </pivotField>
    <pivotField axis="axisRow" compact="0" numFmtId="14" multipleItemSelectionAllowed="1" showAll="0" includeNewItemsInFilter="1" nonAutoSortDefault="1">
      <items count="1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t="default"/>
      </items>
    </pivotField>
    <pivotField axis="axisRow" compact="0" outline="0" showAll="0" defaultSubtotal="0">
      <items count="199">
        <item x="21"/>
        <item x="130"/>
        <item x="44"/>
        <item x="98"/>
        <item x="86"/>
        <item x="45"/>
        <item x="147"/>
        <item x="191"/>
        <item x="81"/>
        <item x="60"/>
        <item x="189"/>
        <item x="168"/>
        <item x="108"/>
        <item x="140"/>
        <item x="28"/>
        <item x="103"/>
        <item x="107"/>
        <item x="89"/>
        <item x="12"/>
        <item x="165"/>
        <item x="34"/>
        <item x="64"/>
        <item x="30"/>
        <item x="135"/>
        <item x="17"/>
        <item x="96"/>
        <item x="62"/>
        <item x="53"/>
        <item x="144"/>
        <item x="15"/>
        <item x="194"/>
        <item x="95"/>
        <item x="92"/>
        <item x="46"/>
        <item x="166"/>
        <item x="104"/>
        <item x="173"/>
        <item x="113"/>
        <item x="143"/>
        <item x="158"/>
        <item x="138"/>
        <item x="43"/>
        <item x="87"/>
        <item x="9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6"/>
        <item x="18"/>
        <item x="19"/>
        <item x="20"/>
        <item x="22"/>
        <item x="23"/>
        <item x="24"/>
        <item x="25"/>
        <item x="26"/>
        <item x="27"/>
        <item x="29"/>
        <item x="31"/>
        <item x="32"/>
        <item x="33"/>
        <item x="35"/>
        <item x="36"/>
        <item x="37"/>
        <item x="38"/>
        <item x="39"/>
        <item x="40"/>
        <item x="41"/>
        <item x="42"/>
        <item x="47"/>
        <item x="48"/>
        <item x="49"/>
        <item x="50"/>
        <item x="51"/>
        <item x="52"/>
        <item x="54"/>
        <item x="55"/>
        <item x="56"/>
        <item x="57"/>
        <item x="58"/>
        <item x="59"/>
        <item x="61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8"/>
        <item x="90"/>
        <item x="93"/>
        <item x="94"/>
        <item x="97"/>
        <item x="99"/>
        <item x="100"/>
        <item x="101"/>
        <item x="102"/>
        <item x="105"/>
        <item x="106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6"/>
        <item x="137"/>
        <item x="139"/>
        <item x="141"/>
        <item x="142"/>
        <item x="145"/>
        <item x="146"/>
        <item x="148"/>
        <item x="149"/>
        <item x="150"/>
        <item x="151"/>
        <item x="152"/>
        <item x="153"/>
        <item x="154"/>
        <item x="155"/>
        <item x="156"/>
        <item x="157"/>
        <item x="159"/>
        <item x="160"/>
        <item x="161"/>
        <item x="162"/>
        <item x="163"/>
        <item x="164"/>
        <item x="167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90"/>
        <item x="192"/>
        <item x="193"/>
        <item x="195"/>
        <item x="196"/>
        <item x="197"/>
        <item x="198"/>
      </items>
    </pivotField>
    <pivotField compact="0" outline="0" showAll="0" defaultSubtotal="0"/>
    <pivotField axis="axisRow" compact="0" outline="0" showAll="0" defaultSubtotal="0">
      <items count="56">
        <item x="14"/>
        <item x="0"/>
        <item x="10"/>
        <item x="6"/>
        <item x="9"/>
        <item sd="0" x="29"/>
        <item x="1"/>
        <item x="49"/>
        <item x="23"/>
        <item x="12"/>
        <item x="40"/>
        <item x="18"/>
        <item x="55"/>
        <item x="44"/>
        <item x="7"/>
        <item x="31"/>
        <item x="11"/>
        <item x="4"/>
        <item x="51"/>
        <item x="47"/>
        <item x="27"/>
        <item x="34"/>
        <item x="21"/>
        <item x="17"/>
        <item x="37"/>
        <item x="13"/>
        <item x="25"/>
        <item x="8"/>
        <item x="22"/>
        <item x="32"/>
        <item x="3"/>
        <item x="5"/>
        <item x="15"/>
        <item x="20"/>
        <item x="24"/>
        <item x="26"/>
        <item x="28"/>
        <item x="30"/>
        <item x="33"/>
        <item x="35"/>
        <item x="36"/>
        <item x="2"/>
        <item x="38"/>
        <item x="39"/>
        <item x="41"/>
        <item x="42"/>
        <item x="43"/>
        <item x="45"/>
        <item x="48"/>
        <item x="50"/>
        <item x="52"/>
        <item x="53"/>
        <item x="54"/>
        <item x="16"/>
        <item x="19"/>
        <item x="46"/>
      </items>
    </pivotField>
    <pivotField axis="axisRow" compact="0" outline="0" showAll="0" defaultSubtotal="0">
      <items count="81">
        <item x="17"/>
        <item x="24"/>
        <item x="21"/>
        <item x="55"/>
        <item x="7"/>
        <item x="20"/>
        <item x="11"/>
        <item x="49"/>
        <item x="23"/>
        <item x="70"/>
        <item x="36"/>
        <item x="2"/>
        <item x="65"/>
        <item x="22"/>
        <item x="28"/>
        <item x="8"/>
        <item x="9"/>
        <item x="45"/>
        <item x="39"/>
        <item x="57"/>
        <item x="47"/>
        <item x="16"/>
        <item x="31"/>
        <item x="43"/>
        <item x="67"/>
        <item x="38"/>
        <item x="56"/>
        <item x="61"/>
        <item x="14"/>
        <item x="5"/>
        <item x="72"/>
        <item x="35"/>
        <item x="44"/>
        <item x="64"/>
        <item x="19"/>
        <item x="54"/>
        <item x="78"/>
        <item x="58"/>
        <item x="29"/>
        <item x="3"/>
        <item x="52"/>
        <item x="73"/>
        <item x="42"/>
        <item x="74"/>
        <item x="26"/>
        <item x="30"/>
        <item x="0"/>
        <item x="80"/>
        <item x="34"/>
        <item x="6"/>
        <item x="59"/>
        <item x="41"/>
        <item x="12"/>
        <item x="48"/>
        <item x="76"/>
        <item x="69"/>
        <item x="4"/>
        <item x="40"/>
        <item x="37"/>
        <item x="68"/>
        <item x="50"/>
        <item x="46"/>
        <item x="18"/>
        <item x="1"/>
        <item x="10"/>
        <item x="13"/>
        <item x="15"/>
        <item x="25"/>
        <item x="27"/>
        <item x="32"/>
        <item x="33"/>
        <item x="51"/>
        <item x="53"/>
        <item x="60"/>
        <item x="62"/>
        <item x="63"/>
        <item x="66"/>
        <item x="71"/>
        <item x="75"/>
        <item x="77"/>
        <item x="79"/>
      </items>
    </pivotField>
    <pivotField name="MV #" axis="axisRow" compact="0" outline="0" showAll="0" defaultSubtotal="0">
      <items count="5">
        <item x="0"/>
        <item x="1"/>
        <item x="2"/>
        <item x="4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1">
        <item x="2"/>
        <item x="0"/>
        <item x="8"/>
        <item x="6"/>
        <item x="3"/>
        <item x="9"/>
        <item sd="0" x="1"/>
        <item x="4"/>
        <item x="5"/>
        <item x="7"/>
        <item x="10"/>
      </items>
    </pivotField>
    <pivotField axis="axisRow" compact="0" outline="0" showAll="0" defaultSubtotal="0">
      <items count="49">
        <item x="3"/>
        <item x="2"/>
        <item x="9"/>
        <item x="18"/>
        <item x="1"/>
        <item x="19"/>
        <item x="10"/>
        <item x="30"/>
        <item x="39"/>
        <item x="41"/>
        <item x="29"/>
        <item x="25"/>
        <item x="13"/>
        <item x="4"/>
        <item x="16"/>
        <item x="44"/>
        <item x="11"/>
        <item x="5"/>
        <item x="34"/>
        <item x="24"/>
        <item x="12"/>
        <item x="35"/>
        <item x="7"/>
        <item x="28"/>
        <item x="0"/>
        <item x="6"/>
        <item x="8"/>
        <item x="14"/>
        <item x="15"/>
        <item x="17"/>
        <item x="20"/>
        <item x="21"/>
        <item x="22"/>
        <item x="23"/>
        <item x="26"/>
        <item x="27"/>
        <item x="31"/>
        <item x="32"/>
        <item x="33"/>
        <item x="36"/>
        <item x="37"/>
        <item x="38"/>
        <item x="40"/>
        <item x="42"/>
        <item x="43"/>
        <item x="45"/>
        <item x="46"/>
        <item x="47"/>
        <item x="48"/>
      </items>
    </pivotField>
    <pivotField axis="axisRow" compact="0" outline="0" showAll="0" defaultSubtotal="0">
      <items count="8">
        <item x="0"/>
        <item x="1"/>
        <item x="4"/>
        <item x="2"/>
        <item x="7"/>
        <item x="3"/>
        <item x="5"/>
        <item x="6"/>
      </items>
    </pivotField>
    <pivotField name="Injured #" axis="axisRow" compact="0" outline="0" showAll="0" defaultSubtotal="0">
      <items count="5">
        <item x="0"/>
        <item x="1"/>
        <item x="4"/>
        <item x="3"/>
        <item x="2"/>
      </items>
    </pivotField>
    <pivotField name="Fatal #"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33">
        <item x="1"/>
        <item x="20"/>
        <item x="8"/>
        <item x="6"/>
        <item x="7"/>
        <item x="2"/>
        <item x="21"/>
        <item x="10"/>
        <item x="24"/>
        <item x="3"/>
        <item x="5"/>
        <item x="0"/>
        <item x="22"/>
        <item x="4"/>
        <item x="9"/>
        <item x="32"/>
        <item x="26"/>
        <item x="25"/>
        <item x="23"/>
        <item x="13"/>
        <item x="27"/>
        <item x="15"/>
        <item x="11"/>
        <item x="17"/>
        <item x="19"/>
        <item x="14"/>
        <item x="12"/>
        <item x="16"/>
        <item x="18"/>
        <item x="28"/>
        <item x="29"/>
        <item x="30"/>
        <item x="31"/>
      </items>
    </pivotField>
    <pivotField axis="axisRow" compact="0" outline="0" showAll="0" defaultSubtotal="0">
      <items count="16">
        <item x="0"/>
        <item x="4"/>
        <item x="2"/>
        <item x="10"/>
        <item x="3"/>
        <item x="6"/>
        <item x="15"/>
        <item x="9"/>
        <item x="8"/>
        <item x="12"/>
        <item x="1"/>
        <item x="5"/>
        <item x="7"/>
        <item x="11"/>
        <item x="13"/>
        <item x="14"/>
      </items>
    </pivotField>
  </pivotFields>
  <rowFields count="13">
    <field x="0"/>
    <field x="12"/>
    <field x="13"/>
    <field x="1"/>
    <field x="2"/>
    <field x="9"/>
    <field x="4"/>
    <field x="5"/>
    <field x="11"/>
    <field x="6"/>
    <field x="14"/>
    <field x="15"/>
    <field x="10"/>
  </rowFields>
  <rowItems count="647">
    <i>
      <x/>
      <x/>
      <x/>
      <x/>
    </i>
    <i r="4">
      <x v="44"/>
      <x v="1"/>
      <x v="1"/>
      <x v="46"/>
      <x/>
      <x/>
      <x v="11"/>
      <x/>
      <x v="24"/>
    </i>
    <i r="9">
      <x v="1"/>
      <x/>
      <x/>
      <x v="4"/>
    </i>
    <i>
      <x v="1"/>
      <x/>
      <x/>
      <x v="1"/>
    </i>
    <i r="4">
      <x v="45"/>
      <x v="1"/>
      <x v="6"/>
      <x v="63"/>
      <x/>
      <x/>
      <x v="5"/>
      <x/>
      <x v="4"/>
    </i>
    <i r="9">
      <x v="1"/>
      <x/>
      <x/>
      <x v="1"/>
    </i>
    <i>
      <x v="2"/>
      <x/>
      <x/>
      <x v="2"/>
    </i>
    <i r="4">
      <x v="46"/>
      <x v="1"/>
      <x v="41"/>
      <x v="11"/>
      <x/>
      <x/>
      <x v="9"/>
      <x/>
      <x/>
    </i>
    <i r="9">
      <x v="1"/>
      <x/>
      <x/>
      <x v="13"/>
    </i>
    <i>
      <x v="3"/>
      <x/>
      <x/>
      <x v="3"/>
    </i>
    <i r="4">
      <x v="47"/>
      <x v="1"/>
      <x v="30"/>
      <x v="39"/>
      <x/>
      <x/>
      <x v="13"/>
      <x/>
      <x v="1"/>
    </i>
    <i r="9">
      <x v="1"/>
      <x/>
      <x/>
      <x v="17"/>
    </i>
    <i>
      <x v="4"/>
      <x/>
      <x/>
      <x v="4"/>
    </i>
    <i r="4">
      <x v="48"/>
      <x v="1"/>
      <x v="17"/>
      <x v="56"/>
      <x/>
      <x/>
      <x v="10"/>
      <x/>
      <x v="25"/>
    </i>
    <i r="9">
      <x v="1"/>
      <x/>
      <x/>
      <x v="13"/>
    </i>
    <i>
      <x v="5"/>
      <x v="1"/>
      <x/>
      <x v="5"/>
    </i>
    <i r="4">
      <x v="49"/>
      <x v="6"/>
    </i>
    <i>
      <x v="6"/>
      <x/>
      <x/>
      <x v="6"/>
    </i>
    <i r="4">
      <x v="50"/>
      <x v="1"/>
      <x v="3"/>
      <x v="49"/>
      <x/>
      <x/>
      <x v="10"/>
      <x/>
      <x v="4"/>
    </i>
    <i r="9">
      <x v="1"/>
      <x/>
      <x/>
      <x v="2"/>
    </i>
    <i r="9">
      <x v="2"/>
      <x/>
      <x/>
      <x v="1"/>
    </i>
    <i>
      <x v="7"/>
      <x/>
      <x/>
      <x v="7"/>
    </i>
    <i r="4">
      <x v="51"/>
      <x v="1"/>
      <x v="14"/>
      <x v="4"/>
      <x/>
      <x/>
      <x v="4"/>
      <x/>
      <x v="6"/>
    </i>
    <i r="9">
      <x v="1"/>
      <x/>
      <x/>
      <x v="6"/>
    </i>
    <i>
      <x v="8"/>
      <x/>
      <x/>
      <x v="7"/>
    </i>
    <i r="4">
      <x v="52"/>
      <x/>
      <x v="27"/>
      <x v="15"/>
      <x/>
      <x/>
      <x v="3"/>
      <x/>
      <x v="16"/>
    </i>
    <i r="9">
      <x v="1"/>
      <x v="10"/>
      <x/>
      <x v="4"/>
    </i>
    <i>
      <x v="9"/>
      <x/>
      <x/>
      <x v="8"/>
    </i>
    <i r="4">
      <x v="53"/>
      <x v="1"/>
      <x v="4"/>
      <x v="16"/>
      <x/>
      <x/>
      <x v="2"/>
      <x/>
      <x v="1"/>
    </i>
    <i r="9">
      <x v="1"/>
      <x/>
      <x/>
      <x v="20"/>
    </i>
    <i>
      <x v="10"/>
      <x/>
      <x/>
      <x v="8"/>
    </i>
    <i r="4">
      <x v="54"/>
      <x v="1"/>
      <x v="3"/>
      <x v="64"/>
      <x/>
      <x/>
      <x v="14"/>
      <x/>
      <x v="1"/>
    </i>
    <i r="9">
      <x v="1"/>
      <x/>
      <x/>
      <x v="1"/>
    </i>
    <i>
      <x v="11"/>
      <x/>
      <x/>
      <x v="9"/>
    </i>
    <i r="4">
      <x v="55"/>
      <x v="1"/>
      <x v="3"/>
      <x v="6"/>
      <x/>
      <x/>
      <x v="2"/>
      <x/>
      <x v="12"/>
    </i>
    <i r="9">
      <x v="1"/>
      <x/>
      <x/>
      <x v="12"/>
    </i>
    <i>
      <x v="12"/>
      <x/>
      <x/>
      <x v="10"/>
    </i>
    <i r="4">
      <x v="18"/>
      <x v="1"/>
      <x v="2"/>
      <x v="52"/>
      <x/>
      <x/>
      <x v="11"/>
      <x/>
      <x v="6"/>
    </i>
    <i r="9">
      <x v="1"/>
      <x/>
      <x/>
      <x v="27"/>
    </i>
    <i>
      <x v="13"/>
      <x v="1"/>
      <x/>
      <x v="11"/>
    </i>
    <i r="4">
      <x v="56"/>
      <x v="4"/>
      <x v="16"/>
      <x v="65"/>
      <x/>
      <x/>
      <x v="2"/>
      <x/>
      <x v="1"/>
    </i>
    <i>
      <x v="14"/>
      <x/>
      <x/>
      <x v="12"/>
    </i>
    <i r="4">
      <x v="57"/>
      <x v="1"/>
      <x v="2"/>
      <x v="28"/>
      <x/>
      <x/>
      <x v="4"/>
      <x/>
      <x v="6"/>
    </i>
    <i r="9">
      <x v="1"/>
      <x/>
      <x/>
      <x v="6"/>
    </i>
    <i>
      <x v="15"/>
      <x/>
      <x/>
      <x v="13"/>
    </i>
    <i r="4">
      <x v="29"/>
      <x v="1"/>
      <x v="3"/>
      <x v="11"/>
      <x/>
      <x/>
      <x v="3"/>
      <x/>
      <x v="6"/>
    </i>
    <i r="9">
      <x v="1"/>
      <x/>
      <x/>
      <x v="6"/>
    </i>
    <i>
      <x v="16"/>
      <x v="1"/>
      <x/>
      <x v="13"/>
    </i>
    <i r="4">
      <x v="58"/>
      <x v="4"/>
      <x v="9"/>
      <x v="66"/>
      <x/>
      <x/>
      <x v="9"/>
      <x/>
      <x v="1"/>
    </i>
    <i>
      <x v="17"/>
      <x/>
      <x/>
      <x v="13"/>
    </i>
    <i r="4">
      <x v="24"/>
      <x v="1"/>
      <x v="1"/>
      <x v="21"/>
      <x/>
      <x/>
      <x v="10"/>
      <x/>
      <x v="1"/>
    </i>
    <i r="9">
      <x v="1"/>
      <x/>
      <x/>
      <x v="4"/>
    </i>
    <i>
      <x v="18"/>
      <x/>
      <x/>
      <x v="13"/>
    </i>
    <i r="4">
      <x v="59"/>
      <x v="1"/>
      <x v="3"/>
      <x/>
      <x/>
      <x/>
      <x v="4"/>
      <x/>
      <x v="4"/>
    </i>
    <i r="9">
      <x v="1"/>
      <x/>
      <x/>
      <x v="4"/>
    </i>
    <i>
      <x v="19"/>
      <x/>
      <x/>
      <x v="14"/>
    </i>
    <i r="4">
      <x v="60"/>
      <x v="1"/>
      <x v="25"/>
      <x v="62"/>
      <x/>
      <x/>
      <x/>
      <x/>
      <x v="1"/>
    </i>
    <i r="9">
      <x v="1"/>
      <x v="5"/>
      <x/>
      <x v="28"/>
    </i>
    <i>
      <x v="20"/>
      <x/>
      <x/>
      <x v="15"/>
    </i>
    <i r="4">
      <x v="61"/>
      <x v="7"/>
      <x/>
      <x v="34"/>
      <x/>
      <x/>
      <x v="11"/>
      <x/>
      <x v="14"/>
    </i>
    <i>
      <x v="21"/>
      <x/>
      <x/>
      <x v="16"/>
    </i>
    <i r="4">
      <x/>
      <x v="1"/>
      <x v="32"/>
      <x v="5"/>
      <x/>
      <x/>
      <x v="11"/>
      <x/>
      <x v="29"/>
    </i>
    <i r="9">
      <x v="1"/>
      <x/>
      <x/>
      <x v="14"/>
    </i>
    <i>
      <x v="22"/>
      <x/>
      <x/>
      <x v="17"/>
    </i>
    <i r="4">
      <x v="62"/>
      <x v="8"/>
      <x v="53"/>
      <x v="2"/>
      <x/>
      <x/>
      <x v="13"/>
      <x/>
      <x v="1"/>
    </i>
    <i>
      <x v="23"/>
      <x/>
      <x/>
      <x v="18"/>
    </i>
    <i r="4">
      <x v="63"/>
      <x v="1"/>
      <x v="23"/>
      <x v="13"/>
      <x/>
      <x/>
      <x v="3"/>
      <x/>
      <x v="1"/>
    </i>
    <i r="9">
      <x v="1"/>
      <x/>
      <x/>
      <x v="1"/>
    </i>
    <i>
      <x v="24"/>
      <x/>
      <x/>
      <x v="19"/>
    </i>
    <i r="4">
      <x v="64"/>
      <x v="1"/>
      <x v="2"/>
      <x v="11"/>
      <x/>
      <x/>
      <x v="4"/>
      <x/>
      <x v="1"/>
    </i>
    <i r="9">
      <x v="1"/>
      <x v="9"/>
      <x/>
      <x v="4"/>
    </i>
    <i>
      <x v="25"/>
      <x/>
      <x/>
      <x v="20"/>
    </i>
    <i r="4">
      <x v="65"/>
      <x v="1"/>
      <x v="23"/>
      <x v="8"/>
      <x/>
      <x/>
      <x v="13"/>
      <x/>
      <x v="4"/>
    </i>
    <i r="9">
      <x v="1"/>
      <x/>
      <x/>
      <x v="1"/>
    </i>
    <i>
      <x v="26"/>
      <x/>
      <x/>
      <x v="20"/>
    </i>
    <i r="4">
      <x v="59"/>
      <x v="1"/>
      <x v="1"/>
      <x v="1"/>
      <x/>
      <x/>
      <x v="2"/>
      <x v="10"/>
      <x v="3"/>
    </i>
    <i r="9">
      <x v="1"/>
      <x/>
      <x/>
      <x v="1"/>
    </i>
    <i>
      <x v="27"/>
      <x/>
      <x/>
      <x v="21"/>
    </i>
    <i r="4">
      <x v="66"/>
      <x v="1"/>
      <x v="2"/>
      <x v="11"/>
      <x/>
      <x/>
      <x v="11"/>
      <x v="2"/>
      <x v="12"/>
    </i>
    <i r="9">
      <x v="1"/>
      <x/>
      <x/>
      <x v="12"/>
    </i>
    <i>
      <x v="28"/>
      <x v="1"/>
      <x/>
      <x v="22"/>
    </i>
    <i r="4">
      <x v="67"/>
      <x v="7"/>
      <x v="11"/>
      <x v="67"/>
      <x/>
      <x/>
      <x v="11"/>
      <x/>
      <x v="6"/>
    </i>
    <i>
      <x v="29"/>
      <x/>
      <x/>
      <x v="23"/>
    </i>
    <i r="4">
      <x v="14"/>
      <x v="1"/>
      <x v="1"/>
      <x v="44"/>
      <x/>
      <x/>
      <x/>
      <x/>
      <x v="25"/>
    </i>
    <i r="9">
      <x v="1"/>
      <x v="3"/>
      <x/>
      <x v="2"/>
    </i>
    <i>
      <x v="30"/>
      <x/>
      <x/>
      <x v="23"/>
    </i>
    <i r="4">
      <x v="68"/>
      <x v="1"/>
      <x v="1"/>
      <x v="68"/>
      <x/>
      <x/>
      <x v="4"/>
      <x/>
      <x v="6"/>
    </i>
    <i r="9">
      <x v="1"/>
      <x/>
      <x/>
      <x v="6"/>
    </i>
    <i>
      <x v="31"/>
      <x/>
      <x/>
      <x v="24"/>
    </i>
    <i r="4">
      <x v="22"/>
      <x v="1"/>
      <x v="1"/>
      <x v="14"/>
      <x/>
      <x/>
      <x v="7"/>
      <x/>
      <x v="22"/>
    </i>
    <i r="9">
      <x v="1"/>
      <x/>
      <x/>
      <x v="1"/>
    </i>
    <i>
      <x v="32"/>
      <x/>
      <x/>
      <x v="24"/>
    </i>
    <i r="4">
      <x v="69"/>
      <x v="1"/>
      <x v="2"/>
      <x v="5"/>
      <x/>
      <x/>
      <x v="3"/>
      <x/>
      <x v="5"/>
    </i>
    <i r="9">
      <x v="1"/>
      <x v="3"/>
      <x/>
      <x v="3"/>
    </i>
    <i>
      <x v="33"/>
      <x/>
      <x/>
      <x v="25"/>
    </i>
    <i r="4">
      <x v="70"/>
      <x v="1"/>
      <x v="2"/>
      <x v="38"/>
      <x/>
      <x/>
      <x v="4"/>
      <x/>
      <x/>
    </i>
    <i r="9">
      <x v="1"/>
      <x/>
      <x/>
      <x/>
    </i>
    <i>
      <x v="34"/>
      <x/>
      <x/>
      <x v="26"/>
    </i>
    <i r="4">
      <x v="71"/>
      <x v="1"/>
      <x v="1"/>
      <x v="5"/>
      <x/>
      <x/>
      <x v="4"/>
      <x/>
      <x v="2"/>
    </i>
    <i r="9">
      <x v="1"/>
      <x/>
      <x/>
      <x v="17"/>
    </i>
    <i>
      <x v="35"/>
      <x/>
      <x/>
      <x v="26"/>
    </i>
    <i r="4">
      <x v="24"/>
      <x v="1"/>
      <x v="2"/>
      <x v="45"/>
      <x/>
      <x/>
      <x v="22"/>
      <x v="2"/>
      <x v="30"/>
    </i>
    <i r="9">
      <x v="1"/>
      <x/>
      <x/>
      <x v="17"/>
    </i>
    <i>
      <x v="36"/>
      <x v="1"/>
      <x/>
      <x v="27"/>
    </i>
    <i r="4">
      <x v="20"/>
      <x v="1"/>
      <x/>
      <x v="22"/>
      <x/>
      <x/>
      <x v="3"/>
      <x/>
      <x v="22"/>
    </i>
    <i r="9">
      <x v="1"/>
      <x/>
      <x/>
      <x v="1"/>
    </i>
    <i>
      <x v="37"/>
      <x/>
      <x v="1"/>
      <x v="28"/>
    </i>
    <i r="4">
      <x v="72"/>
      <x v="1"/>
      <x v="23"/>
      <x v="4"/>
      <x/>
      <x/>
      <x v="2"/>
      <x/>
      <x v="12"/>
    </i>
    <i r="9">
      <x v="1"/>
      <x/>
      <x/>
      <x v="1"/>
    </i>
    <i>
      <x v="38"/>
      <x v="1"/>
      <x/>
      <x v="28"/>
    </i>
    <i r="4">
      <x v="73"/>
      <x v="3"/>
      <x v="14"/>
      <x v="69"/>
      <x v="1"/>
      <x/>
      <x v="3"/>
      <x/>
      <x v="17"/>
    </i>
    <i r="9">
      <x v="1"/>
      <x/>
      <x/>
      <x v="31"/>
    </i>
    <i>
      <x v="39"/>
      <x/>
      <x/>
      <x v="29"/>
    </i>
    <i r="4">
      <x v="74"/>
      <x v="1"/>
      <x/>
      <x v="70"/>
      <x/>
      <x/>
      <x v="4"/>
      <x/>
      <x v="12"/>
    </i>
    <i r="9">
      <x v="1"/>
      <x/>
      <x/>
      <x v="1"/>
    </i>
    <i>
      <x v="40"/>
      <x/>
      <x/>
      <x v="30"/>
    </i>
    <i r="4">
      <x v="75"/>
      <x v="4"/>
      <x v="3"/>
      <x v="48"/>
      <x/>
      <x/>
      <x v="26"/>
      <x/>
      <x v="32"/>
    </i>
    <i>
      <x v="41"/>
      <x/>
      <x/>
      <x v="30"/>
    </i>
    <i r="4">
      <x v="76"/>
      <x v="1"/>
      <x v="1"/>
      <x v="46"/>
      <x/>
      <x/>
      <x v="4"/>
      <x/>
      <x v="14"/>
    </i>
    <i r="9">
      <x v="1"/>
      <x/>
      <x/>
      <x v="14"/>
    </i>
    <i>
      <x v="42"/>
      <x/>
      <x/>
      <x v="31"/>
    </i>
    <i r="4">
      <x v="77"/>
      <x v="1"/>
      <x v="3"/>
      <x v="11"/>
      <x/>
      <x/>
      <x v="2"/>
      <x v="4"/>
      <x v="4"/>
    </i>
    <i r="9">
      <x v="1"/>
      <x/>
      <x/>
      <x v="4"/>
    </i>
    <i>
      <x v="43"/>
      <x/>
      <x/>
      <x v="31"/>
    </i>
    <i r="4">
      <x v="78"/>
      <x v="1"/>
      <x v="54"/>
      <x v="31"/>
      <x/>
      <x/>
      <x/>
      <x/>
      <x v="4"/>
    </i>
    <i r="9">
      <x v="1"/>
      <x/>
      <x/>
      <x v="33"/>
    </i>
    <i>
      <x v="44"/>
      <x/>
      <x/>
      <x v="32"/>
    </i>
    <i r="4">
      <x v="79"/>
      <x/>
      <x/>
      <x v="70"/>
      <x/>
      <x/>
      <x v="19"/>
      <x/>
      <x v="6"/>
    </i>
    <i r="9">
      <x v="1"/>
      <x v="25"/>
      <x/>
      <x v="19"/>
    </i>
    <i>
      <x v="45"/>
      <x v="1"/>
      <x/>
      <x v="33"/>
    </i>
    <i r="4">
      <x v="41"/>
      <x v="1"/>
      <x v="1"/>
      <x v="5"/>
      <x/>
      <x/>
      <x v="4"/>
      <x/>
      <x v="3"/>
    </i>
    <i r="9">
      <x v="1"/>
      <x/>
      <x/>
      <x v="11"/>
    </i>
    <i>
      <x v="46"/>
      <x/>
      <x/>
      <x v="33"/>
    </i>
    <i r="4">
      <x v="2"/>
      <x v="1"/>
      <x v="2"/>
      <x v="28"/>
      <x/>
      <x/>
      <x v="3"/>
      <x/>
      <x v="6"/>
    </i>
    <i r="9">
      <x v="1"/>
      <x/>
      <x/>
      <x v="6"/>
    </i>
    <i>
      <x v="47"/>
      <x v="1"/>
      <x/>
      <x v="33"/>
    </i>
    <i r="4">
      <x v="5"/>
      <x v="1"/>
      <x v="3"/>
      <x v="10"/>
      <x/>
      <x/>
      <x v="3"/>
      <x/>
      <x v="6"/>
    </i>
    <i r="9">
      <x v="1"/>
      <x/>
      <x/>
      <x v="6"/>
    </i>
    <i>
      <x v="48"/>
      <x/>
      <x/>
      <x v="33"/>
    </i>
    <i r="4">
      <x v="33"/>
      <x v="1"/>
      <x v="33"/>
      <x v="31"/>
      <x/>
      <x/>
      <x v="13"/>
      <x/>
      <x v="6"/>
    </i>
    <i r="9">
      <x v="1"/>
      <x/>
      <x/>
      <x v="6"/>
    </i>
    <i>
      <x v="49"/>
      <x/>
      <x/>
      <x v="34"/>
    </i>
    <i r="4">
      <x v="80"/>
      <x v="1"/>
      <x v="1"/>
      <x v="5"/>
      <x/>
      <x/>
      <x v="21"/>
      <x/>
      <x v="34"/>
    </i>
    <i r="9">
      <x v="1"/>
      <x/>
      <x/>
      <x v="4"/>
    </i>
    <i>
      <x v="50"/>
      <x/>
      <x/>
      <x v="35"/>
    </i>
    <i r="4">
      <x v="81"/>
      <x v="1"/>
      <x v="1"/>
      <x v="5"/>
      <x/>
      <x/>
      <x/>
      <x/>
      <x v="6"/>
    </i>
    <i r="9">
      <x v="1"/>
      <x v="5"/>
      <x/>
      <x v="6"/>
    </i>
    <i>
      <x v="51"/>
      <x/>
      <x/>
      <x v="35"/>
    </i>
    <i r="4">
      <x v="82"/>
      <x v="1"/>
      <x v="3"/>
      <x v="58"/>
      <x/>
      <x/>
      <x v="27"/>
      <x v="1"/>
      <x v="6"/>
    </i>
    <i r="9">
      <x v="1"/>
      <x/>
      <x/>
      <x v="6"/>
    </i>
    <i>
      <x v="52"/>
      <x/>
      <x/>
      <x v="36"/>
    </i>
    <i r="4">
      <x v="83"/>
      <x v="1"/>
      <x v="22"/>
      <x v="25"/>
      <x/>
      <x/>
      <x v="3"/>
      <x/>
      <x v="4"/>
    </i>
    <i r="9">
      <x v="1"/>
      <x/>
      <x/>
      <x v="1"/>
    </i>
    <i>
      <x v="53"/>
      <x/>
      <x/>
      <x v="37"/>
    </i>
    <i r="4">
      <x v="84"/>
      <x v="1"/>
      <x v="1"/>
      <x v="21"/>
      <x/>
      <x/>
      <x v="3"/>
      <x/>
      <x v="6"/>
    </i>
    <i r="9">
      <x v="1"/>
      <x/>
      <x/>
      <x v="6"/>
    </i>
    <i>
      <x v="54"/>
      <x/>
      <x/>
      <x v="38"/>
    </i>
    <i r="4">
      <x v="85"/>
      <x v="1"/>
      <x v="3"/>
      <x v="18"/>
      <x/>
      <x/>
      <x v="4"/>
      <x/>
      <x v="4"/>
    </i>
    <i r="9">
      <x v="1"/>
      <x/>
      <x/>
      <x v="1"/>
    </i>
    <i>
      <x v="55"/>
      <x/>
      <x/>
      <x v="38"/>
    </i>
    <i r="4">
      <x v="27"/>
      <x v="1"/>
      <x v="28"/>
      <x v="57"/>
      <x/>
      <x/>
      <x v="13"/>
      <x v="2"/>
      <x v="4"/>
    </i>
    <i r="9">
      <x v="1"/>
      <x/>
      <x/>
      <x v="24"/>
    </i>
    <i>
      <x v="56"/>
      <x/>
      <x/>
      <x v="38"/>
    </i>
    <i r="4">
      <x v="86"/>
      <x v="1"/>
      <x v="8"/>
      <x v="51"/>
      <x/>
      <x/>
      <x v="11"/>
      <x v="2"/>
      <x v="4"/>
    </i>
    <i r="9">
      <x v="1"/>
      <x/>
      <x/>
      <x v="4"/>
    </i>
    <i>
      <x v="57"/>
      <x/>
      <x/>
      <x v="38"/>
    </i>
    <i r="4">
      <x v="87"/>
      <x v="1"/>
      <x v="2"/>
      <x v="42"/>
      <x/>
      <x/>
      <x v="4"/>
      <x/>
      <x v="13"/>
    </i>
    <i r="9">
      <x v="1"/>
      <x/>
      <x/>
      <x v="4"/>
    </i>
    <i>
      <x v="58"/>
      <x/>
      <x/>
      <x v="39"/>
    </i>
    <i r="4">
      <x v="88"/>
      <x v="1"/>
      <x v="3"/>
      <x v="49"/>
      <x/>
      <x/>
      <x v="23"/>
      <x/>
      <x v="11"/>
    </i>
    <i r="9">
      <x v="1"/>
      <x/>
      <x/>
      <x v="6"/>
    </i>
    <i>
      <x v="59"/>
      <x/>
      <x/>
      <x v="39"/>
    </i>
    <i r="4">
      <x v="89"/>
      <x v="1"/>
      <x v="1"/>
      <x v="57"/>
      <x/>
      <x/>
      <x v="4"/>
      <x/>
      <x v="1"/>
    </i>
    <i r="9">
      <x v="1"/>
      <x/>
      <x/>
      <x v="22"/>
    </i>
    <i>
      <x v="60"/>
      <x/>
      <x/>
      <x v="40"/>
    </i>
    <i r="4">
      <x v="90"/>
      <x/>
      <x v="34"/>
      <x v="2"/>
      <x/>
      <x/>
      <x v="3"/>
      <x/>
      <x v="6"/>
    </i>
    <i r="9">
      <x v="1"/>
      <x/>
      <x/>
      <x v="6"/>
    </i>
    <i>
      <x v="61"/>
      <x v="4"/>
      <x/>
      <x v="40"/>
    </i>
    <i r="4">
      <x v="91"/>
      <x v="1"/>
      <x v="3"/>
      <x v="49"/>
      <x/>
      <x/>
      <x v="4"/>
      <x/>
      <x v="6"/>
    </i>
    <i r="9">
      <x v="1"/>
      <x/>
      <x/>
      <x v="6"/>
    </i>
    <i r="9">
      <x v="2"/>
      <x/>
      <x/>
      <x v="6"/>
    </i>
    <i r="9">
      <x v="3"/>
      <x/>
      <x/>
      <x v="6"/>
    </i>
    <i r="9">
      <x v="4"/>
      <x/>
      <x/>
      <x v="6"/>
    </i>
    <i>
      <x v="62"/>
      <x v="1"/>
      <x/>
      <x v="41"/>
    </i>
    <i r="4">
      <x v="9"/>
      <x v="9"/>
      <x v="28"/>
      <x v="23"/>
      <x/>
      <x/>
      <x v="22"/>
      <x/>
      <x v="1"/>
    </i>
    <i>
      <x v="63"/>
      <x/>
      <x/>
      <x v="41"/>
    </i>
    <i r="4">
      <x v="92"/>
      <x v="1"/>
      <x/>
      <x v="32"/>
      <x/>
      <x/>
      <x v="4"/>
      <x/>
      <x v="35"/>
    </i>
    <i r="9">
      <x v="1"/>
      <x/>
      <x/>
      <x/>
    </i>
    <i>
      <x v="64"/>
      <x/>
      <x/>
      <x v="42"/>
    </i>
    <i r="4">
      <x v="26"/>
      <x v="1"/>
      <x/>
      <x v="70"/>
      <x/>
      <x/>
      <x v="4"/>
      <x/>
      <x v="13"/>
    </i>
    <i r="9">
      <x v="1"/>
      <x/>
      <x/>
      <x v="13"/>
    </i>
    <i>
      <x v="65"/>
      <x/>
      <x/>
      <x v="43"/>
    </i>
    <i r="4">
      <x v="93"/>
      <x v="1"/>
      <x v="1"/>
      <x v="5"/>
      <x/>
      <x/>
      <x/>
      <x/>
      <x v="1"/>
    </i>
    <i r="9">
      <x v="1"/>
      <x v="5"/>
      <x/>
      <x v="4"/>
    </i>
    <i>
      <x v="66"/>
      <x v="1"/>
      <x/>
      <x v="44"/>
    </i>
    <i r="4">
      <x v="21"/>
      <x v="1"/>
      <x v="3"/>
      <x v="11"/>
      <x/>
      <x/>
      <x v="3"/>
      <x/>
      <x v="6"/>
    </i>
    <i r="9">
      <x v="1"/>
      <x/>
      <x/>
      <x v="6"/>
    </i>
    <i>
      <x v="67"/>
      <x/>
      <x/>
      <x v="45"/>
    </i>
    <i r="4">
      <x v="94"/>
      <x v="1"/>
      <x v="3"/>
      <x v="6"/>
      <x/>
      <x/>
      <x v="28"/>
      <x/>
      <x v="35"/>
    </i>
    <i r="9">
      <x v="1"/>
      <x v="5"/>
      <x/>
      <x v="1"/>
    </i>
    <i>
      <x v="68"/>
      <x/>
      <x/>
      <x v="46"/>
    </i>
    <i r="4">
      <x v="95"/>
      <x v="1"/>
      <x v="8"/>
      <x v="29"/>
      <x/>
      <x/>
      <x v="13"/>
      <x/>
      <x v="23"/>
    </i>
    <i r="9">
      <x v="1"/>
      <x/>
      <x/>
      <x v="4"/>
    </i>
    <i>
      <x v="69"/>
      <x/>
      <x/>
      <x v="46"/>
    </i>
    <i r="4">
      <x v="50"/>
      <x v="1"/>
      <x v="26"/>
      <x v="11"/>
      <x/>
      <x/>
      <x v="11"/>
      <x/>
      <x v="2"/>
    </i>
    <i r="9">
      <x v="1"/>
      <x/>
      <x/>
      <x v="4"/>
    </i>
    <i>
      <x v="70"/>
      <x v="1"/>
      <x/>
      <x v="47"/>
    </i>
    <i r="4">
      <x v="96"/>
      <x v="1"/>
      <x v="2"/>
      <x v="45"/>
      <x/>
      <x/>
      <x v="3"/>
      <x/>
      <x v="6"/>
    </i>
    <i r="9">
      <x v="1"/>
      <x/>
      <x/>
      <x/>
    </i>
    <i>
      <x v="71"/>
      <x/>
      <x/>
      <x v="48"/>
    </i>
    <i r="4">
      <x v="83"/>
      <x v="1"/>
      <x/>
      <x v="5"/>
      <x/>
      <x/>
      <x v="3"/>
      <x/>
      <x v="1"/>
    </i>
    <i r="9">
      <x v="1"/>
      <x/>
      <x/>
      <x v="4"/>
    </i>
    <i>
      <x v="72"/>
      <x/>
      <x/>
      <x v="49"/>
    </i>
    <i r="4">
      <x v="97"/>
      <x v="1"/>
      <x v="35"/>
      <x v="17"/>
      <x/>
      <x/>
      <x v="13"/>
      <x/>
      <x v="4"/>
    </i>
    <i r="9">
      <x v="1"/>
      <x/>
      <x/>
      <x v="4"/>
    </i>
    <i>
      <x v="73"/>
      <x/>
      <x/>
      <x v="50"/>
    </i>
    <i r="4">
      <x v="98"/>
      <x v="1"/>
      <x v="20"/>
      <x v="61"/>
      <x/>
      <x/>
      <x v="5"/>
      <x/>
      <x v="22"/>
    </i>
    <i r="9">
      <x v="1"/>
      <x/>
      <x/>
      <x v="1"/>
    </i>
    <i>
      <x v="74"/>
      <x/>
      <x/>
      <x v="51"/>
    </i>
    <i r="4">
      <x v="99"/>
      <x v="1"/>
      <x v="1"/>
      <x v="16"/>
      <x/>
      <x/>
      <x v="2"/>
      <x v="11"/>
      <x v="4"/>
    </i>
    <i r="9">
      <x v="1"/>
      <x/>
      <x/>
      <x v="10"/>
    </i>
    <i>
      <x v="75"/>
      <x v="1"/>
      <x/>
      <x v="52"/>
    </i>
    <i r="4">
      <x v="100"/>
      <x v="1"/>
      <x v="14"/>
      <x v="20"/>
      <x/>
      <x/>
      <x v="24"/>
      <x v="5"/>
      <x v="7"/>
    </i>
    <i r="9">
      <x v="1"/>
      <x/>
      <x/>
      <x v="1"/>
    </i>
    <i>
      <x v="76"/>
      <x v="1"/>
      <x/>
      <x v="52"/>
    </i>
    <i r="4">
      <x v="63"/>
      <x v="1"/>
      <x v="14"/>
      <x v="39"/>
      <x/>
      <x/>
      <x/>
      <x/>
      <x v="1"/>
    </i>
    <i r="9">
      <x v="1"/>
      <x v="24"/>
      <x v="5"/>
      <x v="7"/>
    </i>
    <i>
      <x v="77"/>
      <x/>
      <x/>
      <x v="53"/>
    </i>
    <i r="4">
      <x v="101"/>
      <x v="1"/>
      <x v="3"/>
      <x v="53"/>
      <x/>
      <x/>
      <x v="5"/>
      <x/>
      <x v="3"/>
    </i>
    <i r="9">
      <x v="1"/>
      <x/>
      <x/>
      <x v="3"/>
    </i>
    <i>
      <x v="78"/>
      <x v="3"/>
      <x/>
      <x v="54"/>
    </i>
    <i r="4">
      <x v="102"/>
      <x v="1"/>
      <x v="1"/>
      <x v="7"/>
      <x/>
      <x/>
      <x v="3"/>
      <x/>
      <x v="22"/>
    </i>
    <i r="9">
      <x v="1"/>
      <x/>
      <x/>
      <x v="36"/>
    </i>
    <i>
      <x v="79"/>
      <x/>
      <x/>
      <x v="55"/>
    </i>
    <i r="4">
      <x v="103"/>
      <x v="1"/>
      <x v="36"/>
      <x v="18"/>
      <x/>
      <x/>
      <x v="13"/>
      <x/>
      <x v="37"/>
    </i>
    <i r="9">
      <x v="1"/>
      <x/>
      <x/>
      <x v="3"/>
    </i>
    <i>
      <x v="80"/>
      <x/>
      <x/>
      <x v="55"/>
    </i>
    <i r="4">
      <x v="104"/>
      <x v="1"/>
      <x v="5"/>
    </i>
    <i>
      <x v="81"/>
      <x/>
      <x/>
      <x v="56"/>
    </i>
    <i r="4">
      <x v="105"/>
      <x v="1"/>
      <x/>
      <x v="22"/>
      <x/>
      <x/>
      <x v="5"/>
      <x/>
      <x v="4"/>
    </i>
    <i r="9">
      <x v="1"/>
      <x/>
      <x/>
      <x v="4"/>
    </i>
    <i>
      <x v="82"/>
      <x v="1"/>
      <x/>
      <x v="57"/>
    </i>
    <i r="4">
      <x v="106"/>
      <x v="1"/>
      <x v="16"/>
      <x v="71"/>
      <x/>
      <x/>
      <x v="13"/>
      <x/>
      <x v="38"/>
    </i>
    <i r="9">
      <x v="1"/>
      <x/>
      <x/>
      <x v="1"/>
    </i>
    <i>
      <x v="83"/>
      <x/>
      <x/>
      <x v="58"/>
    </i>
    <i r="4">
      <x v="107"/>
      <x v="1"/>
      <x v="37"/>
      <x v="40"/>
      <x/>
      <x/>
      <x v="5"/>
      <x/>
      <x v="12"/>
    </i>
    <i r="9">
      <x v="1"/>
      <x/>
      <x/>
      <x v="12"/>
    </i>
    <i>
      <x v="84"/>
      <x v="1"/>
      <x/>
      <x v="58"/>
    </i>
    <i r="4">
      <x v="108"/>
      <x v="1"/>
      <x v="15"/>
      <x v="21"/>
      <x/>
      <x/>
      <x v="13"/>
      <x/>
      <x v="6"/>
    </i>
    <i r="9">
      <x v="1"/>
      <x/>
      <x/>
      <x v="6"/>
    </i>
    <i>
      <x v="85"/>
      <x v="1"/>
      <x/>
      <x v="58"/>
    </i>
    <i r="4">
      <x v="109"/>
      <x v="3"/>
      <x v="11"/>
      <x v="18"/>
      <x v="3"/>
      <x/>
      <x v="3"/>
      <x/>
      <x v="6"/>
    </i>
    <i>
      <x v="86"/>
      <x/>
      <x/>
      <x v="59"/>
    </i>
    <i r="4">
      <x v="8"/>
      <x v="1"/>
      <x v="29"/>
      <x v="29"/>
      <x/>
      <x/>
      <x v="5"/>
      <x/>
      <x v="33"/>
    </i>
    <i r="9">
      <x v="1"/>
      <x/>
      <x/>
      <x v="1"/>
    </i>
    <i>
      <x v="87"/>
      <x/>
      <x/>
      <x v="60"/>
    </i>
    <i r="4">
      <x v="110"/>
      <x v="1"/>
      <x v="1"/>
      <x v="5"/>
      <x/>
      <x/>
      <x v="5"/>
      <x/>
      <x v="22"/>
    </i>
    <i r="9">
      <x v="1"/>
      <x/>
      <x/>
      <x v="1"/>
    </i>
    <i>
      <x v="88"/>
      <x/>
      <x/>
      <x v="61"/>
    </i>
    <i r="4">
      <x v="111"/>
      <x v="1"/>
      <x v="38"/>
      <x v="72"/>
      <x/>
      <x/>
      <x v="9"/>
      <x v="4"/>
      <x/>
    </i>
    <i r="9">
      <x v="1"/>
      <x/>
      <x/>
      <x v="6"/>
    </i>
    <i>
      <x v="89"/>
      <x/>
      <x/>
      <x v="61"/>
    </i>
    <i r="4">
      <x v="112"/>
      <x v="1"/>
      <x v="37"/>
      <x v="35"/>
      <x/>
      <x/>
      <x/>
      <x/>
      <x v="19"/>
    </i>
    <i r="9">
      <x v="1"/>
      <x v="13"/>
      <x/>
      <x v="14"/>
    </i>
    <i>
      <x v="90"/>
      <x v="1"/>
      <x/>
      <x v="62"/>
    </i>
    <i r="4">
      <x v="113"/>
      <x v="3"/>
      <x v="1"/>
      <x v="17"/>
      <x v="5"/>
      <x/>
      <x v="1"/>
      <x/>
      <x v="3"/>
    </i>
    <i r="9">
      <x v="1"/>
      <x/>
      <x/>
      <x/>
    </i>
    <i>
      <x v="91"/>
      <x v="1"/>
      <x/>
      <x v="63"/>
    </i>
    <i r="4">
      <x v="4"/>
      <x v="1"/>
      <x v="1"/>
      <x v="7"/>
      <x/>
      <x/>
      <x v="10"/>
      <x/>
      <x v="22"/>
    </i>
    <i r="9">
      <x v="1"/>
      <x/>
      <x/>
      <x v="1"/>
    </i>
    <i>
      <x v="92"/>
      <x/>
      <x/>
      <x v="64"/>
    </i>
    <i r="4">
      <x v="42"/>
      <x v="1"/>
      <x v="1"/>
      <x v="1"/>
      <x/>
      <x/>
      <x v="13"/>
      <x/>
      <x v="11"/>
    </i>
    <i r="9">
      <x v="1"/>
      <x v="2"/>
      <x/>
      <x v="4"/>
    </i>
    <i>
      <x v="93"/>
      <x v="1"/>
      <x/>
      <x v="65"/>
    </i>
    <i r="4">
      <x v="114"/>
      <x v="1"/>
      <x v="1"/>
      <x v="3"/>
      <x/>
      <x/>
      <x v="4"/>
      <x/>
      <x v="6"/>
    </i>
    <i r="9">
      <x v="1"/>
      <x/>
      <x/>
      <x v="6"/>
    </i>
    <i>
      <x v="94"/>
      <x/>
      <x/>
      <x v="66"/>
    </i>
    <i r="4">
      <x v="17"/>
      <x v="1"/>
      <x v="3"/>
      <x v="4"/>
      <x/>
      <x/>
      <x v="3"/>
      <x/>
      <x v="17"/>
    </i>
    <i r="9">
      <x v="1"/>
      <x/>
      <x/>
      <x v="1"/>
    </i>
    <i>
      <x v="95"/>
      <x/>
      <x/>
      <x v="66"/>
    </i>
    <i r="4">
      <x v="115"/>
      <x v="1"/>
      <x v="1"/>
      <x v="26"/>
      <x/>
      <x/>
      <x v="3"/>
      <x/>
      <x v="6"/>
    </i>
    <i r="9">
      <x v="1"/>
      <x/>
      <x/>
      <x v="6"/>
    </i>
    <i>
      <x v="96"/>
      <x v="1"/>
      <x/>
      <x v="67"/>
    </i>
    <i r="4">
      <x v="43"/>
      <x v="1"/>
      <x v="1"/>
      <x v="19"/>
      <x/>
      <x/>
      <x v="4"/>
      <x v="12"/>
      <x v="7"/>
    </i>
    <i r="9">
      <x v="1"/>
      <x/>
      <x/>
      <x v="1"/>
    </i>
    <i>
      <x v="97"/>
      <x/>
      <x/>
      <x v="68"/>
    </i>
    <i r="4">
      <x v="32"/>
      <x v="1"/>
      <x v="4"/>
      <x v="1"/>
      <x/>
      <x/>
      <x v="3"/>
      <x v="8"/>
      <x v="4"/>
    </i>
    <i r="9">
      <x v="1"/>
      <x/>
      <x/>
      <x v="24"/>
    </i>
    <i>
      <x v="98"/>
      <x/>
      <x/>
      <x v="68"/>
    </i>
    <i r="4">
      <x v="116"/>
      <x v="1"/>
      <x v="3"/>
      <x v="53"/>
      <x/>
      <x/>
      <x v="6"/>
      <x/>
      <x v="4"/>
    </i>
    <i r="9">
      <x v="1"/>
      <x/>
      <x/>
      <x v="24"/>
    </i>
    <i>
      <x v="99"/>
      <x/>
      <x/>
      <x v="69"/>
    </i>
    <i r="4">
      <x v="26"/>
      <x v="1"/>
      <x v="2"/>
      <x v="8"/>
      <x/>
      <x/>
      <x v="7"/>
      <x v="7"/>
      <x v="1"/>
    </i>
    <i r="9">
      <x v="1"/>
      <x/>
      <x/>
      <x v="1"/>
    </i>
    <i>
      <x v="100"/>
      <x/>
      <x/>
      <x v="70"/>
    </i>
    <i r="4">
      <x v="117"/>
      <x v="1"/>
      <x v="21"/>
      <x v="51"/>
      <x/>
      <x/>
      <x v="5"/>
      <x/>
      <x v="2"/>
    </i>
    <i r="9">
      <x v="1"/>
      <x/>
      <x/>
      <x v="4"/>
    </i>
    <i>
      <x v="101"/>
      <x/>
      <x/>
      <x v="71"/>
    </i>
    <i r="4">
      <x v="31"/>
      <x v="1"/>
      <x v="21"/>
      <x v="29"/>
      <x/>
      <x/>
      <x v="13"/>
      <x/>
      <x v="13"/>
    </i>
    <i r="9">
      <x v="1"/>
      <x/>
      <x/>
      <x v="13"/>
    </i>
    <i>
      <x v="102"/>
      <x/>
      <x/>
      <x v="72"/>
    </i>
    <i r="4">
      <x v="25"/>
      <x v="1"/>
      <x v="5"/>
    </i>
    <i>
      <x v="103"/>
      <x/>
      <x/>
      <x v="73"/>
    </i>
    <i r="4">
      <x v="118"/>
      <x v="1"/>
      <x v="1"/>
      <x v="21"/>
      <x/>
      <x/>
      <x v="22"/>
      <x/>
      <x v="1"/>
    </i>
    <i r="9">
      <x v="1"/>
      <x v="22"/>
      <x/>
      <x v="4"/>
    </i>
    <i>
      <x v="104"/>
      <x/>
      <x/>
      <x v="74"/>
    </i>
    <i r="4">
      <x v="3"/>
      <x/>
      <x v="3"/>
      <x v="37"/>
      <x/>
      <x/>
      <x v="10"/>
      <x/>
      <x v="1"/>
    </i>
    <i r="9">
      <x v="1"/>
      <x v="10"/>
      <x/>
      <x v="1"/>
    </i>
    <i>
      <x v="105"/>
      <x/>
      <x/>
      <x v="75"/>
    </i>
    <i r="4">
      <x v="119"/>
      <x v="1"/>
      <x v="1"/>
      <x v="5"/>
      <x/>
      <x/>
      <x v="12"/>
      <x/>
      <x v="24"/>
    </i>
    <i r="9">
      <x v="1"/>
      <x/>
      <x/>
      <x v="7"/>
    </i>
    <i>
      <x v="106"/>
      <x/>
      <x/>
      <x v="76"/>
    </i>
    <i r="4">
      <x v="120"/>
      <x v="2"/>
      <x v="39"/>
      <x v="57"/>
      <x/>
      <x/>
      <x v="9"/>
      <x/>
      <x v="18"/>
    </i>
    <i>
      <x v="107"/>
      <x/>
      <x/>
      <x v="77"/>
    </i>
    <i r="4">
      <x v="121"/>
      <x v="1"/>
      <x v="1"/>
      <x v="14"/>
      <x/>
      <x/>
      <x v="3"/>
      <x/>
      <x v="1"/>
    </i>
    <i r="9">
      <x v="1"/>
      <x/>
      <x/>
      <x v="22"/>
    </i>
    <i>
      <x v="108"/>
      <x/>
      <x/>
      <x v="78"/>
    </i>
    <i r="4">
      <x v="122"/>
      <x v="1"/>
      <x v="2"/>
      <x v="5"/>
      <x/>
      <x/>
      <x v="3"/>
      <x v="8"/>
      <x v="4"/>
    </i>
    <i r="9">
      <x v="1"/>
      <x/>
      <x/>
      <x v="4"/>
    </i>
    <i>
      <x v="109"/>
      <x/>
      <x/>
      <x v="78"/>
    </i>
    <i r="4">
      <x v="15"/>
      <x v="1"/>
      <x v="40"/>
      <x v="50"/>
      <x/>
      <x/>
      <x v="22"/>
      <x/>
      <x v="21"/>
    </i>
    <i r="9">
      <x v="1"/>
      <x/>
      <x/>
      <x v="4"/>
    </i>
    <i>
      <x v="110"/>
      <x/>
      <x/>
      <x v="79"/>
    </i>
    <i r="4">
      <x v="35"/>
      <x v="1"/>
      <x v="5"/>
    </i>
    <i>
      <x v="111"/>
      <x v="1"/>
      <x/>
      <x v="76"/>
    </i>
    <i r="4">
      <x v="123"/>
      <x v="3"/>
      <x v="41"/>
      <x v="5"/>
      <x v="1"/>
      <x/>
      <x v="9"/>
      <x/>
      <x v="39"/>
    </i>
    <i r="9">
      <x v="1"/>
      <x v="18"/>
      <x v="2"/>
      <x/>
    </i>
    <i>
      <x v="112"/>
      <x/>
      <x/>
      <x v="80"/>
    </i>
    <i r="4">
      <x v="124"/>
      <x/>
      <x v="3"/>
      <x v="4"/>
      <x/>
      <x/>
      <x v="2"/>
      <x/>
      <x v="1"/>
    </i>
    <i r="9">
      <x v="1"/>
      <x/>
      <x/>
      <x v="1"/>
    </i>
    <i>
      <x v="113"/>
      <x/>
      <x/>
      <x v="81"/>
    </i>
    <i r="4">
      <x v="83"/>
      <x v="1"/>
      <x v="1"/>
      <x v="14"/>
      <x/>
      <x/>
      <x v="5"/>
      <x v="3"/>
      <x v="4"/>
    </i>
    <i r="9">
      <x v="1"/>
      <x/>
      <x/>
      <x v="4"/>
    </i>
    <i>
      <x v="114"/>
      <x/>
      <x/>
      <x v="81"/>
    </i>
    <i r="4">
      <x v="16"/>
      <x v="1"/>
      <x v="3"/>
      <x v="28"/>
      <x/>
      <x/>
      <x/>
      <x/>
      <x v="4"/>
    </i>
    <i r="9">
      <x v="1"/>
      <x/>
      <x/>
      <x v="7"/>
    </i>
    <i>
      <x v="115"/>
      <x/>
      <x/>
      <x v="82"/>
    </i>
    <i r="4">
      <x v="12"/>
      <x v="1"/>
      <x v="32"/>
      <x v="31"/>
      <x/>
      <x/>
      <x v="11"/>
      <x/>
      <x v="40"/>
    </i>
    <i r="9">
      <x v="1"/>
      <x/>
      <x/>
      <x v="4"/>
    </i>
    <i>
      <x v="116"/>
      <x/>
      <x/>
      <x v="83"/>
    </i>
    <i r="4">
      <x v="125"/>
      <x v="1"/>
      <x v="1"/>
      <x v="14"/>
      <x/>
      <x/>
      <x v="4"/>
      <x/>
      <x v="1"/>
    </i>
    <i r="9">
      <x v="1"/>
      <x v="5"/>
      <x/>
      <x v="22"/>
    </i>
    <i>
      <x v="117"/>
      <x/>
      <x/>
      <x v="84"/>
    </i>
    <i r="4">
      <x v="126"/>
      <x v="1"/>
      <x v="2"/>
      <x v="11"/>
      <x/>
      <x/>
      <x v="5"/>
      <x/>
      <x v="6"/>
    </i>
    <i r="9">
      <x v="1"/>
      <x/>
      <x/>
      <x v="6"/>
    </i>
    <i>
      <x v="118"/>
      <x/>
      <x/>
      <x v="85"/>
    </i>
    <i r="4">
      <x v="127"/>
      <x v="6"/>
    </i>
    <i>
      <x v="119"/>
      <x/>
      <x/>
      <x v="86"/>
    </i>
    <i r="4">
      <x v="128"/>
      <x v="1"/>
      <x v="24"/>
      <x v="73"/>
      <x/>
      <x/>
      <x v="11"/>
      <x/>
      <x v="1"/>
    </i>
    <i r="9">
      <x v="1"/>
      <x/>
      <x/>
      <x v="13"/>
    </i>
    <i>
      <x v="120"/>
      <x/>
      <x/>
      <x v="87"/>
    </i>
    <i r="4">
      <x v="37"/>
      <x v="1"/>
      <x v="3"/>
      <x v="4"/>
      <x/>
      <x/>
      <x v="5"/>
      <x/>
      <x v="19"/>
    </i>
    <i r="9">
      <x v="1"/>
      <x/>
      <x/>
      <x v="6"/>
    </i>
    <i>
      <x v="121"/>
      <x v="1"/>
      <x/>
      <x v="88"/>
    </i>
    <i r="4">
      <x v="129"/>
      <x v="1"/>
      <x v="2"/>
      <x v="27"/>
      <x/>
      <x/>
      <x v="7"/>
      <x/>
      <x v="4"/>
    </i>
    <i r="9">
      <x v="1"/>
      <x/>
      <x/>
      <x v="24"/>
    </i>
    <i>
      <x v="122"/>
      <x/>
      <x/>
      <x v="89"/>
    </i>
    <i r="4">
      <x v="130"/>
      <x v="1"/>
      <x v="41"/>
      <x v="5"/>
      <x/>
      <x/>
      <x v="9"/>
      <x/>
      <x v="35"/>
    </i>
    <i r="9">
      <x v="1"/>
      <x/>
      <x/>
      <x v="13"/>
    </i>
    <i>
      <x v="123"/>
      <x/>
      <x/>
      <x v="90"/>
    </i>
    <i r="4">
      <x v="131"/>
      <x v="4"/>
      <x v="14"/>
      <x v="4"/>
      <x/>
      <x/>
      <x v="14"/>
      <x/>
      <x v="4"/>
    </i>
    <i>
      <x v="124"/>
      <x/>
      <x/>
      <x v="90"/>
    </i>
    <i r="4">
      <x v="132"/>
      <x v="5"/>
      <x v="14"/>
      <x v="4"/>
      <x/>
      <x/>
      <x v="7"/>
      <x/>
      <x v="8"/>
    </i>
    <i>
      <x v="125"/>
      <x/>
      <x/>
      <x v="91"/>
    </i>
    <i r="4">
      <x v="133"/>
      <x v="1"/>
      <x v="33"/>
      <x v="13"/>
      <x/>
      <x/>
      <x v="13"/>
      <x/>
      <x v="6"/>
    </i>
    <i r="9">
      <x v="1"/>
      <x v="13"/>
      <x/>
      <x v="6"/>
    </i>
    <i>
      <x v="126"/>
      <x/>
      <x/>
      <x v="92"/>
    </i>
    <i r="4">
      <x v="134"/>
      <x v="1"/>
      <x v="3"/>
      <x v="11"/>
      <x/>
      <x/>
      <x v="5"/>
      <x/>
      <x v="24"/>
    </i>
    <i r="9">
      <x v="1"/>
      <x/>
      <x/>
      <x v="24"/>
    </i>
    <i>
      <x v="127"/>
      <x/>
      <x/>
      <x v="92"/>
    </i>
    <i r="4">
      <x v="135"/>
      <x v="1"/>
      <x v="34"/>
      <x v="29"/>
      <x/>
      <x/>
      <x v="13"/>
      <x/>
      <x v="24"/>
    </i>
    <i r="9">
      <x v="1"/>
      <x/>
      <x/>
      <x v="4"/>
    </i>
    <i>
      <x v="128"/>
      <x/>
      <x/>
      <x v="93"/>
    </i>
    <i r="4">
      <x v="136"/>
      <x v="1"/>
      <x v="42"/>
      <x v="29"/>
      <x/>
      <x/>
      <x/>
      <x/>
      <x v="6"/>
    </i>
    <i r="9">
      <x v="1"/>
      <x v="3"/>
      <x/>
      <x v="6"/>
    </i>
    <i>
      <x v="129"/>
      <x v="1"/>
      <x/>
      <x v="93"/>
    </i>
    <i r="4">
      <x v="137"/>
      <x v="1"/>
      <x v="24"/>
      <x v="13"/>
      <x/>
      <x/>
      <x v="1"/>
      <x v="13"/>
      <x v="8"/>
    </i>
    <i r="9">
      <x v="1"/>
      <x/>
      <x/>
      <x v="8"/>
    </i>
    <i>
      <x v="130"/>
      <x/>
      <x/>
      <x v="94"/>
    </i>
    <i r="4">
      <x v="138"/>
      <x v="1"/>
      <x v="1"/>
      <x v="74"/>
      <x/>
      <x/>
      <x/>
      <x/>
      <x v="2"/>
    </i>
    <i r="9">
      <x v="1"/>
      <x v="8"/>
      <x/>
      <x v="4"/>
    </i>
    <i>
      <x v="131"/>
      <x/>
      <x/>
      <x v="95"/>
    </i>
    <i r="4">
      <x v="139"/>
      <x v="1"/>
      <x v="43"/>
      <x v="31"/>
      <x/>
      <x/>
      <x v="11"/>
      <x/>
      <x v="42"/>
    </i>
    <i r="9">
      <x v="1"/>
      <x/>
      <x/>
      <x v="22"/>
    </i>
    <i>
      <x v="132"/>
      <x/>
      <x/>
      <x v="96"/>
    </i>
    <i r="4">
      <x v="140"/>
      <x v="2"/>
      <x v="39"/>
      <x v="75"/>
      <x/>
      <x/>
      <x v="1"/>
      <x/>
      <x v="4"/>
    </i>
    <i>
      <x v="133"/>
      <x/>
      <x/>
      <x v="97"/>
    </i>
    <i r="4">
      <x v="141"/>
      <x/>
      <x v="25"/>
      <x v="13"/>
      <x/>
      <x/>
      <x/>
      <x/>
      <x/>
    </i>
    <i>
      <x v="134"/>
      <x/>
      <x/>
      <x v="97"/>
    </i>
    <i r="4">
      <x v="142"/>
      <x v="1"/>
      <x/>
      <x v="34"/>
      <x/>
      <x/>
      <x v="9"/>
      <x v="4"/>
      <x v="7"/>
    </i>
    <i r="9">
      <x v="1"/>
      <x/>
      <x/>
      <x v="1"/>
    </i>
    <i>
      <x v="135"/>
      <x v="1"/>
      <x/>
      <x v="98"/>
    </i>
    <i r="4">
      <x v="143"/>
      <x v="1"/>
      <x v="3"/>
      <x v="49"/>
      <x/>
      <x/>
      <x v="2"/>
      <x v="5"/>
      <x v="5"/>
    </i>
    <i r="9">
      <x v="1"/>
      <x/>
      <x/>
      <x v="4"/>
    </i>
    <i r="9">
      <x v="2"/>
      <x/>
      <x/>
      <x v="5"/>
    </i>
    <i>
      <x v="136"/>
      <x v="3"/>
      <x/>
      <x v="99"/>
    </i>
    <i r="4">
      <x v="144"/>
      <x v="1"/>
      <x v="1"/>
      <x v="16"/>
      <x/>
      <x/>
      <x v="2"/>
      <x v="9"/>
      <x/>
    </i>
    <i r="9">
      <x v="1"/>
      <x/>
      <x/>
      <x/>
    </i>
    <i>
      <x v="137"/>
      <x/>
      <x/>
      <x v="100"/>
    </i>
    <i r="4">
      <x v="1"/>
      <x v="1"/>
      <x v="3"/>
      <x v="53"/>
      <x/>
      <x/>
      <x v="9"/>
      <x v="4"/>
      <x v="9"/>
    </i>
    <i r="9">
      <x v="1"/>
      <x/>
      <x/>
      <x v="43"/>
    </i>
    <i>
      <x v="138"/>
      <x v="1"/>
      <x/>
      <x v="101"/>
    </i>
    <i r="4">
      <x v="145"/>
      <x v="1"/>
      <x v="3"/>
      <x v="11"/>
      <x/>
      <x/>
      <x v="4"/>
      <x/>
      <x v="35"/>
    </i>
    <i r="9">
      <x v="1"/>
      <x/>
      <x/>
      <x v="1"/>
    </i>
    <i>
      <x v="139"/>
      <x/>
      <x/>
      <x v="102"/>
    </i>
    <i r="4">
      <x v="146"/>
      <x v="1"/>
      <x v="1"/>
      <x v="33"/>
      <x/>
      <x/>
      <x v="13"/>
      <x/>
      <x v="1"/>
    </i>
    <i r="9">
      <x v="1"/>
      <x/>
      <x/>
      <x v="22"/>
    </i>
    <i>
      <x v="140"/>
      <x/>
      <x/>
      <x v="103"/>
    </i>
    <i r="4">
      <x v="147"/>
      <x v="4"/>
      <x v="1"/>
      <x v="1"/>
      <x/>
      <x/>
      <x v="17"/>
      <x/>
      <x v="6"/>
    </i>
    <i>
      <x v="141"/>
      <x/>
      <x/>
      <x v="104"/>
    </i>
    <i r="4">
      <x v="148"/>
      <x v="4"/>
      <x v="10"/>
      <x v="15"/>
      <x/>
      <x/>
      <x v="9"/>
      <x v="4"/>
      <x v="17"/>
    </i>
    <i>
      <x v="142"/>
      <x/>
      <x/>
      <x v="104"/>
    </i>
    <i r="4">
      <x v="23"/>
      <x v="1"/>
      <x v="1"/>
      <x v="31"/>
      <x/>
      <x/>
      <x v="13"/>
      <x/>
      <x v="1"/>
    </i>
    <i r="9">
      <x v="1"/>
      <x/>
      <x/>
      <x v="3"/>
    </i>
    <i>
      <x v="143"/>
      <x v="1"/>
      <x/>
      <x v="105"/>
    </i>
    <i r="4">
      <x v="27"/>
      <x v="1"/>
      <x v="4"/>
      <x v="26"/>
      <x/>
      <x/>
      <x v="3"/>
      <x/>
      <x v="1"/>
    </i>
    <i r="9">
      <x v="1"/>
      <x/>
      <x/>
      <x v="1"/>
    </i>
    <i>
      <x v="144"/>
      <x/>
      <x/>
      <x v="106"/>
    </i>
    <i r="4">
      <x v="149"/>
      <x v="1"/>
      <x v="3"/>
      <x v="2"/>
      <x/>
      <x/>
      <x v="19"/>
      <x/>
      <x v="6"/>
    </i>
    <i r="9">
      <x v="1"/>
      <x/>
      <x/>
      <x v="6"/>
    </i>
    <i>
      <x v="145"/>
      <x v="2"/>
      <x/>
      <x v="107"/>
    </i>
    <i r="4">
      <x v="150"/>
      <x v="1"/>
      <x v="2"/>
      <x v="12"/>
      <x/>
      <x/>
      <x v="4"/>
      <x/>
      <x v="4"/>
    </i>
    <i r="9">
      <x v="1"/>
      <x/>
      <x/>
      <x v="1"/>
    </i>
    <i>
      <x v="146"/>
      <x/>
      <x/>
      <x v="108"/>
    </i>
    <i r="4">
      <x v="40"/>
      <x v="1"/>
      <x v="44"/>
      <x v="38"/>
      <x/>
      <x/>
      <x v="13"/>
      <x/>
      <x v="1"/>
    </i>
    <i r="9">
      <x v="1"/>
      <x/>
      <x/>
      <x v="11"/>
    </i>
    <i>
      <x v="147"/>
      <x/>
      <x/>
      <x v="108"/>
    </i>
    <i r="4">
      <x v="151"/>
      <x v="1"/>
      <x v="45"/>
      <x v="76"/>
      <x/>
      <x/>
      <x/>
      <x/>
      <x v="16"/>
    </i>
    <i r="9">
      <x v="1"/>
      <x/>
      <x/>
      <x v="6"/>
    </i>
    <i>
      <x v="148"/>
      <x/>
      <x/>
      <x v="109"/>
    </i>
    <i r="4">
      <x v="13"/>
      <x v="10"/>
      <x v="3"/>
      <x v="18"/>
      <x/>
      <x/>
      <x v="2"/>
      <x/>
      <x v="32"/>
    </i>
    <i>
      <x v="149"/>
      <x/>
      <x/>
      <x v="110"/>
    </i>
    <i r="4">
      <x v="152"/>
      <x v="1"/>
      <x v="1"/>
      <x v="17"/>
      <x/>
      <x/>
      <x v="3"/>
      <x/>
      <x v="22"/>
    </i>
    <i r="9">
      <x v="1"/>
      <x/>
      <x/>
      <x v="2"/>
    </i>
    <i>
      <x v="150"/>
      <x/>
      <x/>
      <x v="111"/>
    </i>
    <i r="4">
      <x v="153"/>
      <x v="1"/>
      <x v="2"/>
      <x v="5"/>
      <x/>
      <x/>
      <x v="4"/>
      <x/>
      <x v="1"/>
    </i>
    <i r="9">
      <x v="1"/>
      <x/>
      <x/>
      <x v="4"/>
    </i>
    <i r="9">
      <x v="2"/>
      <x/>
      <x/>
      <x v="4"/>
    </i>
    <i>
      <x v="151"/>
      <x/>
      <x/>
      <x v="112"/>
    </i>
    <i r="4">
      <x v="38"/>
      <x v="1"/>
      <x v="8"/>
      <x v="29"/>
      <x/>
      <x/>
      <x v="4"/>
      <x v="14"/>
      <x v="24"/>
    </i>
    <i r="9">
      <x v="1"/>
      <x/>
      <x/>
      <x v="4"/>
    </i>
    <i>
      <x v="152"/>
      <x/>
      <x/>
      <x v="113"/>
    </i>
    <i r="4">
      <x v="28"/>
      <x v="1"/>
      <x v="46"/>
      <x v="11"/>
      <x/>
      <x/>
      <x v="13"/>
      <x/>
      <x v="33"/>
    </i>
    <i r="9">
      <x v="1"/>
      <x/>
      <x/>
      <x v="24"/>
    </i>
    <i>
      <x v="153"/>
      <x v="2"/>
      <x/>
      <x v="113"/>
    </i>
    <i r="4">
      <x v="154"/>
      <x v="1"/>
      <x v="1"/>
      <x v="24"/>
      <x/>
      <x/>
      <x v="7"/>
      <x/>
      <x v="1"/>
    </i>
    <i r="9">
      <x v="1"/>
      <x v="7"/>
      <x/>
      <x v="4"/>
    </i>
    <i>
      <x v="154"/>
      <x v="1"/>
      <x/>
      <x v="114"/>
    </i>
    <i r="4">
      <x v="37"/>
      <x v="1"/>
      <x v="1"/>
      <x v="59"/>
      <x/>
      <x/>
      <x v="2"/>
      <x/>
      <x v="6"/>
    </i>
    <i r="9">
      <x v="1"/>
      <x/>
      <x/>
      <x v="44"/>
    </i>
    <i>
      <x v="155"/>
      <x/>
      <x/>
      <x v="115"/>
    </i>
    <i r="4">
      <x v="155"/>
      <x v="1"/>
      <x v="13"/>
      <x v="28"/>
      <x/>
      <x/>
      <x/>
      <x/>
      <x v="16"/>
    </i>
    <i r="9">
      <x v="1"/>
      <x/>
      <x/>
      <x v="16"/>
    </i>
    <i>
      <x v="156"/>
      <x/>
      <x/>
      <x v="115"/>
    </i>
    <i r="4">
      <x v="27"/>
      <x v="1"/>
      <x v="47"/>
      <x v="55"/>
      <x/>
      <x/>
      <x v="4"/>
      <x/>
      <x v="6"/>
    </i>
    <i r="9">
      <x v="1"/>
      <x/>
      <x/>
      <x v="6"/>
    </i>
    <i>
      <x v="157"/>
      <x/>
      <x/>
      <x v="115"/>
    </i>
    <i r="4">
      <x v="6"/>
      <x v="1"/>
      <x v="3"/>
      <x v="53"/>
      <x/>
      <x/>
      <x v="16"/>
      <x v="3"/>
      <x/>
    </i>
    <i r="9">
      <x v="1"/>
      <x/>
      <x/>
      <x v="1"/>
    </i>
    <i>
      <x v="158"/>
      <x v="1"/>
      <x/>
      <x v="115"/>
    </i>
    <i r="4">
      <x v="156"/>
      <x v="6"/>
    </i>
    <i>
      <x v="159"/>
      <x/>
      <x/>
      <x v="116"/>
    </i>
    <i r="4">
      <x v="157"/>
      <x v="1"/>
      <x v="1"/>
      <x v="5"/>
      <x/>
      <x/>
      <x v="4"/>
      <x/>
      <x v="15"/>
    </i>
    <i r="9">
      <x v="1"/>
      <x v="13"/>
      <x/>
      <x v="6"/>
    </i>
    <i>
      <x v="160"/>
      <x v="1"/>
      <x/>
      <x v="116"/>
    </i>
    <i r="4">
      <x v="158"/>
      <x v="6"/>
    </i>
    <i>
      <x v="161"/>
      <x/>
      <x/>
      <x v="117"/>
    </i>
    <i r="4">
      <x v="159"/>
      <x v="1"/>
      <x v="6"/>
      <x v="9"/>
      <x/>
      <x/>
      <x v="10"/>
      <x/>
      <x v="16"/>
    </i>
    <i r="9">
      <x v="1"/>
      <x/>
      <x/>
      <x v="1"/>
    </i>
    <i>
      <x v="162"/>
      <x/>
      <x/>
      <x v="118"/>
    </i>
    <i r="4">
      <x v="160"/>
      <x v="1"/>
      <x v="3"/>
      <x v="53"/>
      <x/>
      <x/>
      <x v="9"/>
      <x v="4"/>
      <x v="1"/>
    </i>
    <i r="9">
      <x v="1"/>
      <x/>
      <x/>
      <x/>
    </i>
    <i>
      <x v="163"/>
      <x/>
      <x/>
      <x v="118"/>
    </i>
    <i r="4">
      <x v="161"/>
      <x v="1"/>
      <x v="55"/>
      <x v="77"/>
      <x/>
      <x/>
      <x v="9"/>
      <x v="4"/>
      <x v="6"/>
    </i>
    <i r="9">
      <x v="1"/>
      <x v="9"/>
      <x v="4"/>
      <x v="33"/>
    </i>
    <i>
      <x v="164"/>
      <x/>
      <x/>
      <x v="119"/>
    </i>
    <i r="4">
      <x v="162"/>
      <x v="1"/>
      <x v="37"/>
      <x v="40"/>
      <x/>
      <x/>
      <x v="7"/>
      <x/>
      <x v="4"/>
    </i>
    <i r="9">
      <x v="1"/>
      <x/>
      <x/>
      <x v="4"/>
    </i>
    <i>
      <x v="165"/>
      <x/>
      <x/>
      <x v="119"/>
    </i>
    <i r="4">
      <x v="163"/>
      <x v="1"/>
      <x v="11"/>
      <x v="30"/>
      <x/>
      <x/>
      <x v="11"/>
      <x/>
      <x v="40"/>
    </i>
    <i r="9">
      <x v="1"/>
      <x/>
      <x/>
      <x v="13"/>
    </i>
    <i>
      <x v="166"/>
      <x/>
      <x/>
      <x v="120"/>
    </i>
    <i r="4">
      <x v="164"/>
      <x v="1"/>
      <x v="19"/>
      <x v="2"/>
      <x/>
      <x/>
      <x v="11"/>
      <x/>
      <x v="19"/>
    </i>
    <i r="9">
      <x v="1"/>
      <x/>
      <x/>
      <x v="19"/>
    </i>
    <i>
      <x v="167"/>
      <x/>
      <x/>
      <x v="121"/>
    </i>
    <i r="4">
      <x v="165"/>
      <x/>
      <x v="2"/>
      <x v="45"/>
      <x/>
      <x/>
      <x v="3"/>
      <x/>
      <x v="7"/>
    </i>
    <i r="9">
      <x v="1"/>
      <x/>
      <x/>
      <x v="17"/>
    </i>
    <i>
      <x v="168"/>
      <x v="1"/>
      <x/>
      <x v="121"/>
    </i>
    <i r="4">
      <x v="154"/>
      <x v="3"/>
      <x v="1"/>
      <x v="17"/>
      <x v="1"/>
      <x/>
      <x/>
      <x/>
      <x v="24"/>
    </i>
    <i r="9">
      <x v="1"/>
      <x v="18"/>
      <x/>
      <x/>
    </i>
    <i>
      <x v="169"/>
      <x/>
      <x/>
      <x v="122"/>
    </i>
    <i r="4">
      <x v="39"/>
      <x v="1"/>
      <x v="2"/>
      <x v="41"/>
      <x/>
      <x/>
      <x v="4"/>
      <x/>
      <x v="22"/>
    </i>
    <i r="9">
      <x v="1"/>
      <x/>
      <x/>
      <x v="36"/>
    </i>
    <i>
      <x v="170"/>
      <x/>
      <x/>
      <x v="123"/>
    </i>
    <i r="4">
      <x v="27"/>
      <x v="1"/>
      <x v="1"/>
      <x v="7"/>
      <x/>
      <x/>
      <x v="8"/>
      <x/>
      <x v="45"/>
    </i>
    <i r="9">
      <x v="1"/>
      <x/>
      <x/>
      <x v="1"/>
    </i>
    <i>
      <x v="171"/>
      <x/>
      <x/>
      <x v="124"/>
    </i>
    <i r="4">
      <x v="166"/>
      <x v="1"/>
      <x v="48"/>
      <x v="42"/>
      <x/>
      <x/>
      <x/>
      <x/>
      <x v="4"/>
    </i>
    <i r="9">
      <x v="1"/>
      <x v="3"/>
      <x/>
      <x v="1"/>
    </i>
    <i>
      <x v="172"/>
      <x v="1"/>
      <x/>
      <x v="124"/>
    </i>
    <i r="4">
      <x v="167"/>
      <x v="6"/>
    </i>
    <i>
      <x v="173"/>
      <x v="3"/>
      <x/>
      <x v="125"/>
    </i>
    <i r="4">
      <x v="168"/>
      <x v="1"/>
      <x v="1"/>
      <x v="17"/>
      <x/>
      <x/>
      <x v="29"/>
      <x/>
      <x v="22"/>
    </i>
    <i r="9">
      <x v="1"/>
      <x/>
      <x/>
      <x v="1"/>
    </i>
    <i r="9">
      <x v="2"/>
      <x/>
      <x/>
      <x v="1"/>
    </i>
    <i>
      <x v="174"/>
      <x/>
      <x/>
      <x v="126"/>
    </i>
    <i r="4">
      <x v="169"/>
      <x v="1"/>
      <x v="2"/>
      <x v="8"/>
      <x/>
      <x/>
      <x v="11"/>
      <x/>
      <x v="13"/>
    </i>
    <i r="9">
      <x v="1"/>
      <x/>
      <x/>
      <x v="4"/>
    </i>
    <i>
      <x v="175"/>
      <x/>
      <x/>
      <x v="127"/>
    </i>
    <i r="4">
      <x v="170"/>
      <x v="1"/>
      <x v="3"/>
      <x v="4"/>
      <x/>
      <x/>
      <x v="9"/>
      <x/>
      <x v="19"/>
    </i>
    <i r="9">
      <x v="1"/>
      <x v="9"/>
      <x/>
      <x v="6"/>
    </i>
    <i>
      <x v="176"/>
      <x v="1"/>
      <x/>
      <x v="128"/>
    </i>
    <i r="4">
      <x v="171"/>
      <x v="3"/>
      <x v="3"/>
      <x v="53"/>
      <x v="7"/>
      <x/>
      <x v="21"/>
      <x/>
      <x v="1"/>
    </i>
    <i r="9">
      <x v="1"/>
      <x/>
      <x/>
      <x/>
    </i>
    <i>
      <x v="177"/>
      <x/>
      <x/>
      <x v="129"/>
    </i>
    <i r="4">
      <x v="41"/>
      <x v="7"/>
      <x v="3"/>
      <x v="43"/>
      <x/>
      <x/>
      <x v="12"/>
      <x/>
      <x v="6"/>
    </i>
    <i>
      <x v="178"/>
      <x/>
      <x/>
      <x v="130"/>
    </i>
    <i r="4">
      <x v="19"/>
      <x/>
      <x/>
      <x v="22"/>
      <x/>
      <x/>
      <x v="4"/>
      <x/>
      <x v="1"/>
    </i>
    <i r="9">
      <x v="1"/>
      <x/>
      <x/>
      <x v="1"/>
    </i>
    <i>
      <x v="179"/>
      <x/>
      <x/>
      <x v="131"/>
    </i>
    <i r="4">
      <x v="34"/>
      <x v="1"/>
      <x v="3"/>
      <x v="20"/>
      <x/>
      <x/>
      <x v="4"/>
      <x/>
      <x v="6"/>
    </i>
    <i r="9">
      <x v="1"/>
      <x/>
      <x/>
      <x v="6"/>
    </i>
    <i>
      <x v="180"/>
      <x v="1"/>
      <x/>
      <x v="132"/>
    </i>
    <i r="4">
      <x v="172"/>
      <x v="1"/>
      <x v="3"/>
      <x v="35"/>
      <x/>
      <x/>
      <x v="3"/>
      <x/>
      <x v="6"/>
    </i>
    <i r="9">
      <x v="1"/>
      <x/>
      <x/>
      <x v="6"/>
    </i>
    <i>
      <x v="181"/>
      <x/>
      <x/>
      <x v="132"/>
    </i>
    <i r="4">
      <x v="11"/>
      <x v="1"/>
      <x v="1"/>
      <x v="78"/>
      <x/>
      <x/>
      <x v="4"/>
      <x/>
      <x v="6"/>
    </i>
    <i r="9">
      <x v="1"/>
      <x/>
      <x/>
      <x v="6"/>
    </i>
    <i>
      <x v="182"/>
      <x v="1"/>
      <x/>
      <x v="132"/>
    </i>
    <i r="4">
      <x v="135"/>
      <x v="1"/>
      <x v="1"/>
      <x v="5"/>
      <x/>
      <x/>
      <x v="9"/>
      <x v="4"/>
      <x v="1"/>
    </i>
    <i r="9">
      <x v="1"/>
      <x v="9"/>
      <x v="4"/>
      <x v="4"/>
    </i>
    <i>
      <x v="183"/>
      <x/>
      <x/>
      <x v="133"/>
    </i>
    <i r="4">
      <x v="173"/>
      <x v="1"/>
      <x v="2"/>
      <x v="5"/>
      <x/>
      <x/>
      <x v="4"/>
      <x/>
      <x v="6"/>
    </i>
    <i r="9">
      <x v="1"/>
      <x/>
      <x/>
      <x v="6"/>
    </i>
    <i>
      <x v="184"/>
      <x/>
      <x/>
      <x v="134"/>
    </i>
    <i r="4">
      <x v="174"/>
      <x v="1"/>
      <x v="3"/>
      <x v="18"/>
      <x/>
      <x/>
      <x v="5"/>
      <x/>
      <x v="6"/>
    </i>
    <i r="9">
      <x v="1"/>
      <x/>
      <x/>
      <x v="6"/>
    </i>
    <i>
      <x v="185"/>
      <x/>
      <x/>
      <x v="135"/>
    </i>
    <i r="4">
      <x v="175"/>
      <x v="1"/>
      <x v="26"/>
      <x v="54"/>
      <x/>
      <x/>
      <x v="12"/>
      <x/>
      <x v="4"/>
    </i>
    <i r="9">
      <x v="1"/>
      <x/>
      <x/>
      <x v="4"/>
    </i>
    <i>
      <x v="186"/>
      <x v="3"/>
      <x/>
      <x v="136"/>
    </i>
    <i r="4">
      <x v="176"/>
      <x v="1"/>
      <x v="3"/>
      <x v="11"/>
      <x/>
      <x/>
      <x v="2"/>
      <x/>
      <x v="1"/>
    </i>
    <i r="9">
      <x v="1"/>
      <x/>
      <x/>
      <x v="4"/>
    </i>
    <i>
      <x v="187"/>
      <x/>
      <x/>
      <x v="137"/>
    </i>
    <i r="4">
      <x v="36"/>
      <x v="1"/>
      <x v="1"/>
      <x v="4"/>
      <x/>
      <x/>
      <x v="4"/>
      <x/>
      <x v="24"/>
    </i>
    <i r="9">
      <x v="1"/>
      <x/>
      <x/>
      <x v="24"/>
    </i>
    <i>
      <x v="188"/>
      <x/>
      <x/>
      <x v="137"/>
    </i>
    <i r="4">
      <x v="177"/>
      <x v="1"/>
      <x v="1"/>
      <x v="14"/>
      <x/>
      <x/>
      <x v="4"/>
      <x/>
      <x v="35"/>
    </i>
    <i r="9">
      <x v="1"/>
      <x/>
      <x/>
      <x v="24"/>
    </i>
    <i>
      <x v="189"/>
      <x v="1"/>
      <x/>
      <x v="138"/>
    </i>
    <i r="4">
      <x v="178"/>
      <x v="1"/>
      <x v="4"/>
      <x v="78"/>
      <x/>
      <x/>
      <x v="3"/>
      <x/>
      <x v="1"/>
    </i>
    <i r="9">
      <x v="1"/>
      <x v="3"/>
      <x/>
      <x v="4"/>
    </i>
    <i>
      <x v="190"/>
      <x v="2"/>
      <x/>
      <x v="138"/>
    </i>
    <i r="4">
      <x v="67"/>
      <x v="1"/>
      <x v="14"/>
      <x v="53"/>
      <x/>
      <x/>
      <x v="3"/>
      <x/>
      <x v="6"/>
    </i>
    <i r="9">
      <x v="1"/>
      <x/>
      <x/>
      <x v="6"/>
    </i>
    <i>
      <x v="191"/>
      <x/>
      <x/>
      <x v="138"/>
    </i>
    <i r="4">
      <x v="179"/>
      <x v="1"/>
      <x v="1"/>
      <x v="21"/>
      <x/>
      <x/>
      <x/>
      <x v="9"/>
      <x v="6"/>
    </i>
    <i r="9">
      <x v="1"/>
      <x v="21"/>
      <x/>
      <x v="6"/>
    </i>
    <i>
      <x v="192"/>
      <x/>
      <x/>
      <x v="139"/>
    </i>
    <i r="4">
      <x v="180"/>
      <x v="1"/>
      <x v="3"/>
      <x v="4"/>
      <x/>
      <x/>
      <x v="10"/>
      <x/>
      <x v="46"/>
    </i>
    <i r="9">
      <x v="1"/>
      <x/>
      <x/>
      <x v="6"/>
    </i>
    <i>
      <x v="193"/>
      <x/>
      <x/>
      <x v="140"/>
    </i>
    <i r="4">
      <x v="181"/>
      <x v="1"/>
      <x v="3"/>
      <x v="11"/>
      <x/>
      <x/>
      <x v="2"/>
      <x/>
      <x v="12"/>
    </i>
    <i r="9">
      <x v="1"/>
      <x/>
      <x/>
      <x v="1"/>
    </i>
    <i>
      <x v="194"/>
      <x v="1"/>
      <x/>
      <x v="140"/>
    </i>
    <i r="4">
      <x v="182"/>
      <x v="2"/>
      <x v="41"/>
      <x v="5"/>
      <x/>
      <x/>
      <x v="30"/>
      <x/>
      <x v="7"/>
    </i>
    <i>
      <x v="195"/>
      <x/>
      <x/>
      <x v="141"/>
    </i>
    <i r="4">
      <x v="52"/>
      <x v="1"/>
      <x v="5"/>
    </i>
    <i>
      <x v="196"/>
      <x/>
      <x/>
      <x v="142"/>
    </i>
    <i r="4">
      <x v="183"/>
      <x v="1"/>
      <x v="22"/>
      <x v="5"/>
      <x/>
      <x/>
      <x v="3"/>
      <x/>
      <x v="47"/>
    </i>
    <i r="9">
      <x v="1"/>
      <x/>
      <x/>
      <x v="4"/>
    </i>
    <i>
      <x v="197"/>
      <x/>
      <x/>
      <x v="143"/>
    </i>
    <i r="4">
      <x v="60"/>
      <x v="1"/>
      <x v="5"/>
    </i>
    <i>
      <x v="198"/>
      <x/>
      <x/>
      <x v="143"/>
    </i>
    <i r="4">
      <x v="184"/>
      <x v="1"/>
      <x v="1"/>
      <x v="33"/>
      <x/>
      <x/>
      <x v="11"/>
      <x/>
      <x v="20"/>
    </i>
    <i r="9">
      <x v="1"/>
      <x/>
      <x/>
      <x v="4"/>
    </i>
    <i>
      <x v="199"/>
      <x/>
      <x/>
      <x v="143"/>
    </i>
    <i r="4">
      <x v="185"/>
      <x v="8"/>
      <x v="53"/>
      <x v="31"/>
      <x/>
      <x/>
      <x v="11"/>
      <x/>
      <x v="17"/>
    </i>
    <i>
      <x v="200"/>
      <x/>
      <x/>
      <x v="144"/>
    </i>
    <i r="4">
      <x v="116"/>
      <x v="1"/>
      <x v="1"/>
      <x v="19"/>
      <x/>
      <x/>
      <x v="4"/>
      <x/>
      <x v="1"/>
    </i>
    <i r="9">
      <x v="1"/>
      <x/>
      <x/>
      <x v="17"/>
    </i>
    <i>
      <x v="201"/>
      <x v="2"/>
      <x/>
      <x v="145"/>
    </i>
    <i r="4">
      <x v="186"/>
      <x v="6"/>
    </i>
    <i>
      <x v="202"/>
      <x/>
      <x/>
      <x v="145"/>
    </i>
    <i r="4">
      <x v="187"/>
      <x v="1"/>
      <x v="49"/>
      <x v="36"/>
      <x/>
      <x/>
      <x v="10"/>
      <x/>
      <x v="1"/>
    </i>
    <i r="9">
      <x v="1"/>
      <x v="8"/>
      <x/>
      <x v="1"/>
    </i>
    <i>
      <x v="203"/>
      <x/>
      <x/>
      <x v="146"/>
    </i>
    <i r="4">
      <x v="188"/>
      <x v="1"/>
      <x v="2"/>
      <x v="80"/>
      <x/>
      <x/>
      <x v="4"/>
      <x v="1"/>
      <x v="6"/>
    </i>
    <i r="9">
      <x v="1"/>
      <x/>
      <x/>
      <x v="19"/>
    </i>
    <i>
      <x v="204"/>
      <x/>
      <x/>
      <x v="147"/>
    </i>
    <i r="4">
      <x v="189"/>
      <x v="1"/>
      <x v="3"/>
      <x v="20"/>
      <x/>
      <x/>
      <x v="11"/>
      <x/>
      <x v="40"/>
    </i>
    <i r="9">
      <x v="1"/>
      <x/>
      <x/>
      <x v="13"/>
    </i>
    <i>
      <x v="205"/>
      <x/>
      <x/>
      <x v="148"/>
    </i>
    <i r="4">
      <x v="171"/>
      <x v="1"/>
      <x v="3"/>
      <x v="20"/>
      <x/>
      <x/>
      <x v="32"/>
      <x v="15"/>
      <x/>
    </i>
    <i r="9">
      <x v="1"/>
      <x/>
      <x/>
      <x v="14"/>
    </i>
    <i>
      <x v="206"/>
      <x/>
      <x/>
      <x v="149"/>
    </i>
    <i r="4">
      <x v="190"/>
      <x v="1"/>
      <x v="18"/>
      <x v="47"/>
      <x/>
      <x/>
      <x v="4"/>
      <x/>
      <x v="6"/>
    </i>
    <i r="9">
      <x v="1"/>
      <x/>
      <x/>
      <x v="6"/>
    </i>
    <i>
      <x v="207"/>
      <x/>
      <x/>
      <x v="150"/>
    </i>
    <i r="4">
      <x v="191"/>
      <x v="1"/>
      <x v="1"/>
      <x v="4"/>
      <x/>
      <x/>
      <x v="3"/>
      <x/>
      <x v="4"/>
    </i>
    <i r="9">
      <x v="1"/>
      <x/>
      <x/>
      <x v="4"/>
    </i>
    <i>
      <x v="208"/>
      <x v="2"/>
      <x/>
      <x v="151"/>
    </i>
    <i r="4">
      <x v="108"/>
      <x v="1"/>
      <x v="3"/>
      <x v="40"/>
      <x/>
      <x/>
      <x v="7"/>
      <x/>
      <x v="4"/>
    </i>
    <i r="9">
      <x v="1"/>
      <x/>
      <x/>
      <x v="1"/>
    </i>
    <i>
      <x v="209"/>
      <x/>
      <x/>
      <x v="152"/>
    </i>
    <i r="4">
      <x v="10"/>
      <x v="1"/>
      <x v="42"/>
      <x v="2"/>
      <x/>
      <x/>
      <x v="13"/>
      <x/>
      <x v="42"/>
    </i>
    <i r="9">
      <x v="1"/>
      <x/>
      <x/>
      <x v="22"/>
    </i>
    <i>
      <x v="210"/>
      <x/>
      <x/>
      <x v="153"/>
    </i>
    <i r="4">
      <x v="86"/>
      <x v="1"/>
      <x v="3"/>
      <x v="18"/>
      <x/>
      <x/>
      <x v="21"/>
      <x/>
      <x v="6"/>
    </i>
    <i r="9">
      <x v="1"/>
      <x/>
      <x/>
      <x v="6"/>
    </i>
    <i>
      <x v="211"/>
      <x/>
      <x/>
      <x v="154"/>
    </i>
    <i r="4">
      <x v="192"/>
      <x v="1"/>
      <x/>
      <x v="70"/>
      <x/>
      <x/>
      <x v="10"/>
      <x/>
      <x v="19"/>
    </i>
    <i r="9">
      <x v="1"/>
      <x/>
      <x/>
      <x v="19"/>
    </i>
    <i>
      <x v="212"/>
      <x/>
      <x/>
      <x v="155"/>
    </i>
    <i r="4">
      <x v="7"/>
      <x v="1"/>
      <x v="1"/>
      <x v="14"/>
      <x/>
      <x/>
      <x v="11"/>
      <x/>
      <x v="6"/>
    </i>
    <i r="9">
      <x v="1"/>
      <x/>
      <x/>
      <x v="6"/>
    </i>
    <i>
      <x v="213"/>
      <x/>
      <x/>
      <x v="156"/>
    </i>
    <i r="4">
      <x v="193"/>
      <x v="1"/>
      <x v="2"/>
      <x v="11"/>
      <x/>
      <x/>
      <x v="9"/>
      <x/>
      <x v="16"/>
    </i>
    <i r="9">
      <x v="1"/>
      <x v="9"/>
      <x/>
      <x v="1"/>
    </i>
    <i>
      <x v="214"/>
      <x v="1"/>
      <x/>
      <x v="156"/>
    </i>
    <i r="4">
      <x v="194"/>
      <x v="3"/>
      <x v="50"/>
      <x v="13"/>
      <x v="4"/>
      <x/>
      <x v="3"/>
      <x/>
      <x v="48"/>
    </i>
    <i>
      <x v="215"/>
      <x/>
      <x/>
      <x v="157"/>
    </i>
    <i r="4">
      <x v="30"/>
      <x v="5"/>
      <x v="51"/>
      <x v="11"/>
      <x/>
      <x/>
      <x v="15"/>
      <x v="6"/>
      <x v="6"/>
    </i>
    <i>
      <x v="216"/>
      <x/>
      <x/>
      <x v="158"/>
    </i>
    <i r="4">
      <x v="195"/>
      <x v="1"/>
      <x v="52"/>
      <x v="2"/>
      <x/>
      <x/>
      <x v="5"/>
      <x/>
      <x v="6"/>
    </i>
    <i r="9">
      <x v="1"/>
      <x/>
      <x/>
      <x v="6"/>
    </i>
    <i>
      <x v="217"/>
      <x/>
      <x/>
      <x v="158"/>
    </i>
    <i r="4">
      <x v="196"/>
      <x v="1"/>
      <x v="12"/>
      <x v="41"/>
      <x/>
      <x/>
      <x v="14"/>
      <x/>
      <x v="4"/>
    </i>
    <i r="9">
      <x v="1"/>
      <x/>
      <x/>
      <x v="1"/>
    </i>
    <i>
      <x v="218"/>
      <x/>
      <x/>
      <x v="159"/>
    </i>
    <i r="4">
      <x v="133"/>
      <x v="1"/>
      <x v="4"/>
      <x v="61"/>
      <x/>
      <x/>
      <x v="3"/>
      <x/>
      <x v="2"/>
    </i>
    <i r="9">
      <x v="1"/>
      <x/>
      <x/>
      <x v="1"/>
    </i>
    <i>
      <x v="219"/>
      <x/>
      <x/>
      <x v="160"/>
    </i>
    <i r="4">
      <x v="131"/>
      <x v="1"/>
      <x v="1"/>
      <x v="21"/>
      <x/>
      <x/>
      <x v="10"/>
      <x v="9"/>
      <x v="6"/>
    </i>
    <i r="9">
      <x v="1"/>
      <x v="8"/>
      <x/>
      <x v="6"/>
    </i>
    <i>
      <x v="220"/>
      <x/>
      <x/>
      <x v="161"/>
    </i>
    <i r="4">
      <x v="151"/>
      <x v="1"/>
      <x v="13"/>
      <x v="11"/>
      <x/>
      <x/>
      <x v="3"/>
      <x/>
      <x v="1"/>
    </i>
    <i r="9">
      <x v="1"/>
      <x/>
      <x/>
      <x v="12"/>
    </i>
    <i>
      <x v="221"/>
      <x/>
      <x/>
      <x v="162"/>
    </i>
    <i r="4">
      <x v="197"/>
      <x v="1"/>
      <x v="1"/>
      <x v="16"/>
      <x/>
      <x/>
      <x v="3"/>
      <x/>
      <x v="6"/>
    </i>
    <i r="9">
      <x v="1"/>
      <x/>
      <x/>
      <x v="6"/>
    </i>
    <i>
      <x v="222"/>
      <x/>
      <x/>
      <x v="163"/>
    </i>
    <i r="4">
      <x v="154"/>
      <x/>
      <x v="1"/>
      <x v="7"/>
      <x/>
      <x/>
      <x v="13"/>
      <x/>
      <x v="22"/>
    </i>
    <i r="9">
      <x v="1"/>
      <x v="11"/>
      <x/>
      <x v="1"/>
    </i>
    <i>
      <x v="223"/>
      <x/>
      <x/>
      <x v="164"/>
    </i>
    <i r="4">
      <x v="198"/>
      <x v="1"/>
      <x/>
      <x v="32"/>
      <x/>
      <x/>
      <x/>
      <x/>
      <x v="1"/>
    </i>
    <i r="9">
      <x v="1"/>
      <x v="2"/>
      <x/>
      <x v="1"/>
    </i>
  </rowItems>
  <colItems count="1">
    <i/>
  </colItems>
  <formats count="219">
    <format dxfId="1193">
      <pivotArea type="topRight" dataOnly="0" labelOnly="1" outline="0" fieldPosition="0"/>
    </format>
    <format dxfId="1192">
      <pivotArea field="9" type="button" dataOnly="0" labelOnly="1" outline="0" axis="axisRow" fieldPosition="5"/>
    </format>
    <format dxfId="1191">
      <pivotArea field="10" type="button" dataOnly="0" labelOnly="1" outline="0" axis="axisRow" fieldPosition="12"/>
    </format>
    <format dxfId="1190">
      <pivotArea field="9" type="button" dataOnly="0" labelOnly="1" outline="0" axis="axisRow" fieldPosition="5"/>
    </format>
    <format dxfId="1189">
      <pivotArea field="14" type="button" dataOnly="0" labelOnly="1" outline="0" axis="axisRow" fieldPosition="10"/>
    </format>
    <format dxfId="1188">
      <pivotArea field="15" type="button" dataOnly="0" labelOnly="1" outline="0" axis="axisRow" fieldPosition="11"/>
    </format>
    <format dxfId="1187">
      <pivotArea dataOnly="0" labelOnly="1" outline="0" fieldPosition="0">
        <references count="1">
          <reference field="11" count="0"/>
        </references>
      </pivotArea>
    </format>
    <format dxfId="1186">
      <pivotArea field="11" type="button" dataOnly="0" labelOnly="1" outline="0" axis="axisRow" fieldPosition="8"/>
    </format>
    <format dxfId="1185">
      <pivotArea type="all" dataOnly="0" outline="0" fieldPosition="0"/>
    </format>
    <format dxfId="1184">
      <pivotArea outline="0" collapsedLevelsAreSubtotals="1" fieldPosition="0"/>
    </format>
    <format dxfId="1183">
      <pivotArea type="origin" dataOnly="0" labelOnly="1" outline="0" fieldPosition="0"/>
    </format>
    <format dxfId="1182">
      <pivotArea field="-2" type="button" dataOnly="0" labelOnly="1" outline="0"/>
    </format>
    <format dxfId="1181">
      <pivotArea type="topRight" dataOnly="0" labelOnly="1" outline="0" fieldPosition="0"/>
    </format>
    <format dxfId="1180">
      <pivotArea field="0" type="button" dataOnly="0" labelOnly="1" outline="0" axis="axisRow" fieldPosition="0"/>
    </format>
    <format dxfId="1179">
      <pivotArea field="1" type="button" dataOnly="0" labelOnly="1" outline="0" axis="axisRow" fieldPosition="3"/>
    </format>
    <format dxfId="1178">
      <pivotArea field="2" type="button" dataOnly="0" labelOnly="1" outline="0" axis="axisRow" fieldPosition="4"/>
    </format>
    <format dxfId="1177">
      <pivotArea field="9" type="button" dataOnly="0" labelOnly="1" outline="0" axis="axisRow" fieldPosition="5"/>
    </format>
    <format dxfId="1176">
      <pivotArea field="4" type="button" dataOnly="0" labelOnly="1" outline="0" axis="axisRow" fieldPosition="6"/>
    </format>
    <format dxfId="1175">
      <pivotArea field="5" type="button" dataOnly="0" labelOnly="1" outline="0" axis="axisRow" fieldPosition="7"/>
    </format>
    <format dxfId="1174">
      <pivotArea field="11" type="button" dataOnly="0" labelOnly="1" outline="0" axis="axisRow" fieldPosition="8"/>
    </format>
    <format dxfId="1173">
      <pivotArea field="14" type="button" dataOnly="0" labelOnly="1" outline="0" axis="axisRow" fieldPosition="10"/>
    </format>
    <format dxfId="1172">
      <pivotArea field="15" type="button" dataOnly="0" labelOnly="1" outline="0" axis="axisRow" fieldPosition="11"/>
    </format>
    <format dxfId="1171">
      <pivotArea field="10" type="button" dataOnly="0" labelOnly="1" outline="0" axis="axisRow" fieldPosition="12"/>
    </format>
    <format dxfId="1170">
      <pivotArea dataOnly="0" labelOnly="1" grandRow="1" outline="0" fieldPosition="0"/>
    </format>
    <format dxfId="1169">
      <pivotArea type="origin" dataOnly="0" labelOnly="1" outline="0" fieldPosition="0"/>
    </format>
    <format dxfId="1168">
      <pivotArea field="-2" type="button" dataOnly="0" labelOnly="1" outline="0"/>
    </format>
    <format dxfId="1167">
      <pivotArea type="topRight" dataOnly="0" labelOnly="1" outline="0" fieldPosition="0"/>
    </format>
    <format dxfId="1166">
      <pivotArea type="origin" dataOnly="0" labelOnly="1" outline="0" fieldPosition="0"/>
    </format>
    <format dxfId="1165">
      <pivotArea field="-2" type="button" dataOnly="0" labelOnly="1" outline="0"/>
    </format>
    <format dxfId="1164">
      <pivotArea type="topRight" dataOnly="0" labelOnly="1" outline="0" fieldPosition="0"/>
    </format>
    <format dxfId="1163">
      <pivotArea type="origin" dataOnly="0" labelOnly="1" outline="0" fieldPosition="0"/>
    </format>
    <format dxfId="1162">
      <pivotArea field="-2" type="button" dataOnly="0" labelOnly="1" outline="0"/>
    </format>
    <format dxfId="1161">
      <pivotArea type="topRight" dataOnly="0" labelOnly="1" outline="0" fieldPosition="0"/>
    </format>
    <format dxfId="1160">
      <pivotArea field="0" type="button" dataOnly="0" labelOnly="1" outline="0" axis="axisRow" fieldPosition="0"/>
    </format>
    <format dxfId="1159">
      <pivotArea field="1" type="button" dataOnly="0" labelOnly="1" outline="0" axis="axisRow" fieldPosition="3"/>
    </format>
    <format dxfId="1158">
      <pivotArea field="2" type="button" dataOnly="0" labelOnly="1" outline="0" axis="axisRow" fieldPosition="4"/>
    </format>
    <format dxfId="1157">
      <pivotArea field="9" type="button" dataOnly="0" labelOnly="1" outline="0" axis="axisRow" fieldPosition="5"/>
    </format>
    <format dxfId="1156">
      <pivotArea field="4" type="button" dataOnly="0" labelOnly="1" outline="0" axis="axisRow" fieldPosition="6"/>
    </format>
    <format dxfId="1155">
      <pivotArea field="5" type="button" dataOnly="0" labelOnly="1" outline="0" axis="axisRow" fieldPosition="7"/>
    </format>
    <format dxfId="1154">
      <pivotArea field="11" type="button" dataOnly="0" labelOnly="1" outline="0" axis="axisRow" fieldPosition="8"/>
    </format>
    <format dxfId="1153">
      <pivotArea field="14" type="button" dataOnly="0" labelOnly="1" outline="0" axis="axisRow" fieldPosition="10"/>
    </format>
    <format dxfId="1152">
      <pivotArea field="15" type="button" dataOnly="0" labelOnly="1" outline="0" axis="axisRow" fieldPosition="11"/>
    </format>
    <format dxfId="1151">
      <pivotArea field="10" type="button" dataOnly="0" labelOnly="1" outline="0" axis="axisRow" fieldPosition="12"/>
    </format>
    <format dxfId="1150">
      <pivotArea field="6" type="button" dataOnly="0" labelOnly="1" outline="0" axis="axisRow" fieldPosition="9"/>
    </format>
    <format dxfId="1149">
      <pivotArea field="0" type="button" dataOnly="0" labelOnly="1" outline="0" axis="axisRow" fieldPosition="0"/>
    </format>
    <format dxfId="1148">
      <pivotArea field="12" type="button" dataOnly="0" labelOnly="1" outline="0" axis="axisRow" fieldPosition="1"/>
    </format>
    <format dxfId="1147">
      <pivotArea field="13" type="button" dataOnly="0" labelOnly="1" outline="0" axis="axisRow" fieldPosition="2"/>
    </format>
    <format dxfId="1146">
      <pivotArea field="1" type="button" dataOnly="0" labelOnly="1" outline="0" axis="axisRow" fieldPosition="3"/>
    </format>
    <format dxfId="1145">
      <pivotArea dataOnly="0" labelOnly="1" grandRow="1" outline="0" fieldPosition="0"/>
    </format>
    <format dxfId="1144">
      <pivotArea dataOnly="0" labelOnly="1" grandRow="1" outline="0" fieldPosition="0"/>
    </format>
    <format dxfId="1143">
      <pivotArea dataOnly="0" labelOnly="1" grandRow="1" outline="0" fieldPosition="0"/>
    </format>
    <format dxfId="1142">
      <pivotArea type="all" dataOnly="0" outline="0" fieldPosition="0"/>
    </format>
    <format dxfId="1141">
      <pivotArea field="0" type="button" dataOnly="0" labelOnly="1" outline="0" axis="axisRow" fieldPosition="0"/>
    </format>
    <format dxfId="1140">
      <pivotArea field="12" type="button" dataOnly="0" labelOnly="1" outline="0" axis="axisRow" fieldPosition="1"/>
    </format>
    <format dxfId="1139">
      <pivotArea field="13" type="button" dataOnly="0" labelOnly="1" outline="0" axis="axisRow" fieldPosition="2"/>
    </format>
    <format dxfId="1138">
      <pivotArea field="1" type="button" dataOnly="0" labelOnly="1" outline="0" axis="axisRow" fieldPosition="3"/>
    </format>
    <format dxfId="1137">
      <pivotArea field="2" type="button" dataOnly="0" labelOnly="1" outline="0" axis="axisRow" fieldPosition="4"/>
    </format>
    <format dxfId="1136">
      <pivotArea field="9" type="button" dataOnly="0" labelOnly="1" outline="0" axis="axisRow" fieldPosition="5"/>
    </format>
    <format dxfId="1135">
      <pivotArea field="4" type="button" dataOnly="0" labelOnly="1" outline="0" axis="axisRow" fieldPosition="6"/>
    </format>
    <format dxfId="1134">
      <pivotArea field="5" type="button" dataOnly="0" labelOnly="1" outline="0" axis="axisRow" fieldPosition="7"/>
    </format>
    <format dxfId="1133">
      <pivotArea field="11" type="button" dataOnly="0" labelOnly="1" outline="0" axis="axisRow" fieldPosition="8"/>
    </format>
    <format dxfId="1132">
      <pivotArea field="6" type="button" dataOnly="0" labelOnly="1" outline="0" axis="axisRow" fieldPosition="9"/>
    </format>
    <format dxfId="1131">
      <pivotArea field="14" type="button" dataOnly="0" labelOnly="1" outline="0" axis="axisRow" fieldPosition="10"/>
    </format>
    <format dxfId="1130">
      <pivotArea field="15" type="button" dataOnly="0" labelOnly="1" outline="0" axis="axisRow" fieldPosition="11"/>
    </format>
    <format dxfId="1129">
      <pivotArea field="10" type="button" dataOnly="0" labelOnly="1" outline="0" axis="axisRow" fieldPosition="12"/>
    </format>
    <format dxfId="1128">
      <pivotArea dataOnly="0" labelOnly="1" grandRow="1" outline="0" fieldPosition="0"/>
    </format>
    <format dxfId="1127">
      <pivotArea field="2" type="button" dataOnly="0" labelOnly="1" outline="0" axis="axisRow" fieldPosition="4"/>
    </format>
    <format dxfId="1126">
      <pivotArea field="10" type="button" dataOnly="0" labelOnly="1" outline="0" axis="axisRow" fieldPosition="12"/>
    </format>
    <format dxfId="1125">
      <pivotArea field="9" type="button" dataOnly="0" labelOnly="1" outline="0" axis="axisRow" fieldPosition="5"/>
    </format>
    <format dxfId="1124">
      <pivotArea field="4" type="button" dataOnly="0" labelOnly="1" outline="0" axis="axisRow" fieldPosition="6"/>
    </format>
    <format dxfId="1123">
      <pivotArea field="5" type="button" dataOnly="0" labelOnly="1" outline="0" axis="axisRow" fieldPosition="7"/>
    </format>
    <format dxfId="1122">
      <pivotArea field="11" type="button" dataOnly="0" labelOnly="1" outline="0" axis="axisRow" fieldPosition="8"/>
    </format>
    <format dxfId="1121">
      <pivotArea field="6" type="button" dataOnly="0" labelOnly="1" outline="0" axis="axisRow" fieldPosition="9"/>
    </format>
    <format dxfId="1120">
      <pivotArea field="14" type="button" dataOnly="0" labelOnly="1" outline="0" axis="axisRow" fieldPosition="10"/>
    </format>
    <format dxfId="1119">
      <pivotArea field="15" type="button" dataOnly="0" labelOnly="1" outline="0" axis="axisRow" fieldPosition="11"/>
    </format>
    <format dxfId="1118">
      <pivotArea field="9" type="button" dataOnly="0" labelOnly="1" outline="0" axis="axisRow" fieldPosition="5"/>
    </format>
    <format dxfId="1117">
      <pivotArea field="15" type="button" dataOnly="0" labelOnly="1" outline="0" axis="axisRow" fieldPosition="11"/>
    </format>
    <format dxfId="1116">
      <pivotArea field="14" type="button" dataOnly="0" labelOnly="1" outline="0" axis="axisRow" fieldPosition="10"/>
    </format>
    <format dxfId="1115">
      <pivotArea dataOnly="0" labelOnly="1" outline="0" fieldPosition="0">
        <references count="1">
          <reference field="0" count="13">
            <x v="5"/>
            <x v="38"/>
            <x v="85"/>
            <x v="90"/>
            <x v="111"/>
            <x v="118"/>
            <x v="158"/>
            <x v="160"/>
            <x v="168"/>
            <x v="172"/>
            <x v="176"/>
            <x v="201"/>
            <x v="214"/>
          </reference>
        </references>
      </pivotArea>
    </format>
    <format dxfId="1114">
      <pivotArea dataOnly="0" labelOnly="1" outline="0" fieldPosition="0">
        <references count="2">
          <reference field="0" count="1" selected="0">
            <x v="5"/>
          </reference>
          <reference field="12" count="1">
            <x v="1"/>
          </reference>
        </references>
      </pivotArea>
    </format>
    <format dxfId="1113">
      <pivotArea dataOnly="0" labelOnly="1" outline="0" fieldPosition="0">
        <references count="2">
          <reference field="0" count="1" selected="0">
            <x v="118"/>
          </reference>
          <reference field="12" count="1">
            <x v="0"/>
          </reference>
        </references>
      </pivotArea>
    </format>
    <format dxfId="1112">
      <pivotArea dataOnly="0" labelOnly="1" outline="0" fieldPosition="0">
        <references count="2">
          <reference field="0" count="1" selected="0">
            <x v="158"/>
          </reference>
          <reference field="12" count="1">
            <x v="1"/>
          </reference>
        </references>
      </pivotArea>
    </format>
    <format dxfId="1111">
      <pivotArea dataOnly="0" labelOnly="1" outline="0" fieldPosition="0">
        <references count="2">
          <reference field="0" count="1" selected="0">
            <x v="201"/>
          </reference>
          <reference field="12" count="1">
            <x v="2"/>
          </reference>
        </references>
      </pivotArea>
    </format>
    <format dxfId="1110">
      <pivotArea dataOnly="0" labelOnly="1" outline="0" fieldPosition="0">
        <references count="2">
          <reference field="0" count="1" selected="0">
            <x v="214"/>
          </reference>
          <reference field="12" count="1">
            <x v="1"/>
          </reference>
        </references>
      </pivotArea>
    </format>
    <format dxfId="1109">
      <pivotArea dataOnly="0" labelOnly="1" outline="0" fieldPosition="0">
        <references count="3">
          <reference field="0" count="1" selected="0">
            <x v="5"/>
          </reference>
          <reference field="12" count="1" selected="0">
            <x v="1"/>
          </reference>
          <reference field="13" count="1">
            <x v="0"/>
          </reference>
        </references>
      </pivotArea>
    </format>
    <format dxfId="1108">
      <pivotArea dataOnly="0" labelOnly="1" outline="0" fieldPosition="0">
        <references count="4">
          <reference field="0" count="1" selected="0">
            <x v="5"/>
          </reference>
          <reference field="1" count="1">
            <x v="5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107">
      <pivotArea dataOnly="0" labelOnly="1" outline="0" fieldPosition="0">
        <references count="4">
          <reference field="0" count="1" selected="0">
            <x v="38"/>
          </reference>
          <reference field="1" count="1">
            <x v="28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85"/>
          </reference>
          <reference field="1" count="1">
            <x v="58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90"/>
          </reference>
          <reference field="1" count="1">
            <x v="62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104">
      <pivotArea dataOnly="0" labelOnly="1" outline="0" fieldPosition="0">
        <references count="4">
          <reference field="0" count="1" selected="0">
            <x v="111"/>
          </reference>
          <reference field="1" count="1">
            <x v="7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103">
      <pivotArea dataOnly="0" labelOnly="1" outline="0" fieldPosition="0">
        <references count="4">
          <reference field="0" count="1" selected="0">
            <x v="118"/>
          </reference>
          <reference field="1" count="1">
            <x v="85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1102">
      <pivotArea dataOnly="0" labelOnly="1" outline="0" fieldPosition="0">
        <references count="4">
          <reference field="0" count="1" selected="0">
            <x v="158"/>
          </reference>
          <reference field="1" count="1">
            <x v="115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101">
      <pivotArea dataOnly="0" labelOnly="1" outline="0" fieldPosition="0">
        <references count="4">
          <reference field="0" count="1" selected="0">
            <x v="160"/>
          </reference>
          <reference field="1" count="1">
            <x v="11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100">
      <pivotArea dataOnly="0" labelOnly="1" outline="0" fieldPosition="0">
        <references count="4">
          <reference field="0" count="1" selected="0">
            <x v="168"/>
          </reference>
          <reference field="1" count="1">
            <x v="12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99">
      <pivotArea dataOnly="0" labelOnly="1" outline="0" fieldPosition="0">
        <references count="4">
          <reference field="0" count="1" selected="0">
            <x v="172"/>
          </reference>
          <reference field="1" count="1">
            <x v="124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98">
      <pivotArea dataOnly="0" labelOnly="1" outline="0" fieldPosition="0">
        <references count="4">
          <reference field="0" count="1" selected="0">
            <x v="176"/>
          </reference>
          <reference field="1" count="1">
            <x v="128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97">
      <pivotArea dataOnly="0" labelOnly="1" outline="0" fieldPosition="0">
        <references count="4">
          <reference field="0" count="1" selected="0">
            <x v="201"/>
          </reference>
          <reference field="1" count="1">
            <x v="145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1096">
      <pivotArea dataOnly="0" labelOnly="1" outline="0" fieldPosition="0">
        <references count="4">
          <reference field="0" count="1" selected="0">
            <x v="214"/>
          </reference>
          <reference field="1" count="1">
            <x v="15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9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>
            <x v="49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94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28"/>
          </reference>
          <reference field="2" count="1">
            <x v="7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93">
      <pivotArea dataOnly="0" labelOnly="1" outline="0" fieldPosition="0">
        <references count="5">
          <reference field="0" count="1" selected="0">
            <x v="85"/>
          </reference>
          <reference field="1" count="1" selected="0">
            <x v="58"/>
          </reference>
          <reference field="2" count="1">
            <x v="109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92">
      <pivotArea dataOnly="0" labelOnly="1" outline="0" fieldPosition="0">
        <references count="5">
          <reference field="0" count="1" selected="0">
            <x v="90"/>
          </reference>
          <reference field="1" count="1" selected="0">
            <x v="62"/>
          </reference>
          <reference field="2" count="1">
            <x v="11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91">
      <pivotArea dataOnly="0" labelOnly="1" outline="0" fieldPosition="0">
        <references count="5">
          <reference field="0" count="1" selected="0">
            <x v="111"/>
          </reference>
          <reference field="1" count="1" selected="0">
            <x v="76"/>
          </reference>
          <reference field="2" count="1">
            <x v="12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90">
      <pivotArea dataOnly="0" labelOnly="1" outline="0" fieldPosition="0">
        <references count="5">
          <reference field="0" count="1" selected="0">
            <x v="118"/>
          </reference>
          <reference field="1" count="1" selected="0">
            <x v="85"/>
          </reference>
          <reference field="2" count="1">
            <x v="127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1089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115"/>
          </reference>
          <reference field="2" count="1">
            <x v="15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88">
      <pivotArea dataOnly="0" labelOnly="1" outline="0" fieldPosition="0">
        <references count="5">
          <reference field="0" count="1" selected="0">
            <x v="160"/>
          </reference>
          <reference field="1" count="1" selected="0">
            <x v="116"/>
          </reference>
          <reference field="2" count="1">
            <x v="158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87">
      <pivotArea dataOnly="0" labelOnly="1" outline="0" fieldPosition="0">
        <references count="5">
          <reference field="0" count="1" selected="0">
            <x v="168"/>
          </reference>
          <reference field="1" count="1" selected="0">
            <x v="121"/>
          </reference>
          <reference field="2" count="1">
            <x v="154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86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124"/>
          </reference>
          <reference field="2" count="1">
            <x v="167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85">
      <pivotArea dataOnly="0" labelOnly="1" outline="0" fieldPosition="0">
        <references count="5">
          <reference field="0" count="1" selected="0">
            <x v="176"/>
          </reference>
          <reference field="1" count="1" selected="0">
            <x v="128"/>
          </reference>
          <reference field="2" count="1">
            <x v="17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84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145"/>
          </reference>
          <reference field="2" count="1">
            <x v="186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1083">
      <pivotArea dataOnly="0" labelOnly="1" outline="0" fieldPosition="0">
        <references count="5">
          <reference field="0" count="1" selected="0">
            <x v="214"/>
          </reference>
          <reference field="1" count="1" selected="0">
            <x v="156"/>
          </reference>
          <reference field="2" count="1">
            <x v="194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8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"/>
          </reference>
          <reference field="2" count="1" selected="0">
            <x v="49"/>
          </reference>
          <reference field="9" count="1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81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73"/>
          </reference>
          <reference field="9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80">
      <pivotArea dataOnly="0" labelOnly="1" outline="0" fieldPosition="0">
        <references count="6">
          <reference field="0" count="1" selected="0">
            <x v="85"/>
          </reference>
          <reference field="1" count="1" selected="0">
            <x v="58"/>
          </reference>
          <reference field="2" count="1" selected="0">
            <x v="109"/>
          </reference>
          <reference field="9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79">
      <pivotArea dataOnly="0" labelOnly="1" outline="0" fieldPosition="0">
        <references count="6">
          <reference field="0" count="1" selected="0">
            <x v="90"/>
          </reference>
          <reference field="1" count="1" selected="0">
            <x v="62"/>
          </reference>
          <reference field="2" count="1" selected="0">
            <x v="113"/>
          </reference>
          <reference field="9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78">
      <pivotArea dataOnly="0" labelOnly="1" outline="0" fieldPosition="0">
        <references count="6">
          <reference field="0" count="1" selected="0">
            <x v="111"/>
          </reference>
          <reference field="1" count="1" selected="0">
            <x v="76"/>
          </reference>
          <reference field="2" count="1" selected="0">
            <x v="123"/>
          </reference>
          <reference field="9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77">
      <pivotArea dataOnly="0" labelOnly="1" outline="0" fieldPosition="0">
        <references count="6">
          <reference field="0" count="1" selected="0">
            <x v="118"/>
          </reference>
          <reference field="1" count="1" selected="0">
            <x v="85"/>
          </reference>
          <reference field="2" count="1" selected="0">
            <x v="127"/>
          </reference>
          <reference field="9" count="1">
            <x v="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1076">
      <pivotArea dataOnly="0" labelOnly="1" outline="0" fieldPosition="0">
        <references count="6">
          <reference field="0" count="1" selected="0">
            <x v="158"/>
          </reference>
          <reference field="1" count="1" selected="0">
            <x v="115"/>
          </reference>
          <reference field="2" count="1" selected="0">
            <x v="156"/>
          </reference>
          <reference field="9" count="1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75">
      <pivotArea dataOnly="0" labelOnly="1" outline="0" fieldPosition="0">
        <references count="6">
          <reference field="0" count="1" selected="0">
            <x v="160"/>
          </reference>
          <reference field="1" count="1" selected="0">
            <x v="116"/>
          </reference>
          <reference field="2" count="1" selected="0">
            <x v="158"/>
          </reference>
          <reference field="9" count="1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74">
      <pivotArea dataOnly="0" labelOnly="1" outline="0" fieldPosition="0">
        <references count="6">
          <reference field="0" count="1" selected="0">
            <x v="168"/>
          </reference>
          <reference field="1" count="1" selected="0">
            <x v="121"/>
          </reference>
          <reference field="2" count="1" selected="0">
            <x v="154"/>
          </reference>
          <reference field="9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73">
      <pivotArea dataOnly="0" labelOnly="1" outline="0" fieldPosition="0">
        <references count="6">
          <reference field="0" count="1" selected="0">
            <x v="172"/>
          </reference>
          <reference field="1" count="1" selected="0">
            <x v="124"/>
          </reference>
          <reference field="2" count="1" selected="0">
            <x v="167"/>
          </reference>
          <reference field="9" count="1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72">
      <pivotArea dataOnly="0" labelOnly="1" outline="0" fieldPosition="0">
        <references count="6">
          <reference field="0" count="1" selected="0">
            <x v="176"/>
          </reference>
          <reference field="1" count="1" selected="0">
            <x v="128"/>
          </reference>
          <reference field="2" count="1" selected="0">
            <x v="171"/>
          </reference>
          <reference field="9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71">
      <pivotArea dataOnly="0" labelOnly="1" outline="0" fieldPosition="0">
        <references count="6">
          <reference field="0" count="1" selected="0">
            <x v="201"/>
          </reference>
          <reference field="1" count="1" selected="0">
            <x v="145"/>
          </reference>
          <reference field="2" count="1" selected="0">
            <x v="186"/>
          </reference>
          <reference field="9" count="1">
            <x v="6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1070">
      <pivotArea dataOnly="0" labelOnly="1" outline="0" fieldPosition="0">
        <references count="6">
          <reference field="0" count="1" selected="0">
            <x v="214"/>
          </reference>
          <reference field="1" count="1" selected="0">
            <x v="156"/>
          </reference>
          <reference field="2" count="1" selected="0">
            <x v="194"/>
          </reference>
          <reference field="9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69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49"/>
          </reference>
          <reference field="4" count="1">
            <x v="31"/>
          </reference>
          <reference field="9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68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73"/>
          </reference>
          <reference field="4" count="1">
            <x v="14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67">
      <pivotArea dataOnly="0" labelOnly="1" outline="0" fieldPosition="0">
        <references count="7">
          <reference field="0" count="1" selected="0">
            <x v="85"/>
          </reference>
          <reference field="1" count="1" selected="0">
            <x v="58"/>
          </reference>
          <reference field="2" count="1" selected="0">
            <x v="109"/>
          </reference>
          <reference field="4" count="1">
            <x v="11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66">
      <pivotArea dataOnly="0" labelOnly="1" outline="0" fieldPosition="0">
        <references count="7">
          <reference field="0" count="1" selected="0">
            <x v="90"/>
          </reference>
          <reference field="1" count="1" selected="0">
            <x v="62"/>
          </reference>
          <reference field="2" count="1" selected="0">
            <x v="113"/>
          </reference>
          <reference field="4" count="1">
            <x v="1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65">
      <pivotArea dataOnly="0" labelOnly="1" outline="0" fieldPosition="0">
        <references count="7">
          <reference field="0" count="1" selected="0">
            <x v="118"/>
          </reference>
          <reference field="1" count="1" selected="0">
            <x v="85"/>
          </reference>
          <reference field="2" count="1" selected="0">
            <x v="127"/>
          </reference>
          <reference field="4" count="1">
            <x v="0"/>
          </reference>
          <reference field="9" count="1" selected="0">
            <x v="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1064">
      <pivotArea dataOnly="0" labelOnly="1" outline="0" fieldPosition="0">
        <references count="7">
          <reference field="0" count="1" selected="0">
            <x v="158"/>
          </reference>
          <reference field="1" count="1" selected="0">
            <x v="115"/>
          </reference>
          <reference field="2" count="1" selected="0">
            <x v="156"/>
          </reference>
          <reference field="4" count="1">
            <x v="3"/>
          </reference>
          <reference field="9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63">
      <pivotArea dataOnly="0" labelOnly="1" outline="0" fieldPosition="0">
        <references count="7">
          <reference field="0" count="1" selected="0">
            <x v="160"/>
          </reference>
          <reference field="1" count="1" selected="0">
            <x v="116"/>
          </reference>
          <reference field="2" count="1" selected="0">
            <x v="158"/>
          </reference>
          <reference field="4" count="1">
            <x v="16"/>
          </reference>
          <reference field="9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62">
      <pivotArea dataOnly="0" labelOnly="1" outline="0" fieldPosition="0">
        <references count="7">
          <reference field="0" count="1" selected="0">
            <x v="168"/>
          </reference>
          <reference field="1" count="1" selected="0">
            <x v="121"/>
          </reference>
          <reference field="2" count="1" selected="0">
            <x v="154"/>
          </reference>
          <reference field="4" count="1">
            <x v="1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61">
      <pivotArea dataOnly="0" labelOnly="1" outline="0" fieldPosition="0">
        <references count="7">
          <reference field="0" count="1" selected="0">
            <x v="172"/>
          </reference>
          <reference field="1" count="1" selected="0">
            <x v="124"/>
          </reference>
          <reference field="2" count="1" selected="0">
            <x v="167"/>
          </reference>
          <reference field="4" count="1">
            <x v="7"/>
          </reference>
          <reference field="9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60">
      <pivotArea dataOnly="0" labelOnly="1" outline="0" fieldPosition="0">
        <references count="7">
          <reference field="0" count="1" selected="0">
            <x v="201"/>
          </reference>
          <reference field="1" count="1" selected="0">
            <x v="145"/>
          </reference>
          <reference field="2" count="1" selected="0">
            <x v="186"/>
          </reference>
          <reference field="4" count="1">
            <x v="1"/>
          </reference>
          <reference field="9" count="1" selected="0">
            <x v="6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1059">
      <pivotArea dataOnly="0" labelOnly="1" outline="0" fieldPosition="0">
        <references count="7">
          <reference field="0" count="1" selected="0">
            <x v="214"/>
          </reference>
          <reference field="1" count="1" selected="0">
            <x v="156"/>
          </reference>
          <reference field="2" count="1" selected="0">
            <x v="194"/>
          </reference>
          <reference field="4" count="1">
            <x v="50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58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5"/>
          </reference>
          <reference field="2" count="1" selected="0">
            <x v="49"/>
          </reference>
          <reference field="4" count="1" selected="0">
            <x v="31"/>
          </reference>
          <reference field="5" count="1">
            <x v="29"/>
          </reference>
          <reference field="9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57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73"/>
          </reference>
          <reference field="4" count="1" selected="0">
            <x v="14"/>
          </reference>
          <reference field="5" count="1">
            <x v="69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56">
      <pivotArea dataOnly="0" labelOnly="1" outline="0" fieldPosition="0">
        <references count="8">
          <reference field="0" count="1" selected="0">
            <x v="85"/>
          </reference>
          <reference field="1" count="1" selected="0">
            <x v="58"/>
          </reference>
          <reference field="2" count="1" selected="0">
            <x v="109"/>
          </reference>
          <reference field="4" count="1" selected="0">
            <x v="11"/>
          </reference>
          <reference field="5" count="1">
            <x v="18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55">
      <pivotArea dataOnly="0" labelOnly="1" outline="0" fieldPosition="0">
        <references count="8">
          <reference field="0" count="1" selected="0">
            <x v="90"/>
          </reference>
          <reference field="1" count="1" selected="0">
            <x v="62"/>
          </reference>
          <reference field="2" count="1" selected="0">
            <x v="113"/>
          </reference>
          <reference field="4" count="1" selected="0">
            <x v="1"/>
          </reference>
          <reference field="5" count="1">
            <x v="17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54">
      <pivotArea dataOnly="0" labelOnly="1" outline="0" fieldPosition="0">
        <references count="8">
          <reference field="0" count="1" selected="0">
            <x v="118"/>
          </reference>
          <reference field="1" count="1" selected="0">
            <x v="85"/>
          </reference>
          <reference field="2" count="1" selected="0">
            <x v="127"/>
          </reference>
          <reference field="4" count="1" selected="0">
            <x v="0"/>
          </reference>
          <reference field="5" count="1">
            <x v="32"/>
          </reference>
          <reference field="9" count="1" selected="0">
            <x v="6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1053">
      <pivotArea dataOnly="0" labelOnly="1" outline="0" fieldPosition="0">
        <references count="8">
          <reference field="0" count="1" selected="0">
            <x v="158"/>
          </reference>
          <reference field="1" count="1" selected="0">
            <x v="115"/>
          </reference>
          <reference field="2" count="1" selected="0">
            <x v="156"/>
          </reference>
          <reference field="4" count="1" selected="0">
            <x v="3"/>
          </reference>
          <reference field="5" count="1">
            <x v="35"/>
          </reference>
          <reference field="9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52">
      <pivotArea dataOnly="0" labelOnly="1" outline="0" fieldPosition="0">
        <references count="8">
          <reference field="0" count="1" selected="0">
            <x v="160"/>
          </reference>
          <reference field="1" count="1" selected="0">
            <x v="116"/>
          </reference>
          <reference field="2" count="1" selected="0">
            <x v="158"/>
          </reference>
          <reference field="4" count="1" selected="0">
            <x v="16"/>
          </reference>
          <reference field="5" count="1">
            <x v="66"/>
          </reference>
          <reference field="9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51">
      <pivotArea dataOnly="0" labelOnly="1" outline="0" fieldPosition="0">
        <references count="8">
          <reference field="0" count="1" selected="0">
            <x v="168"/>
          </reference>
          <reference field="1" count="1" selected="0">
            <x v="121"/>
          </reference>
          <reference field="2" count="1" selected="0">
            <x v="154"/>
          </reference>
          <reference field="4" count="1" selected="0">
            <x v="1"/>
          </reference>
          <reference field="5" count="1">
            <x v="17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50">
      <pivotArea dataOnly="0" labelOnly="1" outline="0" fieldPosition="0">
        <references count="8">
          <reference field="0" count="1" selected="0">
            <x v="172"/>
          </reference>
          <reference field="1" count="1" selected="0">
            <x v="124"/>
          </reference>
          <reference field="2" count="1" selected="0">
            <x v="167"/>
          </reference>
          <reference field="4" count="1" selected="0">
            <x v="7"/>
          </reference>
          <reference field="5" count="1">
            <x v="4"/>
          </reference>
          <reference field="9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49">
      <pivotArea dataOnly="0" labelOnly="1" outline="0" fieldPosition="0">
        <references count="8">
          <reference field="0" count="1" selected="0">
            <x v="201"/>
          </reference>
          <reference field="1" count="1" selected="0">
            <x v="145"/>
          </reference>
          <reference field="2" count="1" selected="0">
            <x v="186"/>
          </reference>
          <reference field="4" count="1" selected="0">
            <x v="1"/>
          </reference>
          <reference field="5" count="1">
            <x v="44"/>
          </reference>
          <reference field="9" count="1" selected="0">
            <x v="6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1048">
      <pivotArea dataOnly="0" labelOnly="1" outline="0" fieldPosition="0">
        <references count="8">
          <reference field="0" count="1" selected="0">
            <x v="214"/>
          </reference>
          <reference field="1" count="1" selected="0">
            <x v="156"/>
          </reference>
          <reference field="2" count="1" selected="0">
            <x v="194"/>
          </reference>
          <reference field="4" count="1" selected="0">
            <x v="50"/>
          </reference>
          <reference field="5" count="1">
            <x v="13"/>
          </reference>
          <reference field="9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47">
      <pivotArea dataOnly="0" labelOnly="1" outline="0" fieldPosition="0">
        <references count="9">
          <reference field="0" count="1" selected="0">
            <x v="5"/>
          </reference>
          <reference field="1" count="1" selected="0">
            <x v="5"/>
          </reference>
          <reference field="2" count="1" selected="0">
            <x v="49"/>
          </reference>
          <reference field="4" count="1" selected="0">
            <x v="31"/>
          </reference>
          <reference field="5" count="1" selected="0">
            <x v="29"/>
          </reference>
          <reference field="9" count="1" selected="0">
            <x v="6"/>
          </reference>
          <reference field="11" count="1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46">
      <pivotArea dataOnly="0" labelOnly="1" outline="0" fieldPosition="0">
        <references count="9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73"/>
          </reference>
          <reference field="4" count="1" selected="0">
            <x v="14"/>
          </reference>
          <reference field="5" count="1" selected="0">
            <x v="69"/>
          </reference>
          <reference field="9" count="1" selected="0">
            <x v="3"/>
          </reference>
          <reference field="11" count="1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45">
      <pivotArea dataOnly="0" labelOnly="1" outline="0" fieldPosition="0">
        <references count="9">
          <reference field="0" count="1" selected="0">
            <x v="85"/>
          </reference>
          <reference field="1" count="1" selected="0">
            <x v="58"/>
          </reference>
          <reference field="2" count="1" selected="0">
            <x v="109"/>
          </reference>
          <reference field="4" count="1" selected="0">
            <x v="11"/>
          </reference>
          <reference field="5" count="1" selected="0">
            <x v="18"/>
          </reference>
          <reference field="9" count="1" selected="0">
            <x v="3"/>
          </reference>
          <reference field="11" count="1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44">
      <pivotArea dataOnly="0" labelOnly="1" outline="0" fieldPosition="0">
        <references count="9">
          <reference field="0" count="1" selected="0">
            <x v="90"/>
          </reference>
          <reference field="1" count="1" selected="0">
            <x v="62"/>
          </reference>
          <reference field="2" count="1" selected="0">
            <x v="113"/>
          </reference>
          <reference field="4" count="1" selected="0">
            <x v="1"/>
          </reference>
          <reference field="5" count="1" selected="0">
            <x v="17"/>
          </reference>
          <reference field="9" count="1" selected="0">
            <x v="3"/>
          </reference>
          <reference field="11" count="1">
            <x v="5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43">
      <pivotArea dataOnly="0" labelOnly="1" outline="0" fieldPosition="0">
        <references count="9">
          <reference field="0" count="1" selected="0">
            <x v="118"/>
          </reference>
          <reference field="1" count="1" selected="0">
            <x v="85"/>
          </reference>
          <reference field="2" count="1" selected="0">
            <x v="127"/>
          </reference>
          <reference field="4" count="1" selected="0">
            <x v="0"/>
          </reference>
          <reference field="5" count="1" selected="0">
            <x v="32"/>
          </reference>
          <reference field="9" count="1" selected="0">
            <x v="6"/>
          </reference>
          <reference field="11" count="1">
            <x v="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1042">
      <pivotArea dataOnly="0" labelOnly="1" outline="0" fieldPosition="0">
        <references count="9">
          <reference field="0" count="1" selected="0">
            <x v="158"/>
          </reference>
          <reference field="1" count="1" selected="0">
            <x v="115"/>
          </reference>
          <reference field="2" count="1" selected="0">
            <x v="156"/>
          </reference>
          <reference field="4" count="1" selected="0">
            <x v="3"/>
          </reference>
          <reference field="5" count="1" selected="0">
            <x v="35"/>
          </reference>
          <reference field="9" count="1" selected="0">
            <x v="6"/>
          </reference>
          <reference field="11" count="1">
            <x v="0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41">
      <pivotArea dataOnly="0" labelOnly="1" outline="0" fieldPosition="0">
        <references count="9">
          <reference field="0" count="1" selected="0">
            <x v="160"/>
          </reference>
          <reference field="1" count="1" selected="0">
            <x v="116"/>
          </reference>
          <reference field="2" count="1" selected="0">
            <x v="158"/>
          </reference>
          <reference field="4" count="1" selected="0">
            <x v="16"/>
          </reference>
          <reference field="5" count="1" selected="0">
            <x v="66"/>
          </reference>
          <reference field="9" count="1" selected="0">
            <x v="6"/>
          </reference>
          <reference field="11" count="1">
            <x v="2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40">
      <pivotArea dataOnly="0" labelOnly="1" outline="0" fieldPosition="0">
        <references count="9">
          <reference field="0" count="1" selected="0">
            <x v="168"/>
          </reference>
          <reference field="1" count="1" selected="0">
            <x v="121"/>
          </reference>
          <reference field="2" count="1" selected="0">
            <x v="154"/>
          </reference>
          <reference field="4" count="1" selected="0">
            <x v="1"/>
          </reference>
          <reference field="5" count="1" selected="0">
            <x v="17"/>
          </reference>
          <reference field="9" count="1" selected="0">
            <x v="3"/>
          </reference>
          <reference field="11" count="1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39">
      <pivotArea dataOnly="0" labelOnly="1" outline="0" fieldPosition="0">
        <references count="9">
          <reference field="0" count="1" selected="0">
            <x v="172"/>
          </reference>
          <reference field="1" count="1" selected="0">
            <x v="124"/>
          </reference>
          <reference field="2" count="1" selected="0">
            <x v="167"/>
          </reference>
          <reference field="4" count="1" selected="0">
            <x v="7"/>
          </reference>
          <reference field="5" count="1" selected="0">
            <x v="4"/>
          </reference>
          <reference field="9" count="1" selected="0">
            <x v="6"/>
          </reference>
          <reference field="11" count="1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38">
      <pivotArea dataOnly="0" labelOnly="1" outline="0" fieldPosition="0">
        <references count="9">
          <reference field="0" count="1" selected="0">
            <x v="201"/>
          </reference>
          <reference field="1" count="1" selected="0">
            <x v="145"/>
          </reference>
          <reference field="2" count="1" selected="0">
            <x v="186"/>
          </reference>
          <reference field="4" count="1" selected="0">
            <x v="1"/>
          </reference>
          <reference field="5" count="1" selected="0">
            <x v="44"/>
          </reference>
          <reference field="9" count="1" selected="0">
            <x v="6"/>
          </reference>
          <reference field="11" count="1">
            <x v="1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1037">
      <pivotArea dataOnly="0" labelOnly="1" outline="0" fieldPosition="0">
        <references count="9">
          <reference field="0" count="1" selected="0">
            <x v="214"/>
          </reference>
          <reference field="1" count="1" selected="0">
            <x v="156"/>
          </reference>
          <reference field="2" count="1" selected="0">
            <x v="194"/>
          </reference>
          <reference field="4" count="1" selected="0">
            <x v="50"/>
          </reference>
          <reference field="5" count="1" selected="0">
            <x v="13"/>
          </reference>
          <reference field="9" count="1" selected="0">
            <x v="3"/>
          </reference>
          <reference field="11" count="1">
            <x v="4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36">
      <pivotArea dataOnly="0" labelOnly="1" outline="0" fieldPosition="0">
        <references count="10">
          <reference field="0" count="1" selected="0">
            <x v="5"/>
          </reference>
          <reference field="1" count="1" selected="0">
            <x v="5"/>
          </reference>
          <reference field="2" count="1" selected="0">
            <x v="49"/>
          </reference>
          <reference field="4" count="1" selected="0">
            <x v="31"/>
          </reference>
          <reference field="5" count="1" selected="0">
            <x v="29"/>
          </reference>
          <reference field="6" count="2">
            <x v="0"/>
            <x v="1"/>
          </reference>
          <reference field="9" count="1" selected="0">
            <x v="6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35">
      <pivotArea dataOnly="0" labelOnly="1" outline="0" fieldPosition="0">
        <references count="10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73"/>
          </reference>
          <reference field="4" count="1" selected="0">
            <x v="14"/>
          </reference>
          <reference field="5" count="1" selected="0">
            <x v="69"/>
          </reference>
          <reference field="6" count="2">
            <x v="0"/>
            <x v="1"/>
          </reference>
          <reference field="9" count="1" selected="0">
            <x v="3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34">
      <pivotArea dataOnly="0" labelOnly="1" outline="0" fieldPosition="0">
        <references count="10">
          <reference field="0" count="1" selected="0">
            <x v="85"/>
          </reference>
          <reference field="1" count="1" selected="0">
            <x v="58"/>
          </reference>
          <reference field="2" count="1" selected="0">
            <x v="109"/>
          </reference>
          <reference field="4" count="1" selected="0">
            <x v="11"/>
          </reference>
          <reference field="5" count="1" selected="0">
            <x v="18"/>
          </reference>
          <reference field="6" count="1">
            <x v="0"/>
          </reference>
          <reference field="9" count="1" selected="0">
            <x v="3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33">
      <pivotArea dataOnly="0" labelOnly="1" outline="0" fieldPosition="0">
        <references count="10">
          <reference field="0" count="1" selected="0">
            <x v="90"/>
          </reference>
          <reference field="1" count="1" selected="0">
            <x v="62"/>
          </reference>
          <reference field="2" count="1" selected="0">
            <x v="113"/>
          </reference>
          <reference field="4" count="1" selected="0">
            <x v="1"/>
          </reference>
          <reference field="5" count="1" selected="0">
            <x v="17"/>
          </reference>
          <reference field="6" count="2">
            <x v="0"/>
            <x v="1"/>
          </reference>
          <reference field="9" count="1" selected="0">
            <x v="3"/>
          </reference>
          <reference field="11" count="1" selected="0">
            <x v="5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32">
      <pivotArea dataOnly="0" labelOnly="1" outline="0" fieldPosition="0">
        <references count="10">
          <reference field="0" count="1" selected="0">
            <x v="118"/>
          </reference>
          <reference field="1" count="1" selected="0">
            <x v="85"/>
          </reference>
          <reference field="2" count="1" selected="0">
            <x v="127"/>
          </reference>
          <reference field="4" count="1" selected="0">
            <x v="0"/>
          </reference>
          <reference field="5" count="1" selected="0">
            <x v="32"/>
          </reference>
          <reference field="6" count="2">
            <x v="0"/>
            <x v="1"/>
          </reference>
          <reference field="9" count="1" selected="0">
            <x v="6"/>
          </reference>
          <reference field="11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</references>
      </pivotArea>
    </format>
    <format dxfId="1031">
      <pivotArea dataOnly="0" labelOnly="1" outline="0" fieldPosition="0">
        <references count="10">
          <reference field="0" count="1" selected="0">
            <x v="158"/>
          </reference>
          <reference field="1" count="1" selected="0">
            <x v="115"/>
          </reference>
          <reference field="2" count="1" selected="0">
            <x v="156"/>
          </reference>
          <reference field="4" count="1" selected="0">
            <x v="3"/>
          </reference>
          <reference field="5" count="1" selected="0">
            <x v="35"/>
          </reference>
          <reference field="6" count="2">
            <x v="0"/>
            <x v="1"/>
          </reference>
          <reference field="9" count="1" selected="0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30">
      <pivotArea dataOnly="0" labelOnly="1" outline="0" fieldPosition="0">
        <references count="10">
          <reference field="0" count="1" selected="0">
            <x v="160"/>
          </reference>
          <reference field="1" count="1" selected="0">
            <x v="116"/>
          </reference>
          <reference field="2" count="1" selected="0">
            <x v="158"/>
          </reference>
          <reference field="4" count="1" selected="0">
            <x v="16"/>
          </reference>
          <reference field="5" count="1" selected="0">
            <x v="66"/>
          </reference>
          <reference field="6" count="2">
            <x v="0"/>
            <x v="1"/>
          </reference>
          <reference field="9" count="1" selected="0">
            <x v="6"/>
          </reference>
          <reference field="11" count="1" selected="0">
            <x v="2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29">
      <pivotArea dataOnly="0" labelOnly="1" outline="0" fieldPosition="0">
        <references count="10">
          <reference field="0" count="1" selected="0">
            <x v="168"/>
          </reference>
          <reference field="1" count="1" selected="0">
            <x v="121"/>
          </reference>
          <reference field="2" count="1" selected="0">
            <x v="154"/>
          </reference>
          <reference field="4" count="1" selected="0">
            <x v="1"/>
          </reference>
          <reference field="5" count="1" selected="0">
            <x v="17"/>
          </reference>
          <reference field="6" count="2">
            <x v="0"/>
            <x v="1"/>
          </reference>
          <reference field="9" count="1" selected="0">
            <x v="3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28">
      <pivotArea dataOnly="0" labelOnly="1" outline="0" fieldPosition="0">
        <references count="10">
          <reference field="0" count="1" selected="0">
            <x v="172"/>
          </reference>
          <reference field="1" count="1" selected="0">
            <x v="124"/>
          </reference>
          <reference field="2" count="1" selected="0">
            <x v="167"/>
          </reference>
          <reference field="4" count="1" selected="0">
            <x v="7"/>
          </reference>
          <reference field="5" count="1" selected="0">
            <x v="4"/>
          </reference>
          <reference field="6" count="2">
            <x v="0"/>
            <x v="1"/>
          </reference>
          <reference field="9" count="1" selected="0">
            <x v="6"/>
          </reference>
          <reference field="11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27">
      <pivotArea dataOnly="0" labelOnly="1" outline="0" fieldPosition="0">
        <references count="10">
          <reference field="0" count="1" selected="0">
            <x v="201"/>
          </reference>
          <reference field="1" count="1" selected="0">
            <x v="145"/>
          </reference>
          <reference field="2" count="1" selected="0">
            <x v="186"/>
          </reference>
          <reference field="4" count="1" selected="0">
            <x v="1"/>
          </reference>
          <reference field="5" count="1" selected="0">
            <x v="44"/>
          </reference>
          <reference field="6" count="2">
            <x v="0"/>
            <x v="1"/>
          </reference>
          <reference field="9" count="1" selected="0">
            <x v="6"/>
          </reference>
          <reference field="11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</references>
      </pivotArea>
    </format>
    <format dxfId="1026">
      <pivotArea dataOnly="0" labelOnly="1" outline="0" fieldPosition="0">
        <references count="10">
          <reference field="0" count="1" selected="0">
            <x v="214"/>
          </reference>
          <reference field="1" count="1" selected="0">
            <x v="156"/>
          </reference>
          <reference field="2" count="1" selected="0">
            <x v="194"/>
          </reference>
          <reference field="4" count="1" selected="0">
            <x v="50"/>
          </reference>
          <reference field="5" count="1" selected="0">
            <x v="13"/>
          </reference>
          <reference field="6" count="1">
            <x v="0"/>
          </reference>
          <reference field="9" count="1" selected="0">
            <x v="3"/>
          </reference>
          <reference field="11" count="1" selected="0">
            <x v="4"/>
          </reference>
          <reference field="12" count="1" selected="0">
            <x v="1"/>
          </reference>
          <reference field="13" count="1" selected="0">
            <x v="0"/>
          </reference>
        </references>
      </pivotArea>
    </format>
    <format dxfId="1025">
      <pivotArea dataOnly="0" labelOnly="1" outline="0" fieldPosition="0">
        <references count="11">
          <reference field="0" count="1" selected="0">
            <x v="5"/>
          </reference>
          <reference field="1" count="1" selected="0">
            <x v="5"/>
          </reference>
          <reference field="2" count="1" selected="0">
            <x v="49"/>
          </reference>
          <reference field="4" count="1" selected="0">
            <x v="31"/>
          </reference>
          <reference field="5" count="1" selected="0">
            <x v="29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024">
      <pivotArea dataOnly="0" labelOnly="1" outline="0" fieldPosition="0">
        <references count="11">
          <reference field="0" count="1" selected="0">
            <x v="5"/>
          </reference>
          <reference field="1" count="1" selected="0">
            <x v="5"/>
          </reference>
          <reference field="2" count="1" selected="0">
            <x v="49"/>
          </reference>
          <reference field="4" count="1" selected="0">
            <x v="31"/>
          </reference>
          <reference field="5" count="1" selected="0">
            <x v="29"/>
          </reference>
          <reference field="6" count="1" selected="0">
            <x v="1"/>
          </reference>
          <reference field="9" count="1" selected="0">
            <x v="6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023">
      <pivotArea dataOnly="0" labelOnly="1" outline="0" fieldPosition="0">
        <references count="11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73"/>
          </reference>
          <reference field="4" count="1" selected="0">
            <x v="14"/>
          </reference>
          <reference field="5" count="1" selected="0">
            <x v="69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022">
      <pivotArea dataOnly="0" labelOnly="1" outline="0" fieldPosition="0">
        <references count="11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73"/>
          </reference>
          <reference field="4" count="1" selected="0">
            <x v="14"/>
          </reference>
          <reference field="5" count="1" selected="0">
            <x v="69"/>
          </reference>
          <reference field="6" count="1" selected="0">
            <x v="1"/>
          </reference>
          <reference field="9" count="1" selected="0">
            <x v="3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021">
      <pivotArea dataOnly="0" labelOnly="1" outline="0" fieldPosition="0">
        <references count="11">
          <reference field="0" count="1" selected="0">
            <x v="85"/>
          </reference>
          <reference field="1" count="1" selected="0">
            <x v="58"/>
          </reference>
          <reference field="2" count="1" selected="0">
            <x v="109"/>
          </reference>
          <reference field="4" count="1" selected="0">
            <x v="11"/>
          </reference>
          <reference field="5" count="1" selected="0">
            <x v="18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020">
      <pivotArea dataOnly="0" labelOnly="1" outline="0" fieldPosition="0">
        <references count="11">
          <reference field="0" count="1" selected="0">
            <x v="90"/>
          </reference>
          <reference field="1" count="1" selected="0">
            <x v="62"/>
          </reference>
          <reference field="2" count="1" selected="0">
            <x v="113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5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"/>
          </reference>
        </references>
      </pivotArea>
    </format>
    <format dxfId="1019">
      <pivotArea dataOnly="0" labelOnly="1" outline="0" fieldPosition="0">
        <references count="11">
          <reference field="0" count="1" selected="0">
            <x v="90"/>
          </reference>
          <reference field="1" count="1" selected="0">
            <x v="62"/>
          </reference>
          <reference field="2" count="1" selected="0">
            <x v="113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1"/>
          </reference>
          <reference field="9" count="1" selected="0">
            <x v="3"/>
          </reference>
          <reference field="11" count="1" selected="0">
            <x v="5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018">
      <pivotArea dataOnly="0" labelOnly="1" outline="0" fieldPosition="0">
        <references count="11">
          <reference field="0" count="1" selected="0">
            <x v="118"/>
          </reference>
          <reference field="1" count="1" selected="0">
            <x v="85"/>
          </reference>
          <reference field="2" count="1" selected="0">
            <x v="127"/>
          </reference>
          <reference field="4" count="1" selected="0">
            <x v="0"/>
          </reference>
          <reference field="5" count="1" selected="0">
            <x v="32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017">
      <pivotArea dataOnly="0" labelOnly="1" outline="0" fieldPosition="0">
        <references count="11">
          <reference field="0" count="1" selected="0">
            <x v="118"/>
          </reference>
          <reference field="1" count="1" selected="0">
            <x v="85"/>
          </reference>
          <reference field="2" count="1" selected="0">
            <x v="127"/>
          </reference>
          <reference field="4" count="1" selected="0">
            <x v="0"/>
          </reference>
          <reference field="5" count="1" selected="0">
            <x v="32"/>
          </reference>
          <reference field="6" count="1" selected="0">
            <x v="1"/>
          </reference>
          <reference field="9" count="1" selected="0">
            <x v="6"/>
          </reference>
          <reference field="11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016">
      <pivotArea dataOnly="0" labelOnly="1" outline="0" fieldPosition="0">
        <references count="11">
          <reference field="0" count="1" selected="0">
            <x v="158"/>
          </reference>
          <reference field="1" count="1" selected="0">
            <x v="115"/>
          </reference>
          <reference field="2" count="1" selected="0">
            <x v="156"/>
          </reference>
          <reference field="4" count="1" selected="0">
            <x v="3"/>
          </reference>
          <reference field="5" count="1" selected="0">
            <x v="35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015">
      <pivotArea dataOnly="0" labelOnly="1" outline="0" fieldPosition="0">
        <references count="11">
          <reference field="0" count="1" selected="0">
            <x v="158"/>
          </reference>
          <reference field="1" count="1" selected="0">
            <x v="115"/>
          </reference>
          <reference field="2" count="1" selected="0">
            <x v="156"/>
          </reference>
          <reference field="4" count="1" selected="0">
            <x v="3"/>
          </reference>
          <reference field="5" count="1" selected="0">
            <x v="35"/>
          </reference>
          <reference field="6" count="1" selected="0">
            <x v="1"/>
          </reference>
          <reference field="9" count="1" selected="0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014">
      <pivotArea dataOnly="0" labelOnly="1" outline="0" fieldPosition="0">
        <references count="11">
          <reference field="0" count="1" selected="0">
            <x v="160"/>
          </reference>
          <reference field="1" count="1" selected="0">
            <x v="116"/>
          </reference>
          <reference field="2" count="1" selected="0">
            <x v="158"/>
          </reference>
          <reference field="4" count="1" selected="0">
            <x v="16"/>
          </reference>
          <reference field="5" count="1" selected="0">
            <x v="66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2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013">
      <pivotArea dataOnly="0" labelOnly="1" outline="0" fieldPosition="0">
        <references count="11">
          <reference field="0" count="1" selected="0">
            <x v="160"/>
          </reference>
          <reference field="1" count="1" selected="0">
            <x v="116"/>
          </reference>
          <reference field="2" count="1" selected="0">
            <x v="158"/>
          </reference>
          <reference field="4" count="1" selected="0">
            <x v="16"/>
          </reference>
          <reference field="5" count="1" selected="0">
            <x v="66"/>
          </reference>
          <reference field="6" count="1" selected="0">
            <x v="1"/>
          </reference>
          <reference field="9" count="1" selected="0">
            <x v="6"/>
          </reference>
          <reference field="11" count="1" selected="0">
            <x v="2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012">
      <pivotArea dataOnly="0" labelOnly="1" outline="0" fieldPosition="0">
        <references count="11">
          <reference field="0" count="1" selected="0">
            <x v="168"/>
          </reference>
          <reference field="1" count="1" selected="0">
            <x v="121"/>
          </reference>
          <reference field="2" count="1" selected="0">
            <x v="154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011">
      <pivotArea dataOnly="0" labelOnly="1" outline="0" fieldPosition="0">
        <references count="11">
          <reference field="0" count="1" selected="0">
            <x v="168"/>
          </reference>
          <reference field="1" count="1" selected="0">
            <x v="121"/>
          </reference>
          <reference field="2" count="1" selected="0">
            <x v="154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1"/>
          </reference>
          <reference field="9" count="1" selected="0">
            <x v="3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8"/>
          </reference>
        </references>
      </pivotArea>
    </format>
    <format dxfId="1010">
      <pivotArea dataOnly="0" labelOnly="1" outline="0" fieldPosition="0">
        <references count="11">
          <reference field="0" count="1" selected="0">
            <x v="172"/>
          </reference>
          <reference field="1" count="1" selected="0">
            <x v="124"/>
          </reference>
          <reference field="2" count="1" selected="0">
            <x v="167"/>
          </reference>
          <reference field="4" count="1" selected="0">
            <x v="7"/>
          </reference>
          <reference field="5" count="1" selected="0">
            <x v="4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20"/>
          </reference>
        </references>
      </pivotArea>
    </format>
    <format dxfId="1009">
      <pivotArea dataOnly="0" labelOnly="1" outline="0" fieldPosition="0">
        <references count="11">
          <reference field="0" count="1" selected="0">
            <x v="172"/>
          </reference>
          <reference field="1" count="1" selected="0">
            <x v="124"/>
          </reference>
          <reference field="2" count="1" selected="0">
            <x v="167"/>
          </reference>
          <reference field="4" count="1" selected="0">
            <x v="7"/>
          </reference>
          <reference field="5" count="1" selected="0">
            <x v="4"/>
          </reference>
          <reference field="6" count="1" selected="0">
            <x v="1"/>
          </reference>
          <reference field="9" count="1" selected="0">
            <x v="6"/>
          </reference>
          <reference field="11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18"/>
          </reference>
        </references>
      </pivotArea>
    </format>
    <format dxfId="1008">
      <pivotArea dataOnly="0" labelOnly="1" outline="0" fieldPosition="0">
        <references count="11">
          <reference field="0" count="1" selected="0">
            <x v="201"/>
          </reference>
          <reference field="1" count="1" selected="0">
            <x v="145"/>
          </reference>
          <reference field="2" count="1" selected="0">
            <x v="186"/>
          </reference>
          <reference field="4" count="1" selected="0">
            <x v="1"/>
          </reference>
          <reference field="5" count="1" selected="0">
            <x v="44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0"/>
          </reference>
        </references>
      </pivotArea>
    </format>
    <format dxfId="1007">
      <pivotArea dataOnly="0" labelOnly="1" outline="0" fieldPosition="0">
        <references count="11">
          <reference field="0" count="1" selected="0">
            <x v="201"/>
          </reference>
          <reference field="1" count="1" selected="0">
            <x v="145"/>
          </reference>
          <reference field="2" count="1" selected="0">
            <x v="186"/>
          </reference>
          <reference field="4" count="1" selected="0">
            <x v="1"/>
          </reference>
          <reference field="5" count="1" selected="0">
            <x v="44"/>
          </reference>
          <reference field="6" count="1" selected="0">
            <x v="1"/>
          </reference>
          <reference field="9" count="1" selected="0">
            <x v="6"/>
          </reference>
          <reference field="11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  <reference field="14" count="1">
            <x v="18"/>
          </reference>
        </references>
      </pivotArea>
    </format>
    <format dxfId="1006">
      <pivotArea dataOnly="0" labelOnly="1" outline="0" fieldPosition="0">
        <references count="11">
          <reference field="0" count="1" selected="0">
            <x v="214"/>
          </reference>
          <reference field="1" count="1" selected="0">
            <x v="156"/>
          </reference>
          <reference field="2" count="1" selected="0">
            <x v="194"/>
          </reference>
          <reference field="4" count="1" selected="0">
            <x v="50"/>
          </reference>
          <reference field="5" count="1" selected="0">
            <x v="13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4"/>
          </reference>
          <reference field="12" count="1" selected="0">
            <x v="1"/>
          </reference>
          <reference field="13" count="1" selected="0">
            <x v="0"/>
          </reference>
          <reference field="14" count="1">
            <x v="3"/>
          </reference>
        </references>
      </pivotArea>
    </format>
    <format dxfId="1005">
      <pivotArea dataOnly="0" labelOnly="1" outline="0" fieldPosition="0">
        <references count="12">
          <reference field="0" count="1" selected="0">
            <x v="5"/>
          </reference>
          <reference field="1" count="1" selected="0">
            <x v="5"/>
          </reference>
          <reference field="2" count="1" selected="0">
            <x v="49"/>
          </reference>
          <reference field="4" count="1" selected="0">
            <x v="31"/>
          </reference>
          <reference field="5" count="1" selected="0">
            <x v="29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0"/>
          </reference>
        </references>
      </pivotArea>
    </format>
    <format dxfId="1004">
      <pivotArea dataOnly="0" labelOnly="1" outline="0" fieldPosition="0">
        <references count="12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73"/>
          </reference>
          <reference field="4" count="1" selected="0">
            <x v="14"/>
          </reference>
          <reference field="5" count="1" selected="0">
            <x v="69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0"/>
          </reference>
        </references>
      </pivotArea>
    </format>
    <format dxfId="1003">
      <pivotArea dataOnly="0" labelOnly="1" outline="0" fieldPosition="0">
        <references count="12">
          <reference field="0" count="1" selected="0">
            <x v="85"/>
          </reference>
          <reference field="1" count="1" selected="0">
            <x v="58"/>
          </reference>
          <reference field="2" count="1" selected="0">
            <x v="109"/>
          </reference>
          <reference field="4" count="1" selected="0">
            <x v="11"/>
          </reference>
          <reference field="5" count="1" selected="0">
            <x v="18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0"/>
          </reference>
        </references>
      </pivotArea>
    </format>
    <format dxfId="1002">
      <pivotArea dataOnly="0" labelOnly="1" outline="0" fieldPosition="0">
        <references count="12">
          <reference field="0" count="1" selected="0">
            <x v="90"/>
          </reference>
          <reference field="1" count="1" selected="0">
            <x v="62"/>
          </reference>
          <reference field="2" count="1" selected="0">
            <x v="113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5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1"/>
          </reference>
          <reference field="15" count="1">
            <x v="0"/>
          </reference>
        </references>
      </pivotArea>
    </format>
    <format dxfId="1001">
      <pivotArea dataOnly="0" labelOnly="1" outline="0" fieldPosition="0">
        <references count="12">
          <reference field="0" count="1" selected="0">
            <x v="118"/>
          </reference>
          <reference field="1" count="1" selected="0">
            <x v="85"/>
          </reference>
          <reference field="2" count="1" selected="0">
            <x v="127"/>
          </reference>
          <reference field="4" count="1" selected="0">
            <x v="0"/>
          </reference>
          <reference field="5" count="1" selected="0">
            <x v="32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0"/>
          </reference>
        </references>
      </pivotArea>
    </format>
    <format dxfId="1000">
      <pivotArea dataOnly="0" labelOnly="1" outline="0" fieldPosition="0">
        <references count="12">
          <reference field="0" count="1" selected="0">
            <x v="158"/>
          </reference>
          <reference field="1" count="1" selected="0">
            <x v="115"/>
          </reference>
          <reference field="2" count="1" selected="0">
            <x v="156"/>
          </reference>
          <reference field="4" count="1" selected="0">
            <x v="3"/>
          </reference>
          <reference field="5" count="1" selected="0">
            <x v="35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999">
      <pivotArea dataOnly="0" labelOnly="1" outline="0" fieldPosition="0">
        <references count="12">
          <reference field="0" count="1" selected="0">
            <x v="160"/>
          </reference>
          <reference field="1" count="1" selected="0">
            <x v="116"/>
          </reference>
          <reference field="2" count="1" selected="0">
            <x v="158"/>
          </reference>
          <reference field="4" count="1" selected="0">
            <x v="16"/>
          </reference>
          <reference field="5" count="1" selected="0">
            <x v="66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2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0"/>
          </reference>
        </references>
      </pivotArea>
    </format>
    <format dxfId="998">
      <pivotArea dataOnly="0" labelOnly="1" outline="0" fieldPosition="0">
        <references count="12">
          <reference field="0" count="1" selected="0">
            <x v="168"/>
          </reference>
          <reference field="1" count="1" selected="0">
            <x v="121"/>
          </reference>
          <reference field="2" count="1" selected="0">
            <x v="154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997">
      <pivotArea dataOnly="0" labelOnly="1" outline="0" fieldPosition="0">
        <references count="12">
          <reference field="0" count="1" selected="0">
            <x v="172"/>
          </reference>
          <reference field="1" count="1" selected="0">
            <x v="124"/>
          </reference>
          <reference field="2" count="1" selected="0">
            <x v="167"/>
          </reference>
          <reference field="4" count="1" selected="0">
            <x v="7"/>
          </reference>
          <reference field="5" count="1" selected="0">
            <x v="4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20"/>
          </reference>
          <reference field="15" count="1">
            <x v="0"/>
          </reference>
        </references>
      </pivotArea>
    </format>
    <format dxfId="996">
      <pivotArea dataOnly="0" labelOnly="1" outline="0" fieldPosition="0">
        <references count="12">
          <reference field="0" count="1" selected="0">
            <x v="201"/>
          </reference>
          <reference field="1" count="1" selected="0">
            <x v="145"/>
          </reference>
          <reference field="2" count="1" selected="0">
            <x v="186"/>
          </reference>
          <reference field="4" count="1" selected="0">
            <x v="1"/>
          </reference>
          <reference field="5" count="1" selected="0">
            <x v="44"/>
          </reference>
          <reference field="6" count="1" selected="0">
            <x v="0"/>
          </reference>
          <reference field="9" count="1" selected="0">
            <x v="6"/>
          </reference>
          <reference field="11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  <reference field="14" count="1" selected="0">
            <x v="0"/>
          </reference>
          <reference field="15" count="1">
            <x v="0"/>
          </reference>
        </references>
      </pivotArea>
    </format>
    <format dxfId="995">
      <pivotArea dataOnly="0" labelOnly="1" outline="0" fieldPosition="0">
        <references count="12">
          <reference field="0" count="1" selected="0">
            <x v="214"/>
          </reference>
          <reference field="1" count="1" selected="0">
            <x v="156"/>
          </reference>
          <reference field="2" count="1" selected="0">
            <x v="194"/>
          </reference>
          <reference field="4" count="1" selected="0">
            <x v="50"/>
          </reference>
          <reference field="5" count="1" selected="0">
            <x v="13"/>
          </reference>
          <reference field="6" count="1" selected="0">
            <x v="0"/>
          </reference>
          <reference field="9" count="1" selected="0">
            <x v="3"/>
          </reference>
          <reference field="11" count="1" selected="0">
            <x v="4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>
            <x v="0"/>
          </reference>
        </references>
      </pivotArea>
    </format>
    <format dxfId="994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5"/>
          </reference>
          <reference field="2" count="1" selected="0">
            <x v="49"/>
          </reference>
          <reference field="4" count="1" selected="0">
            <x v="31"/>
          </reference>
          <reference field="5" count="1" selected="0">
            <x v="29"/>
          </reference>
          <reference field="6" count="1" selected="0">
            <x v="0"/>
          </reference>
          <reference field="9" count="1" selected="0">
            <x v="6"/>
          </reference>
          <reference field="10" count="1">
            <x v="22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993">
      <pivotArea dataOnly="0" labelOnly="1" outline="0" fieldPosition="0">
        <references count="13">
          <reference field="0" count="1" selected="0">
            <x v="5"/>
          </reference>
          <reference field="1" count="1" selected="0">
            <x v="5"/>
          </reference>
          <reference field="2" count="1" selected="0">
            <x v="49"/>
          </reference>
          <reference field="4" count="1" selected="0">
            <x v="31"/>
          </reference>
          <reference field="5" count="1" selected="0">
            <x v="29"/>
          </reference>
          <reference field="6" count="1" selected="0">
            <x v="1"/>
          </reference>
          <reference field="9" count="1" selected="0">
            <x v="6"/>
          </reference>
          <reference field="10" count="1">
            <x v="26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992">
      <pivotArea dataOnly="0" labelOnly="1" outline="0" fieldPosition="0">
        <references count="13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73"/>
          </reference>
          <reference field="4" count="1" selected="0">
            <x v="14"/>
          </reference>
          <reference field="5" count="1" selected="0">
            <x v="69"/>
          </reference>
          <reference field="6" count="1" selected="0">
            <x v="0"/>
          </reference>
          <reference field="9" count="1" selected="0">
            <x v="3"/>
          </reference>
          <reference field="10" count="1">
            <x v="17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991">
      <pivotArea dataOnly="0" labelOnly="1" outline="0" fieldPosition="0">
        <references count="13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73"/>
          </reference>
          <reference field="4" count="1" selected="0">
            <x v="14"/>
          </reference>
          <reference field="5" count="1" selected="0">
            <x v="69"/>
          </reference>
          <reference field="6" count="1" selected="0">
            <x v="1"/>
          </reference>
          <reference field="9" count="1" selected="0">
            <x v="3"/>
          </reference>
          <reference field="10" count="1">
            <x v="31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990">
      <pivotArea dataOnly="0" labelOnly="1" outline="0" fieldPosition="0">
        <references count="13">
          <reference field="0" count="1" selected="0">
            <x v="85"/>
          </reference>
          <reference field="1" count="1" selected="0">
            <x v="58"/>
          </reference>
          <reference field="2" count="1" selected="0">
            <x v="109"/>
          </reference>
          <reference field="4" count="1" selected="0">
            <x v="11"/>
          </reference>
          <reference field="5" count="1" selected="0">
            <x v="18"/>
          </reference>
          <reference field="6" count="1" selected="0">
            <x v="0"/>
          </reference>
          <reference field="9" count="1" selected="0">
            <x v="3"/>
          </reference>
          <reference field="10" count="1">
            <x v="6"/>
          </reference>
          <reference field="11" count="1" selected="0">
            <x v="3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989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62"/>
          </reference>
          <reference field="2" count="1" selected="0">
            <x v="113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0"/>
          </reference>
          <reference field="9" count="1" selected="0">
            <x v="3"/>
          </reference>
          <reference field="10" count="1">
            <x v="3"/>
          </reference>
          <reference field="11" count="1" selected="0">
            <x v="5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1"/>
          </reference>
          <reference field="15" count="1" selected="0">
            <x v="0"/>
          </reference>
        </references>
      </pivotArea>
    </format>
    <format dxfId="988">
      <pivotArea dataOnly="0" labelOnly="1" outline="0" fieldPosition="0">
        <references count="13">
          <reference field="0" count="1" selected="0">
            <x v="90"/>
          </reference>
          <reference field="1" count="1" selected="0">
            <x v="62"/>
          </reference>
          <reference field="2" count="1" selected="0">
            <x v="113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1"/>
          </reference>
          <reference field="9" count="1" selected="0">
            <x v="3"/>
          </reference>
          <reference field="10" count="1">
            <x v="0"/>
          </reference>
          <reference field="11" count="1" selected="0">
            <x v="5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987">
      <pivotArea dataOnly="0" labelOnly="1" outline="0" fieldPosition="0">
        <references count="13">
          <reference field="0" count="1" selected="0">
            <x v="118"/>
          </reference>
          <reference field="1" count="1" selected="0">
            <x v="85"/>
          </reference>
          <reference field="2" count="1" selected="0">
            <x v="127"/>
          </reference>
          <reference field="4" count="1" selected="0">
            <x v="0"/>
          </reference>
          <reference field="5" count="1" selected="0">
            <x v="32"/>
          </reference>
          <reference field="6" count="1" selected="0">
            <x v="0"/>
          </reference>
          <reference field="9" count="1" selected="0">
            <x v="6"/>
          </reference>
          <reference field="10" count="1">
            <x v="5"/>
          </reference>
          <reference field="11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986">
      <pivotArea dataOnly="0" labelOnly="1" outline="0" fieldPosition="0">
        <references count="13">
          <reference field="0" count="1" selected="0">
            <x v="118"/>
          </reference>
          <reference field="1" count="1" selected="0">
            <x v="85"/>
          </reference>
          <reference field="2" count="1" selected="0">
            <x v="127"/>
          </reference>
          <reference field="4" count="1" selected="0">
            <x v="0"/>
          </reference>
          <reference field="5" count="1" selected="0">
            <x v="32"/>
          </reference>
          <reference field="6" count="1" selected="0">
            <x v="1"/>
          </reference>
          <reference field="9" count="1" selected="0">
            <x v="6"/>
          </reference>
          <reference field="10" count="1">
            <x v="41"/>
          </reference>
          <reference field="11" count="1" selected="0">
            <x v="3"/>
          </reference>
          <reference field="12" count="1" selected="0">
            <x v="0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985">
      <pivotArea dataOnly="0" labelOnly="1" outline="0" fieldPosition="0">
        <references count="13">
          <reference field="0" count="1" selected="0">
            <x v="158"/>
          </reference>
          <reference field="1" count="1" selected="0">
            <x v="115"/>
          </reference>
          <reference field="2" count="1" selected="0">
            <x v="156"/>
          </reference>
          <reference field="4" count="1" selected="0">
            <x v="3"/>
          </reference>
          <reference field="5" count="1" selected="0">
            <x v="35"/>
          </reference>
          <reference field="6" count="1" selected="0">
            <x v="0"/>
          </reference>
          <reference field="9" count="1" selected="0">
            <x v="6"/>
          </reference>
          <reference field="10" count="1">
            <x v="6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984">
      <pivotArea dataOnly="0" labelOnly="1" outline="0" fieldPosition="0">
        <references count="13">
          <reference field="0" count="1" selected="0">
            <x v="158"/>
          </reference>
          <reference field="1" count="1" selected="0">
            <x v="115"/>
          </reference>
          <reference field="2" count="1" selected="0">
            <x v="156"/>
          </reference>
          <reference field="4" count="1" selected="0">
            <x v="3"/>
          </reference>
          <reference field="5" count="1" selected="0">
            <x v="35"/>
          </reference>
          <reference field="6" count="1" selected="0">
            <x v="1"/>
          </reference>
          <reference field="9" count="1" selected="0">
            <x v="6"/>
          </reference>
          <reference field="10" count="1">
            <x v="0"/>
          </reference>
          <reference field="11" count="1" selected="0">
            <x v="0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983">
      <pivotArea dataOnly="0" labelOnly="1" outline="0" fieldPosition="0">
        <references count="13">
          <reference field="0" count="1" selected="0">
            <x v="160"/>
          </reference>
          <reference field="1" count="1" selected="0">
            <x v="116"/>
          </reference>
          <reference field="2" count="1" selected="0">
            <x v="158"/>
          </reference>
          <reference field="4" count="1" selected="0">
            <x v="16"/>
          </reference>
          <reference field="5" count="1" selected="0">
            <x v="66"/>
          </reference>
          <reference field="6" count="1" selected="0">
            <x v="0"/>
          </reference>
          <reference field="9" count="1" selected="0">
            <x v="6"/>
          </reference>
          <reference field="10" count="1">
            <x v="6"/>
          </reference>
          <reference field="11" count="1" selected="0">
            <x v="2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  <format dxfId="982">
      <pivotArea dataOnly="0" labelOnly="1" outline="0" fieldPosition="0">
        <references count="13">
          <reference field="0" count="1" selected="0">
            <x v="160"/>
          </reference>
          <reference field="1" count="1" selected="0">
            <x v="116"/>
          </reference>
          <reference field="2" count="1" selected="0">
            <x v="158"/>
          </reference>
          <reference field="4" count="1" selected="0">
            <x v="16"/>
          </reference>
          <reference field="5" count="1" selected="0">
            <x v="66"/>
          </reference>
          <reference field="6" count="1" selected="0">
            <x v="1"/>
          </reference>
          <reference field="9" count="1" selected="0">
            <x v="6"/>
          </reference>
          <reference field="10" count="1">
            <x v="0"/>
          </reference>
          <reference field="11" count="1" selected="0">
            <x v="2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981">
      <pivotArea dataOnly="0" labelOnly="1" outline="0" fieldPosition="0">
        <references count="13">
          <reference field="0" count="1" selected="0">
            <x v="168"/>
          </reference>
          <reference field="1" count="1" selected="0">
            <x v="121"/>
          </reference>
          <reference field="2" count="1" selected="0">
            <x v="154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0"/>
          </reference>
          <reference field="9" count="1" selected="0">
            <x v="3"/>
          </reference>
          <reference field="10" count="1">
            <x v="24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980">
      <pivotArea dataOnly="0" labelOnly="1" outline="0" fieldPosition="0">
        <references count="13">
          <reference field="0" count="1" selected="0">
            <x v="168"/>
          </reference>
          <reference field="1" count="1" selected="0">
            <x v="121"/>
          </reference>
          <reference field="2" count="1" selected="0">
            <x v="154"/>
          </reference>
          <reference field="4" count="1" selected="0">
            <x v="1"/>
          </reference>
          <reference field="5" count="1" selected="0">
            <x v="17"/>
          </reference>
          <reference field="6" count="1" selected="0">
            <x v="1"/>
          </reference>
          <reference field="9" count="1" selected="0">
            <x v="3"/>
          </reference>
          <reference field="10" count="1">
            <x v="0"/>
          </reference>
          <reference field="11" count="1" selected="0">
            <x v="1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18"/>
          </reference>
          <reference field="15" count="1" selected="0">
            <x v="0"/>
          </reference>
        </references>
      </pivotArea>
    </format>
    <format dxfId="979">
      <pivotArea dataOnly="0" labelOnly="1" outline="0" fieldPosition="0">
        <references count="13">
          <reference field="0" count="1" selected="0">
            <x v="172"/>
          </reference>
          <reference field="1" count="1" selected="0">
            <x v="124"/>
          </reference>
          <reference field="2" count="1" selected="0">
            <x v="167"/>
          </reference>
          <reference field="4" count="1" selected="0">
            <x v="7"/>
          </reference>
          <reference field="5" count="1" selected="0">
            <x v="4"/>
          </reference>
          <reference field="6" count="1" selected="0">
            <x v="0"/>
          </reference>
          <reference field="9" count="1" selected="0">
            <x v="6"/>
          </reference>
          <reference field="10" count="1">
            <x v="1"/>
          </reference>
          <reference field="11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20"/>
          </reference>
          <reference field="15" count="1" selected="0">
            <x v="0"/>
          </reference>
        </references>
      </pivotArea>
    </format>
    <format dxfId="978">
      <pivotArea dataOnly="0" labelOnly="1" outline="0" fieldPosition="0">
        <references count="13">
          <reference field="0" count="1" selected="0">
            <x v="172"/>
          </reference>
          <reference field="1" count="1" selected="0">
            <x v="124"/>
          </reference>
          <reference field="2" count="1" selected="0">
            <x v="167"/>
          </reference>
          <reference field="4" count="1" selected="0">
            <x v="7"/>
          </reference>
          <reference field="5" count="1" selected="0">
            <x v="4"/>
          </reference>
          <reference field="6" count="1" selected="0">
            <x v="1"/>
          </reference>
          <reference field="9" count="1" selected="0">
            <x v="6"/>
          </reference>
          <reference field="10" count="1">
            <x v="0"/>
          </reference>
          <reference field="11" count="1" selected="0">
            <x v="6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18"/>
          </reference>
          <reference field="15" count="1" selected="0">
            <x v="0"/>
          </reference>
        </references>
      </pivotArea>
    </format>
    <format dxfId="977">
      <pivotArea dataOnly="0" labelOnly="1" outline="0" fieldPosition="0">
        <references count="13">
          <reference field="0" count="1" selected="0">
            <x v="201"/>
          </reference>
          <reference field="1" count="1" selected="0">
            <x v="145"/>
          </reference>
          <reference field="2" count="1" selected="0">
            <x v="186"/>
          </reference>
          <reference field="4" count="1" selected="0">
            <x v="1"/>
          </reference>
          <reference field="5" count="1" selected="0">
            <x v="44"/>
          </reference>
          <reference field="6" count="1" selected="0">
            <x v="0"/>
          </reference>
          <reference field="9" count="1" selected="0">
            <x v="6"/>
          </reference>
          <reference field="10" count="1">
            <x v="2"/>
          </reference>
          <reference field="11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  <reference field="14" count="1" selected="0">
            <x v="0"/>
          </reference>
          <reference field="15" count="1" selected="0">
            <x v="0"/>
          </reference>
        </references>
      </pivotArea>
    </format>
    <format dxfId="976">
      <pivotArea dataOnly="0" labelOnly="1" outline="0" fieldPosition="0">
        <references count="13">
          <reference field="0" count="1" selected="0">
            <x v="201"/>
          </reference>
          <reference field="1" count="1" selected="0">
            <x v="145"/>
          </reference>
          <reference field="2" count="1" selected="0">
            <x v="186"/>
          </reference>
          <reference field="4" count="1" selected="0">
            <x v="1"/>
          </reference>
          <reference field="5" count="1" selected="0">
            <x v="44"/>
          </reference>
          <reference field="6" count="1" selected="0">
            <x v="1"/>
          </reference>
          <reference field="9" count="1" selected="0">
            <x v="6"/>
          </reference>
          <reference field="10" count="1">
            <x v="26"/>
          </reference>
          <reference field="11" count="1" selected="0">
            <x v="1"/>
          </reference>
          <reference field="12" count="1" selected="0">
            <x v="2"/>
          </reference>
          <reference field="13" count="1" selected="0">
            <x v="0"/>
          </reference>
          <reference field="14" count="1" selected="0">
            <x v="18"/>
          </reference>
          <reference field="15" count="1" selected="0">
            <x v="0"/>
          </reference>
        </references>
      </pivotArea>
    </format>
    <format dxfId="975">
      <pivotArea dataOnly="0" labelOnly="1" outline="0" fieldPosition="0">
        <references count="13">
          <reference field="0" count="1" selected="0">
            <x v="214"/>
          </reference>
          <reference field="1" count="1" selected="0">
            <x v="156"/>
          </reference>
          <reference field="2" count="1" selected="0">
            <x v="194"/>
          </reference>
          <reference field="4" count="1" selected="0">
            <x v="50"/>
          </reference>
          <reference field="5" count="1" selected="0">
            <x v="13"/>
          </reference>
          <reference field="6" count="1" selected="0">
            <x v="0"/>
          </reference>
          <reference field="9" count="1" selected="0">
            <x v="3"/>
          </reference>
          <reference field="10" count="1">
            <x v="48"/>
          </reference>
          <reference field="11" count="1" selected="0">
            <x v="4"/>
          </reference>
          <reference field="12" count="1" selected="0">
            <x v="1"/>
          </reference>
          <reference field="13" count="1" selected="0">
            <x v="0"/>
          </reference>
          <reference field="14" count="1" selected="0">
            <x v="3"/>
          </reference>
          <reference field="15" count="1" selected="0">
            <x v="0"/>
          </reference>
        </references>
      </pivotArea>
    </format>
  </formats>
  <pivotTableStyleInfo name="PivotStyleLight1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5D359B-A60C-4B2B-8D87-903AD13C422D}" name="PivotTable5" cacheId="6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C426" firstHeaderRow="0" firstDataRow="1" firstDataCol="1" rowPageCount="1" colPageCount="1"/>
  <pivotFields count="16">
    <pivotField axis="axisRow" showAll="0">
      <items count="492">
        <item m="1" x="227"/>
        <item m="1" x="442"/>
        <item m="1" x="389"/>
        <item m="1" x="336"/>
        <item m="1" x="283"/>
        <item m="1" x="231"/>
        <item m="1" x="445"/>
        <item m="1" x="393"/>
        <item m="1" x="347"/>
        <item m="1" x="294"/>
        <item m="1" x="241"/>
        <item m="1" x="457"/>
        <item m="1" x="404"/>
        <item m="1" x="352"/>
        <item m="1" x="299"/>
        <item m="1" x="246"/>
        <item m="1" x="461"/>
        <item m="1" x="409"/>
        <item m="1" x="363"/>
        <item m="1" x="310"/>
        <item m="1" x="257"/>
        <item m="1" x="473"/>
        <item m="1" x="420"/>
        <item m="1" x="368"/>
        <item m="1" x="315"/>
        <item m="1" x="262"/>
        <item m="1" x="477"/>
        <item m="1" x="425"/>
        <item m="1" x="379"/>
        <item m="1" x="326"/>
        <item m="1" x="273"/>
        <item m="1" x="488"/>
        <item m="1" x="435"/>
        <item m="1" x="383"/>
        <item m="1" x="330"/>
        <item m="1" x="277"/>
        <item m="1" x="224"/>
        <item m="1" x="439"/>
        <item m="1" x="394"/>
        <item m="1" x="340"/>
        <item m="1" x="287"/>
        <item m="1" x="235"/>
        <item m="1" x="449"/>
        <item m="1" x="397"/>
        <item m="1" x="343"/>
        <item m="1" x="290"/>
        <item m="1" x="238"/>
        <item m="1" x="453"/>
        <item m="1" x="410"/>
        <item m="1" x="356"/>
        <item m="1" x="303"/>
        <item m="1" x="250"/>
        <item m="1" x="464"/>
        <item m="1" x="412"/>
        <item m="1" x="359"/>
        <item m="1" x="306"/>
        <item m="1" x="253"/>
        <item m="1" x="468"/>
        <item m="1" x="426"/>
        <item m="1" x="372"/>
        <item m="1" x="319"/>
        <item m="1" x="266"/>
        <item m="1" x="480"/>
        <item m="1" x="428"/>
        <item m="1" x="375"/>
        <item m="1" x="322"/>
        <item m="1" x="269"/>
        <item m="1" x="484"/>
        <item m="1" x="440"/>
        <item m="1" x="386"/>
        <item m="1" x="333"/>
        <item m="1" x="280"/>
        <item m="1" x="228"/>
        <item m="1" x="443"/>
        <item m="1" x="390"/>
        <item m="1" x="337"/>
        <item m="1" x="284"/>
        <item m="1" x="232"/>
        <item m="1" x="454"/>
        <item m="1" x="400"/>
        <item m="1" x="348"/>
        <item m="1" x="295"/>
        <item m="1" x="242"/>
        <item m="1" x="458"/>
        <item m="1" x="405"/>
        <item m="1" x="353"/>
        <item m="1" x="300"/>
        <item m="1" x="247"/>
        <item m="1" x="469"/>
        <item m="1" x="415"/>
        <item m="1" x="364"/>
        <item m="1" x="311"/>
        <item m="1" x="258"/>
        <item m="1" x="474"/>
        <item m="1" x="421"/>
        <item m="1" x="369"/>
        <item m="1" x="316"/>
        <item m="1" x="263"/>
        <item m="1" x="344"/>
        <item m="1" x="291"/>
        <item m="1" x="239"/>
        <item m="1" x="455"/>
        <item m="1" x="401"/>
        <item m="1" x="349"/>
        <item m="1" x="296"/>
        <item m="1" x="243"/>
        <item m="1" x="459"/>
        <item m="1" x="406"/>
        <item m="1" x="360"/>
        <item m="1" x="307"/>
        <item m="1" x="254"/>
        <item m="1" x="470"/>
        <item m="1" x="416"/>
        <item m="1" x="365"/>
        <item m="1" x="312"/>
        <item m="1" x="259"/>
        <item m="1" x="475"/>
        <item m="1" x="422"/>
        <item m="1" x="376"/>
        <item m="1" x="323"/>
        <item m="1" x="270"/>
        <item m="1" x="485"/>
        <item m="1" x="431"/>
        <item m="1" x="380"/>
        <item m="1" x="327"/>
        <item m="1" x="274"/>
        <item m="1" x="489"/>
        <item m="1" x="436"/>
        <item m="1" x="391"/>
        <item m="1" x="338"/>
        <item m="1" x="285"/>
        <item m="1" x="233"/>
        <item m="1" x="446"/>
        <item m="1" x="395"/>
        <item m="1" x="341"/>
        <item m="1" x="288"/>
        <item m="1" x="236"/>
        <item m="1" x="450"/>
        <item m="1" x="407"/>
        <item m="1" x="354"/>
        <item m="1" x="301"/>
        <item m="1" x="248"/>
        <item m="1" x="462"/>
        <item m="1" x="411"/>
        <item m="1" x="357"/>
        <item m="1" x="304"/>
        <item m="1" x="251"/>
        <item m="1" x="465"/>
        <item m="1" x="423"/>
        <item m="1" x="370"/>
        <item m="1" x="317"/>
        <item m="1" x="264"/>
        <item m="1" x="478"/>
        <item m="1" x="427"/>
        <item m="1" x="373"/>
        <item m="1" x="320"/>
        <item m="1" x="267"/>
        <item m="1" x="481"/>
        <item m="1" x="437"/>
        <item m="1" x="384"/>
        <item m="1" x="331"/>
        <item m="1" x="278"/>
        <item m="1" x="225"/>
        <item m="1" x="441"/>
        <item m="1" x="387"/>
        <item m="1" x="334"/>
        <item m="1" x="281"/>
        <item m="1" x="229"/>
        <item m="1" x="451"/>
        <item m="1" x="398"/>
        <item m="1" x="345"/>
        <item m="1" x="292"/>
        <item m="1" x="240"/>
        <item m="1" x="456"/>
        <item m="1" x="402"/>
        <item m="1" x="350"/>
        <item m="1" x="297"/>
        <item m="1" x="244"/>
        <item m="1" x="466"/>
        <item m="1" x="413"/>
        <item m="1" x="361"/>
        <item m="1" x="308"/>
        <item m="1" x="255"/>
        <item m="1" x="471"/>
        <item m="1" x="417"/>
        <item m="1" x="366"/>
        <item m="1" x="313"/>
        <item m="1" x="260"/>
        <item m="1" x="482"/>
        <item m="1" x="429"/>
        <item m="1" x="377"/>
        <item m="1" x="324"/>
        <item m="1" x="271"/>
        <item m="1" x="486"/>
        <item m="1" x="432"/>
        <item m="1" x="381"/>
        <item m="1" x="328"/>
        <item m="1" x="275"/>
        <item m="1" x="358"/>
        <item m="1" x="305"/>
        <item m="1" x="252"/>
        <item m="1" x="467"/>
        <item m="1" x="414"/>
        <item m="1" x="362"/>
        <item m="1" x="309"/>
        <item m="1" x="256"/>
        <item m="1" x="472"/>
        <item m="1" x="418"/>
        <item m="1" x="374"/>
        <item m="1" x="321"/>
        <item m="1" x="268"/>
        <item m="1" x="483"/>
        <item m="1" x="430"/>
        <item m="1" x="378"/>
        <item m="1" x="325"/>
        <item m="1" x="272"/>
        <item m="1" x="487"/>
        <item m="1" x="433"/>
        <item m="1" x="388"/>
        <item m="1" x="335"/>
        <item m="1" x="282"/>
        <item m="1" x="230"/>
        <item m="1" x="444"/>
        <item m="1" x="392"/>
        <item m="1" x="339"/>
        <item m="1" x="286"/>
        <item m="1" x="234"/>
        <item m="1" x="447"/>
        <item m="1" x="403"/>
        <item m="1" x="351"/>
        <item m="1" x="298"/>
        <item m="1" x="245"/>
        <item m="1" x="460"/>
        <item m="1" x="408"/>
        <item m="1" x="355"/>
        <item m="1" x="302"/>
        <item m="1" x="249"/>
        <item m="1" x="463"/>
        <item m="1" x="419"/>
        <item m="1" x="367"/>
        <item m="1" x="314"/>
        <item m="1" x="261"/>
        <item m="1" x="476"/>
        <item m="1" x="424"/>
        <item m="1" x="371"/>
        <item m="1" x="318"/>
        <item m="1" x="265"/>
        <item m="1" x="479"/>
        <item m="1" x="434"/>
        <item m="1" x="382"/>
        <item m="1" x="329"/>
        <item m="1" x="276"/>
        <item m="1" x="490"/>
        <item m="1" x="438"/>
        <item m="1" x="385"/>
        <item m="1" x="332"/>
        <item m="1" x="279"/>
        <item m="1" x="226"/>
        <item m="1" x="448"/>
        <item m="1" x="396"/>
        <item m="1" x="342"/>
        <item m="1" x="289"/>
        <item m="1" x="237"/>
        <item m="1" x="452"/>
        <item m="1" x="399"/>
        <item m="1" x="346"/>
        <item m="1" x="29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t="default"/>
      </items>
    </pivotField>
    <pivotField numFmtId="14" showAll="0"/>
    <pivotField showAll="0"/>
    <pivotField showAll="0"/>
    <pivotField axis="axisRow" showAll="0" sortType="ascending">
      <items count="135">
        <item m="1" x="133"/>
        <item m="1" x="87"/>
        <item m="1" x="111"/>
        <item m="1" x="88"/>
        <item m="1" x="79"/>
        <item m="1" x="110"/>
        <item m="1" x="100"/>
        <item m="1" x="59"/>
        <item m="1" x="120"/>
        <item m="1" x="129"/>
        <item m="1" x="112"/>
        <item m="1" x="96"/>
        <item m="1" x="118"/>
        <item m="1" x="93"/>
        <item m="1" x="80"/>
        <item m="1" x="115"/>
        <item m="1" x="101"/>
        <item m="1" x="83"/>
        <item m="1" x="119"/>
        <item m="1" x="99"/>
        <item m="1" x="68"/>
        <item m="1" x="98"/>
        <item m="1" x="65"/>
        <item m="1" x="123"/>
        <item m="1" x="92"/>
        <item m="1" x="56"/>
        <item m="1" x="74"/>
        <item m="1" x="117"/>
        <item m="1" x="84"/>
        <item x="11"/>
        <item x="41"/>
        <item x="13"/>
        <item x="44"/>
        <item x="38"/>
        <item x="28"/>
        <item m="1" x="63"/>
        <item m="1" x="95"/>
        <item x="7"/>
        <item m="1" x="85"/>
        <item m="1" x="104"/>
        <item x="40"/>
        <item x="37"/>
        <item m="1" x="58"/>
        <item x="14"/>
        <item m="1" x="116"/>
        <item m="1" x="77"/>
        <item x="12"/>
        <item m="1" x="75"/>
        <item x="55"/>
        <item x="35"/>
        <item x="29"/>
        <item x="25"/>
        <item m="1" x="86"/>
        <item x="1"/>
        <item m="1" x="125"/>
        <item m="1" x="102"/>
        <item m="1" x="62"/>
        <item x="50"/>
        <item x="23"/>
        <item m="1" x="61"/>
        <item m="1" x="66"/>
        <item m="1" x="113"/>
        <item m="1" x="127"/>
        <item x="53"/>
        <item x="5"/>
        <item x="0"/>
        <item m="1" x="132"/>
        <item x="31"/>
        <item x="39"/>
        <item m="1" x="82"/>
        <item x="48"/>
        <item m="1" x="103"/>
        <item m="1" x="57"/>
        <item x="36"/>
        <item x="16"/>
        <item m="1" x="121"/>
        <item x="15"/>
        <item x="19"/>
        <item m="1" x="71"/>
        <item x="52"/>
        <item x="26"/>
        <item x="43"/>
        <item x="33"/>
        <item m="1" x="76"/>
        <item m="1" x="89"/>
        <item x="22"/>
        <item x="46"/>
        <item m="1" x="105"/>
        <item x="42"/>
        <item m="1" x="73"/>
        <item m="1" x="130"/>
        <item x="9"/>
        <item m="1" x="72"/>
        <item m="1" x="78"/>
        <item x="18"/>
        <item m="1" x="60"/>
        <item x="32"/>
        <item m="1" x="131"/>
        <item m="1" x="114"/>
        <item m="1" x="90"/>
        <item m="1" x="69"/>
        <item x="10"/>
        <item m="1" x="81"/>
        <item x="3"/>
        <item m="1" x="124"/>
        <item x="21"/>
        <item m="1" x="109"/>
        <item m="1" x="70"/>
        <item x="51"/>
        <item m="1" x="94"/>
        <item x="45"/>
        <item m="1" x="128"/>
        <item m="1" x="122"/>
        <item m="1" x="108"/>
        <item x="4"/>
        <item x="54"/>
        <item m="1" x="64"/>
        <item x="6"/>
        <item x="47"/>
        <item x="24"/>
        <item x="8"/>
        <item m="1" x="67"/>
        <item m="1" x="97"/>
        <item x="2"/>
        <item m="1" x="106"/>
        <item x="20"/>
        <item x="30"/>
        <item m="1" x="107"/>
        <item m="1" x="126"/>
        <item x="27"/>
        <item x="34"/>
        <item m="1" x="91"/>
        <item x="17"/>
        <item x="49"/>
        <item t="default"/>
      </items>
    </pivotField>
    <pivotField axis="axisRow" showAll="0">
      <items count="82">
        <item x="22"/>
        <item x="35"/>
        <item x="38"/>
        <item x="17"/>
        <item x="70"/>
        <item x="68"/>
        <item x="31"/>
        <item x="6"/>
        <item x="0"/>
        <item x="41"/>
        <item x="2"/>
        <item x="48"/>
        <item x="78"/>
        <item x="29"/>
        <item x="44"/>
        <item x="39"/>
        <item x="67"/>
        <item x="18"/>
        <item x="36"/>
        <item x="65"/>
        <item x="45"/>
        <item x="3"/>
        <item x="14"/>
        <item x="16"/>
        <item x="59"/>
        <item x="46"/>
        <item x="34"/>
        <item x="24"/>
        <item x="58"/>
        <item x="26"/>
        <item x="21"/>
        <item x="52"/>
        <item x="37"/>
        <item x="40"/>
        <item x="8"/>
        <item x="5"/>
        <item x="42"/>
        <item x="76"/>
        <item x="19"/>
        <item x="55"/>
        <item x="80"/>
        <item x="72"/>
        <item x="7"/>
        <item x="69"/>
        <item x="54"/>
        <item x="57"/>
        <item x="28"/>
        <item x="43"/>
        <item x="30"/>
        <item x="20"/>
        <item x="4"/>
        <item x="64"/>
        <item x="9"/>
        <item x="12"/>
        <item x="47"/>
        <item x="11"/>
        <item x="74"/>
        <item x="73"/>
        <item x="56"/>
        <item x="50"/>
        <item x="49"/>
        <item x="23"/>
        <item x="61"/>
        <item x="1"/>
        <item x="10"/>
        <item x="13"/>
        <item x="15"/>
        <item x="25"/>
        <item x="27"/>
        <item x="32"/>
        <item x="33"/>
        <item x="51"/>
        <item x="53"/>
        <item x="60"/>
        <item x="62"/>
        <item x="63"/>
        <item x="66"/>
        <item x="71"/>
        <item x="75"/>
        <item x="77"/>
        <item x="79"/>
        <item t="default"/>
      </items>
    </pivotField>
    <pivotField showAll="0"/>
    <pivotField dataField="1" showAll="0"/>
    <pivotField showAll="0"/>
    <pivotField showAll="0"/>
    <pivotField showAll="0"/>
    <pivotField showAll="0"/>
    <pivotField axis="axisPage" dataField="1" multipleItemSelectionAllowed="1" showAll="0">
      <items count="8">
        <item x="0"/>
        <item x="1"/>
        <item x="4"/>
        <item x="3"/>
        <item m="1" x="6"/>
        <item m="1" x="5"/>
        <item x="2"/>
        <item t="default"/>
      </items>
    </pivotField>
    <pivotField showAll="0"/>
    <pivotField showAll="0"/>
    <pivotField showAll="0"/>
  </pivotFields>
  <rowFields count="3">
    <field x="4"/>
    <field x="5"/>
    <field x="0"/>
  </rowFields>
  <rowItems count="423">
    <i>
      <x v="29"/>
    </i>
    <i r="1">
      <x v="65"/>
    </i>
    <i r="2">
      <x v="280"/>
    </i>
    <i r="1">
      <x v="66"/>
    </i>
    <i r="2">
      <x v="427"/>
    </i>
    <i r="1">
      <x v="71"/>
    </i>
    <i r="2">
      <x v="349"/>
    </i>
    <i>
      <x v="30"/>
    </i>
    <i r="1">
      <x v="13"/>
    </i>
    <i r="2">
      <x v="413"/>
    </i>
    <i>
      <x v="31"/>
    </i>
    <i r="1">
      <x/>
    </i>
    <i r="2">
      <x v="400"/>
    </i>
    <i r="1">
      <x v="17"/>
    </i>
    <i r="2">
      <x v="286"/>
    </i>
    <i>
      <x v="32"/>
    </i>
    <i r="1">
      <x v="10"/>
    </i>
    <i r="2">
      <x v="487"/>
    </i>
    <i r="1">
      <x v="22"/>
    </i>
    <i r="2">
      <x v="422"/>
    </i>
    <i>
      <x v="33"/>
    </i>
    <i r="1">
      <x v="30"/>
    </i>
    <i r="2">
      <x v="476"/>
    </i>
    <i r="1">
      <x v="35"/>
    </i>
    <i r="2">
      <x v="395"/>
    </i>
    <i>
      <x v="34"/>
    </i>
    <i r="1">
      <x v="15"/>
    </i>
    <i r="2">
      <x v="346"/>
    </i>
    <i>
      <x v="37"/>
    </i>
    <i r="1">
      <x v="11"/>
    </i>
    <i r="2">
      <x v="457"/>
    </i>
    <i r="1">
      <x v="21"/>
    </i>
    <i r="2">
      <x v="343"/>
    </i>
    <i r="1">
      <x v="42"/>
    </i>
    <i r="2">
      <x v="274"/>
    </i>
    <i r="2">
      <x v="390"/>
    </i>
    <i r="2">
      <x v="391"/>
    </i>
    <i r="1">
      <x v="54"/>
    </i>
    <i r="2">
      <x v="342"/>
    </i>
    <i r="1">
      <x v="69"/>
    </i>
    <i r="2">
      <x v="305"/>
    </i>
    <i>
      <x v="40"/>
    </i>
    <i r="1">
      <x v="34"/>
    </i>
    <i r="2">
      <x v="408"/>
    </i>
    <i>
      <x v="41"/>
    </i>
    <i r="1">
      <x/>
    </i>
    <i r="2">
      <x v="396"/>
    </i>
    <i r="1">
      <x v="73"/>
    </i>
    <i r="2">
      <x v="386"/>
    </i>
    <i>
      <x v="43"/>
    </i>
    <i r="1">
      <x v="6"/>
    </i>
    <i r="2">
      <x v="303"/>
    </i>
    <i r="2">
      <x v="348"/>
    </i>
    <i r="2">
      <x v="445"/>
    </i>
    <i r="1">
      <x v="14"/>
    </i>
    <i r="2">
      <x v="330"/>
    </i>
    <i r="2">
      <x v="385"/>
    </i>
    <i r="2">
      <x v="490"/>
    </i>
    <i r="1">
      <x v="38"/>
    </i>
    <i r="2">
      <x v="287"/>
    </i>
    <i r="2">
      <x v="401"/>
    </i>
    <i r="1">
      <x v="49"/>
    </i>
    <i r="2">
      <x v="338"/>
    </i>
    <i r="1">
      <x v="70"/>
    </i>
    <i r="2">
      <x v="306"/>
    </i>
    <i r="2">
      <x v="311"/>
    </i>
    <i r="2">
      <x v="331"/>
    </i>
    <i r="2">
      <x v="478"/>
    </i>
    <i>
      <x v="46"/>
    </i>
    <i r="1">
      <x v="66"/>
    </i>
    <i r="2">
      <x v="283"/>
    </i>
    <i>
      <x v="48"/>
    </i>
    <i r="1">
      <x v="57"/>
    </i>
    <i r="2">
      <x v="484"/>
    </i>
    <i>
      <x v="49"/>
    </i>
    <i r="1">
      <x v="33"/>
    </i>
    <i r="2">
      <x v="373"/>
    </i>
    <i r="1">
      <x v="75"/>
    </i>
    <i r="2">
      <x v="399"/>
    </i>
    <i>
      <x v="50"/>
    </i>
    <i r="1">
      <x v="30"/>
    </i>
    <i r="2">
      <x v="369"/>
    </i>
    <i r="1">
      <x v="35"/>
    </i>
    <i r="2">
      <x v="377"/>
    </i>
    <i r="1">
      <x v="59"/>
    </i>
    <i r="2">
      <x v="347"/>
    </i>
    <i r="2">
      <x v="462"/>
    </i>
    <i r="1">
      <x v="79"/>
    </i>
    <i r="2">
      <x v="464"/>
    </i>
    <i>
      <x v="51"/>
    </i>
    <i r="1">
      <x v="10"/>
    </i>
    <i r="2">
      <x v="336"/>
    </i>
    <i r="1">
      <x v="37"/>
    </i>
    <i r="2">
      <x v="452"/>
    </i>
    <i>
      <x v="53"/>
    </i>
    <i r="1">
      <x v="4"/>
    </i>
    <i r="2">
      <x v="428"/>
    </i>
    <i r="1">
      <x v="63"/>
    </i>
    <i r="2">
      <x v="268"/>
    </i>
    <i>
      <x v="57"/>
    </i>
    <i r="1">
      <x v="12"/>
    </i>
    <i r="2">
      <x v="469"/>
    </i>
    <i>
      <x v="58"/>
    </i>
    <i r="1">
      <x v="9"/>
    </i>
    <i r="2">
      <x v="323"/>
    </i>
    <i r="1">
      <x v="35"/>
    </i>
    <i r="2">
      <x v="335"/>
    </i>
    <i r="2">
      <x v="418"/>
    </i>
    <i>
      <x v="63"/>
    </i>
    <i r="1">
      <x v="10"/>
    </i>
    <i r="2">
      <x v="482"/>
    </i>
    <i>
      <x v="64"/>
    </i>
    <i r="1">
      <x v="35"/>
    </i>
    <i r="2">
      <x v="272"/>
    </i>
    <i>
      <x v="65"/>
    </i>
    <i r="1">
      <x v="1"/>
    </i>
    <i r="2">
      <x v="409"/>
    </i>
    <i r="1">
      <x v="5"/>
    </i>
    <i r="2">
      <x v="421"/>
    </i>
    <i r="1">
      <x v="8"/>
    </i>
    <i r="2">
      <x v="267"/>
    </i>
    <i r="2">
      <x v="308"/>
    </i>
    <i r="1">
      <x v="16"/>
    </i>
    <i r="2">
      <x v="420"/>
    </i>
    <i r="1">
      <x v="20"/>
    </i>
    <i r="2">
      <x v="357"/>
    </i>
    <i r="2">
      <x v="416"/>
    </i>
    <i r="2">
      <x v="435"/>
    </i>
    <i r="2">
      <x v="440"/>
    </i>
    <i r="1">
      <x v="23"/>
    </i>
    <i r="2">
      <x v="284"/>
    </i>
    <i r="2">
      <x v="320"/>
    </i>
    <i r="2">
      <x v="370"/>
    </i>
    <i r="2">
      <x v="458"/>
    </i>
    <i r="2">
      <x v="486"/>
    </i>
    <i r="1">
      <x v="27"/>
    </i>
    <i r="2">
      <x v="293"/>
    </i>
    <i r="2">
      <x v="359"/>
    </i>
    <i r="2">
      <x v="407"/>
    </i>
    <i r="1">
      <x v="29"/>
    </i>
    <i r="2">
      <x v="296"/>
    </i>
    <i r="2">
      <x v="468"/>
    </i>
    <i r="1">
      <x v="33"/>
    </i>
    <i r="2">
      <x v="326"/>
    </i>
    <i r="1">
      <x v="39"/>
    </i>
    <i r="2">
      <x v="360"/>
    </i>
    <i r="1">
      <x v="42"/>
    </i>
    <i r="2">
      <x v="454"/>
    </i>
    <i r="2">
      <x v="474"/>
    </i>
    <i r="1">
      <x v="45"/>
    </i>
    <i r="2">
      <x v="363"/>
    </i>
    <i r="2">
      <x v="467"/>
    </i>
    <i r="1">
      <x v="46"/>
    </i>
    <i r="2">
      <x v="298"/>
    </i>
    <i r="2">
      <x v="374"/>
    </i>
    <i r="2">
      <x v="380"/>
    </i>
    <i r="2">
      <x v="383"/>
    </i>
    <i r="2">
      <x v="455"/>
    </i>
    <i r="2">
      <x v="479"/>
    </i>
    <i r="1">
      <x v="49"/>
    </i>
    <i r="2">
      <x v="301"/>
    </i>
    <i r="2">
      <x v="312"/>
    </i>
    <i r="2">
      <x v="316"/>
    </i>
    <i r="2">
      <x v="317"/>
    </i>
    <i r="2">
      <x v="332"/>
    </i>
    <i r="2">
      <x v="354"/>
    </i>
    <i r="2">
      <x v="372"/>
    </i>
    <i r="2">
      <x v="426"/>
    </i>
    <i r="2">
      <x v="449"/>
    </i>
    <i r="1">
      <x v="51"/>
    </i>
    <i r="2">
      <x v="406"/>
    </i>
    <i r="2">
      <x v="465"/>
    </i>
    <i r="1">
      <x v="52"/>
    </i>
    <i r="2">
      <x v="341"/>
    </i>
    <i r="2">
      <x v="403"/>
    </i>
    <i r="2">
      <x v="488"/>
    </i>
    <i r="1">
      <x v="58"/>
    </i>
    <i r="2">
      <x v="362"/>
    </i>
    <i r="1">
      <x v="60"/>
    </i>
    <i r="2">
      <x v="345"/>
    </i>
    <i r="2">
      <x v="358"/>
    </i>
    <i r="2">
      <x v="437"/>
    </i>
    <i r="2">
      <x v="489"/>
    </i>
    <i r="1">
      <x v="68"/>
    </i>
    <i r="2">
      <x v="297"/>
    </i>
    <i r="1">
      <x v="74"/>
    </i>
    <i r="2">
      <x v="397"/>
    </i>
    <i r="1">
      <x v="78"/>
    </i>
    <i r="2">
      <x v="448"/>
    </i>
    <i>
      <x v="67"/>
    </i>
    <i r="1">
      <x v="23"/>
    </i>
    <i r="2">
      <x v="351"/>
    </i>
    <i>
      <x v="68"/>
    </i>
    <i r="1">
      <x v="1"/>
    </i>
    <i r="2">
      <x v="398"/>
    </i>
    <i>
      <x v="70"/>
    </i>
    <i r="1">
      <x v="36"/>
    </i>
    <i r="2">
      <x v="438"/>
    </i>
    <i>
      <x v="73"/>
    </i>
    <i r="1">
      <x v="24"/>
    </i>
    <i r="2">
      <x v="376"/>
    </i>
    <i>
      <x v="74"/>
    </i>
    <i r="1">
      <x v="1"/>
    </i>
    <i r="2">
      <x v="466"/>
    </i>
    <i r="1">
      <x v="30"/>
    </i>
    <i r="2">
      <x v="289"/>
    </i>
    <i>
      <x v="76"/>
    </i>
    <i r="1">
      <x v="1"/>
    </i>
    <i r="2">
      <x v="382"/>
    </i>
    <i r="1">
      <x v="49"/>
    </i>
    <i r="2">
      <x v="288"/>
    </i>
    <i>
      <x v="77"/>
    </i>
    <i r="1">
      <x v="1"/>
    </i>
    <i r="2">
      <x v="310"/>
    </i>
    <i>
      <x v="79"/>
    </i>
    <i r="1">
      <x/>
    </i>
    <i r="2">
      <x v="481"/>
    </i>
    <i>
      <x v="80"/>
    </i>
    <i r="1">
      <x v="20"/>
    </i>
    <i r="2">
      <x v="339"/>
    </i>
    <i>
      <x v="81"/>
    </i>
    <i r="1">
      <x v="10"/>
    </i>
    <i r="2">
      <x v="419"/>
    </i>
    <i>
      <x v="82"/>
    </i>
    <i r="1">
      <x v="72"/>
    </i>
    <i r="2">
      <x v="355"/>
    </i>
    <i>
      <x v="85"/>
    </i>
    <i r="1">
      <x v="33"/>
    </i>
    <i r="2">
      <x v="322"/>
    </i>
    <i r="1">
      <x v="47"/>
    </i>
    <i r="2">
      <x v="329"/>
    </i>
    <i>
      <x v="86"/>
    </i>
    <i r="1">
      <x v="77"/>
    </i>
    <i r="2">
      <x v="430"/>
    </i>
    <i>
      <x v="88"/>
    </i>
    <i r="1">
      <x v="76"/>
    </i>
    <i r="2">
      <x v="414"/>
    </i>
    <i>
      <x v="91"/>
    </i>
    <i r="1">
      <x v="25"/>
    </i>
    <i r="2">
      <x v="485"/>
    </i>
    <i r="1">
      <x v="27"/>
    </i>
    <i r="2">
      <x v="364"/>
    </i>
    <i r="1">
      <x v="52"/>
    </i>
    <i r="2">
      <x v="276"/>
    </i>
    <i r="1">
      <x v="58"/>
    </i>
    <i r="2">
      <x v="410"/>
    </i>
    <i r="1">
      <x v="78"/>
    </i>
    <i r="2">
      <x v="456"/>
    </i>
    <i>
      <x v="94"/>
    </i>
    <i r="1">
      <x v="15"/>
    </i>
    <i r="2">
      <x v="352"/>
    </i>
    <i r="1">
      <x v="41"/>
    </i>
    <i r="2">
      <x v="432"/>
    </i>
    <i r="1">
      <x v="67"/>
    </i>
    <i r="2">
      <x v="295"/>
    </i>
    <i>
      <x v="96"/>
    </i>
    <i r="1">
      <x v="35"/>
    </i>
    <i r="2">
      <x v="353"/>
    </i>
    <i>
      <x v="101"/>
    </i>
    <i r="1">
      <x v="10"/>
    </i>
    <i r="2">
      <x v="291"/>
    </i>
    <i r="2">
      <x v="294"/>
    </i>
    <i r="2">
      <x v="384"/>
    </i>
    <i r="2">
      <x v="480"/>
    </i>
    <i r="1">
      <x v="13"/>
    </i>
    <i r="2">
      <x v="300"/>
    </i>
    <i r="1">
      <x v="19"/>
    </i>
    <i r="2">
      <x v="412"/>
    </i>
    <i r="1">
      <x v="22"/>
    </i>
    <i r="2">
      <x v="281"/>
    </i>
    <i r="2">
      <x v="313"/>
    </i>
    <i r="1">
      <x v="36"/>
    </i>
    <i r="2">
      <x v="324"/>
    </i>
    <i r="1">
      <x v="48"/>
    </i>
    <i r="2">
      <x v="302"/>
    </i>
    <i r="2">
      <x v="337"/>
    </i>
    <i r="2">
      <x v="434"/>
    </i>
    <i r="1">
      <x v="49"/>
    </i>
    <i r="2">
      <x v="299"/>
    </i>
    <i r="2">
      <x v="375"/>
    </i>
    <i r="2">
      <x v="417"/>
    </i>
    <i r="2">
      <x v="450"/>
    </i>
    <i r="1">
      <x v="53"/>
    </i>
    <i r="2">
      <x v="279"/>
    </i>
    <i r="1">
      <x v="57"/>
    </i>
    <i r="2">
      <x v="436"/>
    </i>
    <i r="1">
      <x v="61"/>
    </i>
    <i r="2">
      <x v="366"/>
    </i>
    <i r="2">
      <x v="441"/>
    </i>
    <i r="1">
      <x v="62"/>
    </i>
    <i r="2">
      <x v="388"/>
    </i>
    <i r="1">
      <x v="80"/>
    </i>
    <i r="2">
      <x v="470"/>
    </i>
    <i>
      <x v="103"/>
    </i>
    <i r="1">
      <x v="21"/>
    </i>
    <i r="2">
      <x v="270"/>
    </i>
    <i>
      <x v="105"/>
    </i>
    <i r="1">
      <x v="2"/>
    </i>
    <i r="2">
      <x v="319"/>
    </i>
    <i r="1">
      <x v="49"/>
    </i>
    <i r="2">
      <x v="463"/>
    </i>
    <i>
      <x v="108"/>
    </i>
    <i r="1">
      <x v="40"/>
    </i>
    <i r="2">
      <x v="473"/>
    </i>
    <i>
      <x v="110"/>
    </i>
    <i r="1">
      <x v="43"/>
    </i>
    <i r="2">
      <x v="423"/>
    </i>
    <i>
      <x v="114"/>
    </i>
    <i r="1">
      <x v="50"/>
    </i>
    <i r="2">
      <x v="271"/>
    </i>
    <i>
      <x v="115"/>
    </i>
    <i r="1">
      <x v="30"/>
    </i>
    <i r="2">
      <x v="483"/>
    </i>
    <i>
      <x v="117"/>
    </i>
    <i r="1">
      <x v="3"/>
    </i>
    <i r="2">
      <x v="285"/>
    </i>
    <i r="1">
      <x v="7"/>
    </i>
    <i r="2">
      <x v="273"/>
    </i>
    <i r="2">
      <x v="325"/>
    </i>
    <i r="2">
      <x v="328"/>
    </i>
    <i r="2">
      <x v="402"/>
    </i>
    <i r="1">
      <x v="10"/>
    </i>
    <i r="2">
      <x v="282"/>
    </i>
    <i r="2">
      <x v="309"/>
    </i>
    <i r="2">
      <x v="333"/>
    </i>
    <i r="2">
      <x v="393"/>
    </i>
    <i r="2">
      <x v="405"/>
    </i>
    <i r="2">
      <x v="453"/>
    </i>
    <i r="2">
      <x v="460"/>
    </i>
    <i r="1">
      <x v="11"/>
    </i>
    <i r="2">
      <x v="344"/>
    </i>
    <i r="2">
      <x v="365"/>
    </i>
    <i r="2">
      <x v="404"/>
    </i>
    <i r="2">
      <x v="424"/>
    </i>
    <i r="2">
      <x v="429"/>
    </i>
    <i r="2">
      <x v="443"/>
    </i>
    <i r="1">
      <x v="15"/>
    </i>
    <i r="2">
      <x v="321"/>
    </i>
    <i r="2">
      <x v="415"/>
    </i>
    <i r="2">
      <x v="451"/>
    </i>
    <i r="2">
      <x v="477"/>
    </i>
    <i r="1">
      <x v="18"/>
    </i>
    <i r="2">
      <x v="314"/>
    </i>
    <i r="1">
      <x v="22"/>
    </i>
    <i r="2">
      <x v="381"/>
    </i>
    <i r="1">
      <x v="26"/>
    </i>
    <i r="2">
      <x v="307"/>
    </i>
    <i r="1">
      <x v="28"/>
    </i>
    <i r="2">
      <x v="371"/>
    </i>
    <i r="1">
      <x v="30"/>
    </i>
    <i r="2">
      <x v="411"/>
    </i>
    <i r="1">
      <x v="31"/>
    </i>
    <i r="2">
      <x v="475"/>
    </i>
    <i r="1">
      <x v="32"/>
    </i>
    <i r="2">
      <x v="318"/>
    </i>
    <i r="1">
      <x v="42"/>
    </i>
    <i r="2">
      <x v="361"/>
    </i>
    <i r="2">
      <x v="379"/>
    </i>
    <i r="2">
      <x v="387"/>
    </i>
    <i r="2">
      <x v="442"/>
    </i>
    <i r="2">
      <x v="459"/>
    </i>
    <i r="1">
      <x v="44"/>
    </i>
    <i r="2">
      <x v="425"/>
    </i>
    <i r="2">
      <x v="447"/>
    </i>
    <i r="1">
      <x v="54"/>
    </i>
    <i r="2">
      <x v="446"/>
    </i>
    <i r="2">
      <x v="471"/>
    </i>
    <i r="2">
      <x v="472"/>
    </i>
    <i r="1">
      <x v="55"/>
    </i>
    <i r="2">
      <x v="278"/>
    </i>
    <i r="2">
      <x v="334"/>
    </i>
    <i r="1">
      <x v="56"/>
    </i>
    <i r="2">
      <x v="444"/>
    </i>
    <i r="1">
      <x v="64"/>
    </i>
    <i r="2">
      <x v="277"/>
    </i>
    <i>
      <x v="118"/>
    </i>
    <i r="1">
      <x v="30"/>
    </i>
    <i r="2">
      <x v="433"/>
    </i>
    <i>
      <x v="119"/>
    </i>
    <i r="1">
      <x v="30"/>
    </i>
    <i r="2">
      <x v="327"/>
    </i>
    <i r="1">
      <x v="35"/>
    </i>
    <i r="2">
      <x v="394"/>
    </i>
    <i>
      <x v="120"/>
    </i>
    <i r="1">
      <x v="34"/>
    </i>
    <i r="2">
      <x v="275"/>
    </i>
    <i>
      <x v="123"/>
    </i>
    <i r="1">
      <x v="10"/>
    </i>
    <i r="2">
      <x v="269"/>
    </i>
    <i r="1">
      <x v="49"/>
    </i>
    <i r="2">
      <x v="378"/>
    </i>
    <i r="2">
      <x v="389"/>
    </i>
    <i r="2">
      <x v="461"/>
    </i>
    <i>
      <x v="125"/>
    </i>
    <i r="1">
      <x/>
    </i>
    <i r="2">
      <x v="392"/>
    </i>
    <i r="1">
      <x v="1"/>
    </i>
    <i r="2">
      <x v="315"/>
    </i>
    <i>
      <x v="126"/>
    </i>
    <i r="1">
      <x v="31"/>
    </i>
    <i r="2">
      <x v="350"/>
    </i>
    <i r="2">
      <x v="431"/>
    </i>
    <i r="1">
      <x v="44"/>
    </i>
    <i r="2">
      <x v="356"/>
    </i>
    <i>
      <x v="129"/>
    </i>
    <i r="1">
      <x v="25"/>
    </i>
    <i r="2">
      <x v="340"/>
    </i>
    <i>
      <x v="130"/>
    </i>
    <i r="1">
      <x v="9"/>
    </i>
    <i r="2">
      <x v="367"/>
    </i>
    <i r="1">
      <x v="35"/>
    </i>
    <i r="2">
      <x v="368"/>
    </i>
    <i>
      <x v="132"/>
    </i>
    <i r="1">
      <x/>
    </i>
    <i r="2">
      <x v="290"/>
    </i>
    <i r="1">
      <x v="42"/>
    </i>
    <i r="2">
      <x v="304"/>
    </i>
    <i r="1">
      <x v="61"/>
    </i>
    <i r="2">
      <x v="292"/>
    </i>
    <i>
      <x v="133"/>
    </i>
    <i r="1">
      <x v="42"/>
    </i>
    <i r="2">
      <x v="439"/>
    </i>
    <i t="grand">
      <x/>
    </i>
  </rowItems>
  <colFields count="1">
    <field x="-2"/>
  </colFields>
  <colItems count="2">
    <i>
      <x/>
    </i>
    <i i="1">
      <x v="1"/>
    </i>
  </colItems>
  <pageFields count="1">
    <pageField fld="12" hier="-1"/>
  </pageFields>
  <dataFields count="2">
    <dataField name="Sum of # Injured" fld="12" baseField="4" baseItem="0"/>
    <dataField name="Count of Vehicles Involved" fld="7" subtotal="count" baseField="0" baseItem="176"/>
  </dataFields>
  <formats count="6">
    <format dxfId="9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7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6">
      <pivotArea dataOnly="0" labelOnly="1" fieldPosition="0">
        <references count="1">
          <reference field="4" count="1">
            <x v="29"/>
          </reference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P436" totalsRowShown="0">
  <autoFilter ref="A1:P436" xr:uid="{00000000-0009-0000-0100-000002000000}"/>
  <tableColumns count="16">
    <tableColumn id="1" xr3:uid="{00000000-0010-0000-0000-000001000000}" name="Accident #">
      <calculatedColumnFormula>'2020 Data Sheet'!A2</calculatedColumnFormula>
    </tableColumn>
    <tableColumn id="2" xr3:uid="{00000000-0010-0000-0000-000002000000}" name="Date" dataDxfId="969">
      <calculatedColumnFormula>'2020 Data Sheet'!B2</calculatedColumnFormula>
    </tableColumn>
    <tableColumn id="3" xr3:uid="{00000000-0010-0000-0000-000003000000}" name="Time" dataDxfId="968">
      <calculatedColumnFormula>'2020 Data Sheet'!C2</calculatedColumnFormula>
    </tableColumn>
    <tableColumn id="4" xr3:uid="{00000000-0010-0000-0000-000004000000}" name="Weekday">
      <calculatedColumnFormula>'2020 Data Sheet'!D2</calculatedColumnFormula>
    </tableColumn>
    <tableColumn id="5" xr3:uid="{00000000-0010-0000-0000-000005000000}" name="Location">
      <calculatedColumnFormula>'2020 Data Sheet'!E2</calculatedColumnFormula>
    </tableColumn>
    <tableColumn id="6" xr3:uid="{00000000-0010-0000-0000-000006000000}" name="Cross Street">
      <calculatedColumnFormula>'2020 Data Sheet'!F2</calculatedColumnFormula>
    </tableColumn>
    <tableColumn id="16" xr3:uid="{00000000-0010-0000-0000-000010000000}" name="Vehicle #">
      <calculatedColumnFormula>'2020 Data Sheet'!G2</calculatedColumnFormula>
    </tableColumn>
    <tableColumn id="8" xr3:uid="{00000000-0010-0000-0000-000008000000}" name="Vehicles Involved">
      <calculatedColumnFormula>'2020 Data Sheet'!H2</calculatedColumnFormula>
    </tableColumn>
    <tableColumn id="9" xr3:uid="{00000000-0010-0000-0000-000009000000}" name="At Intersection">
      <calculatedColumnFormula>'2020 Data Sheet'!I2</calculatedColumnFormula>
    </tableColumn>
    <tableColumn id="10" xr3:uid="{00000000-0010-0000-0000-00000A000000}" name="Collision With" dataDxfId="967">
      <calculatedColumnFormula>IF('2020 Data Sheet'!$J2="01",'2020 Data Sheet'!$T$2,IF('2020 Data Sheet'!$J2="02",'2020 Data Sheet'!$T$3,IF('2020 Data Sheet'!$J2="03",'2020 Data Sheet'!$T$4,IF('2020 Data Sheet'!$J2="04",'2020 Data Sheet'!$T$5,IF('2020 Data Sheet'!$J2="05",'2020 Data Sheet'!$T$6,IF('2020 Data Sheet'!$J2="06",'2020 Data Sheet'!$T$7,IF('2020 Data Sheet'!$J2="07",'2020 Data Sheet'!$T$8,IF('2020 Data Sheet'!$J2="08",'2020 Data Sheet'!$T$9,IF('2020 Data Sheet'!$J2="10",'2020 Data Sheet'!$T$10,IF('2020 Data Sheet'!$J2="11",'2020 Data Sheet'!$T$11,IF('2020 Data Sheet'!$J2="12",'2020 Data Sheet'!$T$12,IF('2020 Data Sheet'!$J2="13",'2020 Data Sheet'!$T$13,IF('2020 Data Sheet'!$J2="14",'2020 Data Sheet'!$T$14,IF('2020 Data Sheet'!$J2="15",'2020 Data Sheet'!$T$15,IF('2020 Data Sheet'!$J2="16",'2020 Data Sheet'!$T$16,IF('2020 Data Sheet'!$J2="17",'2020 Data Sheet'!$T$17,IF('2020 Data Sheet'!$J2="18",'2020 Data Sheet'!$T$18,IF('2020 Data Sheet'!$J2="19",'2020 Data Sheet'!$T$19,IF('2020 Data Sheet'!$J2="20",'2020 Data Sheet'!$T$20,IF('2020 Data Sheet'!$J2="21",'2020 Data Sheet'!$T$21,IF('2020 Data Sheet'!$J2="22",'2020 Data Sheet'!$T$22,IF('2020 Data Sheet'!$J2="23",'2020 Data Sheet'!$T$23,IF('2020 Data Sheet'!$J2="24",'2020 Data Sheet'!$T$24,IF('2020 Data Sheet'!$J2="25",'2020 Data Sheet'!$T$25,IF('2020 Data Sheet'!$J2="26",'2020 Data Sheet'!$T$26,IF('2020 Data Sheet'!$J2="27",'2020 Data Sheet'!$T$27,IF('2020 Data Sheet'!$J2="30",'2020 Data Sheet'!$T$28,IF('2020 Data Sheet'!$J2="31",'2020 Data Sheet'!$T$29,IF('2020 Data Sheet'!$J2="32",'2020 Data Sheet'!$T$30,IF('2020 Data Sheet'!$J2="33",'2020 Data Sheet'!$T$31,IF('2020 Data Sheet'!$J2="34",'2020 Data Sheet'!$T$32,IF('2020 Data Sheet'!$J2="40",'2020 Data Sheet'!$T$33,T('2020 Data Sheet'!$J2)))))))))))))))))))))))))))))))))</calculatedColumnFormula>
    </tableColumn>
    <tableColumn id="11" xr3:uid="{00000000-0010-0000-0000-00000B000000}" name="Vehicle Type">
      <calculatedColumnFormula>'2020 Data Sheet'!K2</calculatedColumnFormula>
    </tableColumn>
    <tableColumn id="12" xr3:uid="{00000000-0010-0000-0000-00000C000000}" name="Pedestrian Action" dataDxfId="966">
      <calculatedColumnFormula>IF('2020 Data Sheet'!$L2="01",'2020 Data Sheet'!$V$2,IF('2020 Data Sheet'!$L2="02",'2020 Data Sheet'!$V$3,IF('2020 Data Sheet'!$L2="03",'2020 Data Sheet'!$V$4,IF('2020 Data Sheet'!$L2="04",'2020 Data Sheet'!$V$5,IF('2020 Data Sheet'!$L2="05",'2020 Data Sheet'!$V$6,IF('2020 Data Sheet'!$L2="06",'2020 Data Sheet'!$V$7,IF('2020 Data Sheet'!$L2="07",'2020 Data Sheet'!$V$8,IF('2020 Data Sheet'!$L2="08",'2020 Data Sheet'!$V$9,IF('2020 Data Sheet'!$L2="09",'2020 Data Sheet'!$V$10,IF('2020 Data Sheet'!$L2="11",'2020 Data Sheet'!$V$11,IF('2020 Data Sheet'!$L2="12",'2020 Data Sheet'!$V$12,IF('2020 Data Sheet'!$L2="13",'2020 Data Sheet'!$V$13,IF('2020 Data Sheet'!$L2="14",'2020 Data Sheet'!$V$14,T('2020 Data Sheet'!$L2))))))))))))))</calculatedColumnFormula>
    </tableColumn>
    <tableColumn id="13" xr3:uid="{00000000-0010-0000-0000-00000D000000}" name="# Injured">
      <calculatedColumnFormula>'2020 Data Sheet'!M2</calculatedColumnFormula>
    </tableColumn>
    <tableColumn id="17" xr3:uid="{00000000-0010-0000-0000-000011000000}" name="Fatalities" dataDxfId="965">
      <calculatedColumnFormula>'2020 Data Sheet'!N2</calculatedColumnFormula>
    </tableColumn>
    <tableColumn id="14" xr3:uid="{00000000-0010-0000-0000-00000E000000}" name="Contributing Factor 1" dataDxfId="964">
      <calculatedColumnFormula>IF('2020 Data Sheet'!$O2="02",'2020 Data Sheet'!$R$2,IF('2020 Data Sheet'!$O2="03",'2020 Data Sheet'!$R$3,IF('2020 Data Sheet'!$O2="04",'2020 Data Sheet'!$R$4,IF('2020 Data Sheet'!$O2="05",'2020 Data Sheet'!$R$5,IF('2020 Data Sheet'!$O2="06",'2020 Data Sheet'!$R$6,IF('2020 Data Sheet'!$O2="07",'2020 Data Sheet'!$R$7,IF('2020 Data Sheet'!$O2="08",'2020 Data Sheet'!$R$8,IF('2020 Data Sheet'!$O2="09",'2020 Data Sheet'!$R$9,IF('2020 Data Sheet'!$O2="10",'2020 Data Sheet'!$R$10,IF('2020 Data Sheet'!$O2="11",'2020 Data Sheet'!$R$11,IF('2020 Data Sheet'!$O2="12",'2020 Data Sheet'!$R$12,IF('2020 Data Sheet'!$O2="13",'2020 Data Sheet'!$R$13,IF('2020 Data Sheet'!$O2="14",'2020 Data Sheet'!$R$14,IF('2020 Data Sheet'!$O2="15",'2020 Data Sheet'!$R$15,IF('2020 Data Sheet'!$O2="16",'2020 Data Sheet'!$R$16,IF('2020 Data Sheet'!$O2="17",'2020 Data Sheet'!$R$17,IF('2020 Data Sheet'!$O2="18",'2020 Data Sheet'!$R$18,IF('2020 Data Sheet'!$O2="19",'2020 Data Sheet'!$R$19,IF('2020 Data Sheet'!$O2="20",'2020 Data Sheet'!$R$20,IF('2020 Data Sheet'!$O2="21",'2020 Data Sheet'!$R$21,IF('2020 Data Sheet'!$O2="22",'2020 Data Sheet'!$R$22,IF('2020 Data Sheet'!$O2="23",'2020 Data Sheet'!$R$23,IF('2020 Data Sheet'!$O2="24",'2020 Data Sheet'!$R$24,IF('2020 Data Sheet'!$O2="25",'2020 Data Sheet'!$R$25,IF('2020 Data Sheet'!$O2="26",'2020 Data Sheet'!$R$26,IF('2020 Data Sheet'!$O2="27",'2020 Data Sheet'!$R$27,IF('2020 Data Sheet'!$O2="28",'2020 Data Sheet'!$R$28,IF('2020 Data Sheet'!$O2="29",'2020 Data Sheet'!$R$29,IF('2020 Data Sheet'!$O2="33",'2020 Data Sheet'!$R$30,IF('2020 Data Sheet'!$O2="40",'2020 Data Sheet'!$R$31,IF('2020 Data Sheet'!$O2="41",'2020 Data Sheet'!$R$32,IF('2020 Data Sheet'!$O2="42",'2020 Data Sheet'!$R$33,IF('2020 Data Sheet'!$O2="43",'2020 Data Sheet'!$R$34,IF('2020 Data Sheet'!$O2="44",'2020 Data Sheet'!$R$35,IF('2020 Data Sheet'!$O2="45",'2020 Data Sheet'!$R$36,IF('2020 Data Sheet'!$O2="46",'2020 Data Sheet'!$R$37,IF('2020 Data Sheet'!$O2="47",'2020 Data Sheet'!$R$38,IF('2020 Data Sheet'!$O2="48",'2020 Data Sheet'!$R$39,IF('2020 Data Sheet'!$O2="49",'2020 Data Sheet'!$R$40,IF('2020 Data Sheet'!$O2="50",'2020 Data Sheet'!$R$41,IF('2020 Data Sheet'!$O2="60",'2020 Data Sheet'!$R$42,IF('2020 Data Sheet'!$O2="61",'2020 Data Sheet'!$R$43,IF('2020 Data Sheet'!$O2="62",'2020 Data Sheet'!$R$44,IF('2020 Data Sheet'!$O2="63",'2020 Data Sheet'!$R$45,IF('2020 Data Sheet'!$O2="64",'2020 Data Sheet'!$R$46,IF('2020 Data Sheet'!$O2="65",'2020 Data Sheet'!$R$47,IF('2020 Data Sheet'!$O2="66",'2020 Data Sheet'!$R$48,IF('2020 Data Sheet'!$O2="67",'2020 Data Sheet'!$R$49,IF('2020 Data Sheet'!$O2="68",'2020 Data Sheet'!$R$50,IF('2020 Data Sheet'!$O2="69",'2020 Data Sheet'!$R$51,T('2020 Data Sheet'!$O2)))))))))))))))))))))))))))))))))))))))))))))))))))</calculatedColumnFormula>
    </tableColumn>
    <tableColumn id="15" xr3:uid="{00000000-0010-0000-0000-00000F000000}" name="Contributing Factor 2" dataDxfId="963">
      <calculatedColumnFormula>IF('2020 Data Sheet'!$P2="02",'2020 Data Sheet'!$R$2,IF('2020 Data Sheet'!$P2="03",'2020 Data Sheet'!$R$3,IF('2020 Data Sheet'!$P2="04",'2020 Data Sheet'!$R$4,IF('2020 Data Sheet'!$P2="05",'2020 Data Sheet'!$R$5,IF('2020 Data Sheet'!$P2="06",'2020 Data Sheet'!$R$6,IF('2020 Data Sheet'!$P2="07",'2020 Data Sheet'!$R$7,IF('2020 Data Sheet'!$P2="08",'2020 Data Sheet'!$R$8,IF('2020 Data Sheet'!$P2="09",'2020 Data Sheet'!$R$9,IF('2020 Data Sheet'!$P2="10",'2020 Data Sheet'!$R$10,IF('2020 Data Sheet'!$P2="11",'2020 Data Sheet'!$R$11,IF('2020 Data Sheet'!$P2="12",'2020 Data Sheet'!$R$12,IF('2020 Data Sheet'!$P2="13",'2020 Data Sheet'!$R$13,IF('2020 Data Sheet'!$P2="14",'2020 Data Sheet'!$R$14,IF('2020 Data Sheet'!$P2="15",'2020 Data Sheet'!$R$15,IF('2020 Data Sheet'!$P2="16",'2020 Data Sheet'!$R$16,IF('2020 Data Sheet'!$P2="17",'2020 Data Sheet'!$R$17,IF('2020 Data Sheet'!$P2="18",'2020 Data Sheet'!$R$18,IF('2020 Data Sheet'!$P2="19",'2020 Data Sheet'!$R$19,IF('2020 Data Sheet'!$P2="20",'2020 Data Sheet'!$R$20,IF('2020 Data Sheet'!$P2="21",'2020 Data Sheet'!$R$21,IF('2020 Data Sheet'!$P2="22",'2020 Data Sheet'!$R$22,IF('2020 Data Sheet'!$P2="23",'2020 Data Sheet'!$R$23,IF('2020 Data Sheet'!$P2="24",'2020 Data Sheet'!$R$24,IF('2020 Data Sheet'!$P2="25",'2020 Data Sheet'!$R$25,IF('2020 Data Sheet'!$P2="26",'2020 Data Sheet'!$R$26,IF('2020 Data Sheet'!$P2="27",'2020 Data Sheet'!$R$27,IF('2020 Data Sheet'!$P2="28",'2020 Data Sheet'!$R$28,IF('2020 Data Sheet'!$P2="29",'2020 Data Sheet'!$R$29,IF('2020 Data Sheet'!$P2="33",'2020 Data Sheet'!$R$30,IF('2020 Data Sheet'!$P2="40",'2020 Data Sheet'!$R$31,IF('2020 Data Sheet'!$P2="41",'2020 Data Sheet'!$R$32,IF('2020 Data Sheet'!$P2="42",'2020 Data Sheet'!$R$33,IF('2020 Data Sheet'!$P2="43",'2020 Data Sheet'!$R$34,IF('2020 Data Sheet'!$P2="44",'2020 Data Sheet'!$R$35,IF('2020 Data Sheet'!$P2="45",'2020 Data Sheet'!$R$36,IF('2020 Data Sheet'!$P2="46",'2020 Data Sheet'!$R$37,IF('2020 Data Sheet'!$P2="47",'2020 Data Sheet'!$R$38,IF('2020 Data Sheet'!$P2="48",'2020 Data Sheet'!$R$39,IF('2020 Data Sheet'!$P2="49",'2020 Data Sheet'!$R$40,IF('2020 Data Sheet'!$P2="50",'2020 Data Sheet'!$R$41,IF('2020 Data Sheet'!$P2="60",'2020 Data Sheet'!$R$42,IF('2020 Data Sheet'!$P2="61",'2020 Data Sheet'!$R$43,IF('2020 Data Sheet'!$P2="62",'2020 Data Sheet'!$R$44,IF('2020 Data Sheet'!$P2="63",'2020 Data Sheet'!$R$45,IF('2020 Data Sheet'!$P2="64",'2020 Data Sheet'!$R$46,IF('2020 Data Sheet'!$P2="65",'2020 Data Sheet'!$R$47,IF('2020 Data Sheet'!$P2="66",'2020 Data Sheet'!$R$48,IF('2020 Data Sheet'!$P2="67",'2020 Data Sheet'!$R$49,IF('2020 Data Sheet'!$P2="68",'2020 Data Sheet'!$R$50,IF('2020 Data Sheet'!$P2="69",'2020 Data Sheet'!$R$51,T('2020 Data Sheet'!$P2)))))))))))))))))))))))))))))))))))))))))))))))))))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M2006"/>
  <sheetViews>
    <sheetView tabSelected="1" view="pageLayout" topLeftCell="A7" zoomScaleNormal="100" workbookViewId="0">
      <selection activeCell="F20" sqref="F20"/>
    </sheetView>
  </sheetViews>
  <sheetFormatPr defaultColWidth="3.28515625" defaultRowHeight="12.75" x14ac:dyDescent="0.2"/>
  <cols>
    <col min="1" max="1" width="13.5703125" style="14" bestFit="1" customWidth="1"/>
    <col min="2" max="2" width="6.5703125" style="15" customWidth="1"/>
    <col min="3" max="3" width="6.5703125" style="17" customWidth="1"/>
    <col min="4" max="4" width="12.28515625" style="14" customWidth="1"/>
    <col min="5" max="5" width="9.5703125" style="14" customWidth="1"/>
    <col min="6" max="6" width="17.140625" style="14" bestFit="1" customWidth="1"/>
    <col min="7" max="8" width="19.5703125" style="14" customWidth="1"/>
    <col min="9" max="9" width="11.140625" style="14" customWidth="1"/>
    <col min="10" max="10" width="4.5703125" style="14" customWidth="1"/>
    <col min="11" max="11" width="21.42578125" style="14" customWidth="1"/>
    <col min="12" max="12" width="22.140625" style="14" customWidth="1"/>
    <col min="13" max="13" width="15.85546875" style="14" customWidth="1"/>
    <col min="14" max="14" width="15.85546875" bestFit="1" customWidth="1"/>
    <col min="15" max="15" width="16.42578125" bestFit="1" customWidth="1"/>
    <col min="16" max="16" width="21.5703125" bestFit="1" customWidth="1"/>
    <col min="17" max="17" width="21.85546875" bestFit="1" customWidth="1"/>
    <col min="18" max="19" width="12.7109375" bestFit="1" customWidth="1"/>
    <col min="20" max="20" width="11.7109375" bestFit="1" customWidth="1"/>
    <col min="21" max="26" width="21" bestFit="1" customWidth="1"/>
    <col min="27" max="27" width="24.140625" bestFit="1" customWidth="1"/>
    <col min="28" max="29" width="26.42578125" bestFit="1" customWidth="1"/>
    <col min="30" max="30" width="18.85546875" bestFit="1" customWidth="1"/>
    <col min="31" max="31" width="21" bestFit="1" customWidth="1"/>
    <col min="32" max="32" width="18.85546875" bestFit="1" customWidth="1"/>
    <col min="33" max="33" width="21" bestFit="1" customWidth="1"/>
    <col min="34" max="34" width="18.85546875" bestFit="1" customWidth="1"/>
    <col min="35" max="35" width="21" bestFit="1" customWidth="1"/>
    <col min="36" max="36" width="24.140625" bestFit="1" customWidth="1"/>
    <col min="37" max="37" width="26.42578125" bestFit="1" customWidth="1"/>
    <col min="38" max="52" width="5.5703125" bestFit="1" customWidth="1"/>
    <col min="53" max="53" width="24.140625" bestFit="1" customWidth="1"/>
    <col min="54" max="54" width="17.28515625" bestFit="1" customWidth="1"/>
    <col min="55" max="55" width="19.140625" bestFit="1" customWidth="1"/>
  </cols>
  <sheetData>
    <row r="1" spans="1:13" s="21" customFormat="1" ht="18.75" thickBot="1" x14ac:dyDescent="0.3">
      <c r="A1" s="26" t="s">
        <v>279</v>
      </c>
      <c r="B1" s="26"/>
      <c r="C1" s="26"/>
      <c r="D1" s="26"/>
      <c r="E1" s="29"/>
      <c r="F1" s="20"/>
      <c r="G1" s="20"/>
      <c r="H1" s="20"/>
      <c r="I1" s="20"/>
      <c r="J1" s="20"/>
      <c r="K1" s="20"/>
      <c r="L1" s="20"/>
      <c r="M1" s="20"/>
    </row>
    <row r="2" spans="1:13" ht="26.25" thickBot="1" x14ac:dyDescent="0.25">
      <c r="A2" s="19" t="s">
        <v>128</v>
      </c>
      <c r="B2" s="43" t="s">
        <v>255</v>
      </c>
      <c r="C2" s="43"/>
      <c r="D2" s="18">
        <f>(COUNTA(A:A))</f>
        <v>227</v>
      </c>
      <c r="E2" s="24"/>
      <c r="F2" s="23" t="s">
        <v>256</v>
      </c>
      <c r="G2" s="27">
        <f>COUNTIF(B:C,"&gt;0")</f>
        <v>48</v>
      </c>
      <c r="H2" s="28" t="s">
        <v>257</v>
      </c>
      <c r="I2" s="27">
        <f>SUM(B:B)</f>
        <v>65</v>
      </c>
      <c r="J2" s="27"/>
      <c r="K2" s="23" t="s">
        <v>258</v>
      </c>
      <c r="L2" s="27">
        <f>SUM(C:C)</f>
        <v>1</v>
      </c>
      <c r="M2" s="30"/>
    </row>
    <row r="3" spans="1:13" ht="24" x14ac:dyDescent="0.2">
      <c r="A3" s="16" t="s">
        <v>62</v>
      </c>
      <c r="B3" s="13" t="s">
        <v>253</v>
      </c>
      <c r="C3" s="13" t="s">
        <v>254</v>
      </c>
      <c r="D3" s="16" t="s">
        <v>63</v>
      </c>
      <c r="E3" s="16" t="s">
        <v>64</v>
      </c>
      <c r="F3" s="16" t="s">
        <v>69</v>
      </c>
      <c r="G3" s="16" t="s">
        <v>66</v>
      </c>
      <c r="H3" s="16" t="s">
        <v>67</v>
      </c>
      <c r="I3" s="16" t="s">
        <v>71</v>
      </c>
      <c r="J3" s="16" t="s">
        <v>252</v>
      </c>
      <c r="K3" s="16" t="s">
        <v>74</v>
      </c>
      <c r="L3" s="16" t="s">
        <v>75</v>
      </c>
      <c r="M3" s="16" t="s">
        <v>70</v>
      </c>
    </row>
    <row r="4" spans="1:13" x14ac:dyDescent="0.2">
      <c r="A4" s="44" t="s">
        <v>327</v>
      </c>
      <c r="B4" s="44">
        <v>0</v>
      </c>
      <c r="C4" s="44">
        <v>0</v>
      </c>
      <c r="D4" s="45">
        <v>43834</v>
      </c>
      <c r="E4" s="44"/>
      <c r="F4" s="44"/>
      <c r="G4" s="44"/>
      <c r="H4" s="44"/>
      <c r="I4" s="44"/>
      <c r="J4" s="44"/>
      <c r="K4" s="44"/>
      <c r="L4" s="44"/>
      <c r="M4" s="44"/>
    </row>
    <row r="5" spans="1:13" x14ac:dyDescent="0.2">
      <c r="A5" s="44"/>
      <c r="B5" s="44"/>
      <c r="C5" s="44"/>
      <c r="D5" s="44"/>
      <c r="E5" s="44" t="s">
        <v>328</v>
      </c>
      <c r="F5" s="44" t="s">
        <v>207</v>
      </c>
      <c r="G5" s="44" t="s">
        <v>34</v>
      </c>
      <c r="H5" s="44" t="s">
        <v>260</v>
      </c>
      <c r="I5" s="44" t="s">
        <v>21</v>
      </c>
      <c r="J5" s="44">
        <v>1</v>
      </c>
      <c r="K5" s="44" t="s">
        <v>92</v>
      </c>
      <c r="L5" s="44" t="s">
        <v>21</v>
      </c>
      <c r="M5" s="44" t="s">
        <v>329</v>
      </c>
    </row>
    <row r="6" spans="1:13" x14ac:dyDescent="0.2">
      <c r="A6" s="44"/>
      <c r="B6" s="44"/>
      <c r="C6" s="44"/>
      <c r="D6" s="44"/>
      <c r="E6" s="44"/>
      <c r="F6" s="44"/>
      <c r="G6" s="44"/>
      <c r="H6" s="44"/>
      <c r="I6" s="44"/>
      <c r="J6" s="44">
        <v>2</v>
      </c>
      <c r="K6" s="44" t="s">
        <v>21</v>
      </c>
      <c r="L6" s="44" t="s">
        <v>21</v>
      </c>
      <c r="M6" s="44" t="s">
        <v>36</v>
      </c>
    </row>
    <row r="7" spans="1:13" x14ac:dyDescent="0.2">
      <c r="A7" s="44" t="s">
        <v>330</v>
      </c>
      <c r="B7" s="44">
        <v>0</v>
      </c>
      <c r="C7" s="44">
        <v>0</v>
      </c>
      <c r="D7" s="45">
        <v>43838</v>
      </c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44"/>
      <c r="B8" s="44"/>
      <c r="C8" s="44"/>
      <c r="D8" s="44"/>
      <c r="E8" s="44" t="s">
        <v>331</v>
      </c>
      <c r="F8" s="44" t="s">
        <v>207</v>
      </c>
      <c r="G8" s="44" t="s">
        <v>182</v>
      </c>
      <c r="H8" s="44" t="s">
        <v>332</v>
      </c>
      <c r="I8" s="44" t="s">
        <v>21</v>
      </c>
      <c r="J8" s="44">
        <v>1</v>
      </c>
      <c r="K8" s="44" t="s">
        <v>87</v>
      </c>
      <c r="L8" s="44" t="s">
        <v>21</v>
      </c>
      <c r="M8" s="44" t="s">
        <v>36</v>
      </c>
    </row>
    <row r="9" spans="1:13" x14ac:dyDescent="0.2">
      <c r="A9" s="44"/>
      <c r="B9" s="44"/>
      <c r="C9" s="44"/>
      <c r="D9" s="44"/>
      <c r="E9" s="44"/>
      <c r="F9" s="44"/>
      <c r="G9" s="44"/>
      <c r="H9" s="44"/>
      <c r="I9" s="44"/>
      <c r="J9" s="44">
        <v>2</v>
      </c>
      <c r="K9" s="44" t="s">
        <v>21</v>
      </c>
      <c r="L9" s="44" t="s">
        <v>21</v>
      </c>
      <c r="M9" s="44" t="s">
        <v>32</v>
      </c>
    </row>
    <row r="10" spans="1:13" x14ac:dyDescent="0.2">
      <c r="A10" s="44" t="s">
        <v>333</v>
      </c>
      <c r="B10" s="44">
        <v>0</v>
      </c>
      <c r="C10" s="44">
        <v>0</v>
      </c>
      <c r="D10" s="45">
        <v>43840</v>
      </c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">
      <c r="A11" s="44"/>
      <c r="B11" s="44"/>
      <c r="C11" s="44"/>
      <c r="D11" s="44"/>
      <c r="E11" s="44" t="s">
        <v>334</v>
      </c>
      <c r="F11" s="44" t="s">
        <v>207</v>
      </c>
      <c r="G11" s="44" t="s">
        <v>49</v>
      </c>
      <c r="H11" s="44" t="s">
        <v>129</v>
      </c>
      <c r="I11" s="44" t="s">
        <v>21</v>
      </c>
      <c r="J11" s="44">
        <v>1</v>
      </c>
      <c r="K11" s="44" t="s">
        <v>22</v>
      </c>
      <c r="L11" s="44" t="s">
        <v>21</v>
      </c>
      <c r="M11" s="44">
        <v>0</v>
      </c>
    </row>
    <row r="12" spans="1:13" x14ac:dyDescent="0.2">
      <c r="A12" s="44"/>
      <c r="B12" s="44"/>
      <c r="C12" s="44"/>
      <c r="D12" s="44"/>
      <c r="E12" s="44"/>
      <c r="F12" s="44"/>
      <c r="G12" s="44"/>
      <c r="H12" s="44"/>
      <c r="I12" s="44"/>
      <c r="J12" s="44">
        <v>2</v>
      </c>
      <c r="K12" s="44" t="s">
        <v>21</v>
      </c>
      <c r="L12" s="44" t="s">
        <v>21</v>
      </c>
      <c r="M12" s="44" t="s">
        <v>184</v>
      </c>
    </row>
    <row r="13" spans="1:13" x14ac:dyDescent="0.2">
      <c r="A13" s="44" t="s">
        <v>335</v>
      </c>
      <c r="B13" s="44">
        <v>0</v>
      </c>
      <c r="C13" s="44">
        <v>0</v>
      </c>
      <c r="D13" s="45">
        <v>43841</v>
      </c>
      <c r="E13" s="44"/>
      <c r="F13" s="44"/>
      <c r="G13" s="44"/>
      <c r="H13" s="44"/>
      <c r="I13" s="44"/>
      <c r="J13" s="44"/>
      <c r="K13" s="44"/>
      <c r="L13" s="44"/>
      <c r="M13" s="44"/>
    </row>
    <row r="14" spans="1:13" x14ac:dyDescent="0.2">
      <c r="A14" s="44"/>
      <c r="B14" s="44"/>
      <c r="C14" s="44"/>
      <c r="D14" s="44"/>
      <c r="E14" s="44" t="s">
        <v>336</v>
      </c>
      <c r="F14" s="44" t="s">
        <v>207</v>
      </c>
      <c r="G14" s="44" t="s">
        <v>337</v>
      </c>
      <c r="H14" s="44" t="s">
        <v>169</v>
      </c>
      <c r="I14" s="44" t="s">
        <v>21</v>
      </c>
      <c r="J14" s="44">
        <v>1</v>
      </c>
      <c r="K14" s="44" t="s">
        <v>77</v>
      </c>
      <c r="L14" s="44" t="s">
        <v>21</v>
      </c>
      <c r="M14" s="44" t="s">
        <v>32</v>
      </c>
    </row>
    <row r="15" spans="1:13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>
        <v>2</v>
      </c>
      <c r="K15" s="44" t="s">
        <v>21</v>
      </c>
      <c r="L15" s="44" t="s">
        <v>21</v>
      </c>
      <c r="M15" s="44" t="s">
        <v>56</v>
      </c>
    </row>
    <row r="16" spans="1:13" x14ac:dyDescent="0.2">
      <c r="A16" s="44" t="s">
        <v>338</v>
      </c>
      <c r="B16" s="44">
        <v>0</v>
      </c>
      <c r="C16" s="44">
        <v>0</v>
      </c>
      <c r="D16" s="45">
        <v>43842</v>
      </c>
      <c r="E16" s="44"/>
      <c r="F16" s="44"/>
      <c r="G16" s="44"/>
      <c r="H16" s="44"/>
      <c r="I16" s="44"/>
      <c r="J16" s="44"/>
      <c r="K16" s="44"/>
      <c r="L16" s="44"/>
      <c r="M16" s="44"/>
    </row>
    <row r="17" spans="1:13" x14ac:dyDescent="0.2">
      <c r="A17" s="44"/>
      <c r="B17" s="44"/>
      <c r="C17" s="44"/>
      <c r="D17" s="44"/>
      <c r="E17" s="44" t="s">
        <v>339</v>
      </c>
      <c r="F17" s="44" t="s">
        <v>207</v>
      </c>
      <c r="G17" s="44" t="s">
        <v>31</v>
      </c>
      <c r="H17" s="44" t="s">
        <v>299</v>
      </c>
      <c r="I17" s="44" t="s">
        <v>21</v>
      </c>
      <c r="J17" s="44">
        <v>1</v>
      </c>
      <c r="K17" s="44" t="s">
        <v>105</v>
      </c>
      <c r="L17" s="44" t="s">
        <v>21</v>
      </c>
      <c r="M17" s="44" t="s">
        <v>340</v>
      </c>
    </row>
    <row r="18" spans="1:13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>
        <v>2</v>
      </c>
      <c r="K18" s="44" t="s">
        <v>21</v>
      </c>
      <c r="L18" s="44" t="s">
        <v>21</v>
      </c>
      <c r="M18" s="44" t="s">
        <v>184</v>
      </c>
    </row>
    <row r="19" spans="1:13" x14ac:dyDescent="0.2">
      <c r="A19" s="14" t="s">
        <v>341</v>
      </c>
      <c r="B19" s="14">
        <v>1</v>
      </c>
      <c r="C19" s="14">
        <v>0</v>
      </c>
      <c r="D19" s="22">
        <v>43843</v>
      </c>
      <c r="E19" s="44"/>
      <c r="F19" s="44"/>
      <c r="G19" s="44"/>
      <c r="H19" s="44"/>
      <c r="I19" s="44"/>
      <c r="J19" s="44"/>
      <c r="K19" s="44"/>
      <c r="L19" s="44"/>
      <c r="M19" s="44"/>
    </row>
    <row r="20" spans="1:13" x14ac:dyDescent="0.2">
      <c r="B20" s="14"/>
      <c r="C20" s="14"/>
      <c r="E20" s="14" t="s">
        <v>342</v>
      </c>
      <c r="F20" s="14" t="s">
        <v>208</v>
      </c>
      <c r="G20" s="44"/>
      <c r="H20" s="44"/>
      <c r="I20" s="44"/>
      <c r="J20" s="44"/>
      <c r="K20" s="44"/>
      <c r="L20" s="44"/>
      <c r="M20" s="44"/>
    </row>
    <row r="21" spans="1:13" x14ac:dyDescent="0.2">
      <c r="A21" s="44" t="s">
        <v>344</v>
      </c>
      <c r="B21" s="44">
        <v>0</v>
      </c>
      <c r="C21" s="44">
        <v>0</v>
      </c>
      <c r="D21" s="45">
        <v>43844</v>
      </c>
      <c r="E21" s="44"/>
      <c r="F21" s="44"/>
      <c r="G21" s="44"/>
      <c r="H21" s="44"/>
      <c r="I21" s="44"/>
      <c r="J21" s="44"/>
      <c r="K21" s="44"/>
      <c r="L21" s="44"/>
      <c r="M21" s="44"/>
    </row>
    <row r="22" spans="1:13" x14ac:dyDescent="0.2">
      <c r="A22" s="44"/>
      <c r="B22" s="44"/>
      <c r="C22" s="44"/>
      <c r="D22" s="44"/>
      <c r="E22" s="44" t="s">
        <v>345</v>
      </c>
      <c r="F22" s="44" t="s">
        <v>207</v>
      </c>
      <c r="G22" s="44" t="s">
        <v>18</v>
      </c>
      <c r="H22" s="44" t="s">
        <v>161</v>
      </c>
      <c r="I22" s="44" t="s">
        <v>21</v>
      </c>
      <c r="J22" s="44">
        <v>1</v>
      </c>
      <c r="K22" s="44" t="s">
        <v>105</v>
      </c>
      <c r="L22" s="44" t="s">
        <v>21</v>
      </c>
      <c r="M22" s="44" t="s">
        <v>36</v>
      </c>
    </row>
    <row r="23" spans="1:13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>
        <v>2</v>
      </c>
      <c r="K23" s="44" t="s">
        <v>21</v>
      </c>
      <c r="L23" s="44" t="s">
        <v>21</v>
      </c>
      <c r="M23" s="44" t="s">
        <v>131</v>
      </c>
    </row>
    <row r="24" spans="1:13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>
        <v>3</v>
      </c>
      <c r="K24" s="44" t="s">
        <v>21</v>
      </c>
      <c r="L24" s="44" t="s">
        <v>21</v>
      </c>
      <c r="M24" s="44" t="s">
        <v>32</v>
      </c>
    </row>
    <row r="25" spans="1:13" x14ac:dyDescent="0.2">
      <c r="A25" s="44" t="s">
        <v>346</v>
      </c>
      <c r="B25" s="44">
        <v>0</v>
      </c>
      <c r="C25" s="44">
        <v>0</v>
      </c>
      <c r="D25" s="45">
        <v>43845</v>
      </c>
      <c r="E25" s="44"/>
      <c r="F25" s="44"/>
      <c r="G25" s="44"/>
      <c r="H25" s="44"/>
      <c r="I25" s="44"/>
      <c r="J25" s="44"/>
      <c r="K25" s="44"/>
      <c r="L25" s="44"/>
      <c r="M25" s="44"/>
    </row>
    <row r="26" spans="1:13" x14ac:dyDescent="0.2">
      <c r="A26" s="44"/>
      <c r="B26" s="44"/>
      <c r="C26" s="44"/>
      <c r="D26" s="44"/>
      <c r="E26" s="44" t="s">
        <v>347</v>
      </c>
      <c r="F26" s="44" t="s">
        <v>207</v>
      </c>
      <c r="G26" s="44" t="s">
        <v>129</v>
      </c>
      <c r="H26" s="44" t="s">
        <v>30</v>
      </c>
      <c r="I26" s="44" t="s">
        <v>21</v>
      </c>
      <c r="J26" s="44">
        <v>1</v>
      </c>
      <c r="K26" s="44" t="s">
        <v>83</v>
      </c>
      <c r="L26" s="44" t="s">
        <v>21</v>
      </c>
      <c r="M26" s="44" t="s">
        <v>23</v>
      </c>
    </row>
    <row r="27" spans="1:13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>
        <v>2</v>
      </c>
      <c r="K27" s="44" t="s">
        <v>21</v>
      </c>
      <c r="L27" s="44" t="s">
        <v>21</v>
      </c>
      <c r="M27" s="44" t="s">
        <v>23</v>
      </c>
    </row>
    <row r="28" spans="1:13" x14ac:dyDescent="0.2">
      <c r="A28" s="44" t="s">
        <v>348</v>
      </c>
      <c r="B28" s="44">
        <v>0</v>
      </c>
      <c r="C28" s="44">
        <v>0</v>
      </c>
      <c r="D28" s="45">
        <v>43845</v>
      </c>
      <c r="E28" s="44"/>
      <c r="F28" s="44"/>
      <c r="G28" s="44"/>
      <c r="H28" s="44"/>
      <c r="I28" s="44"/>
      <c r="J28" s="44"/>
      <c r="K28" s="44"/>
      <c r="L28" s="44"/>
      <c r="M28" s="44"/>
    </row>
    <row r="29" spans="1:13" x14ac:dyDescent="0.2">
      <c r="A29" s="44"/>
      <c r="B29" s="44"/>
      <c r="C29" s="44"/>
      <c r="D29" s="44"/>
      <c r="E29" s="44" t="s">
        <v>349</v>
      </c>
      <c r="F29" s="44" t="s">
        <v>21</v>
      </c>
      <c r="G29" s="44" t="s">
        <v>290</v>
      </c>
      <c r="H29" s="44" t="s">
        <v>141</v>
      </c>
      <c r="I29" s="44" t="s">
        <v>21</v>
      </c>
      <c r="J29" s="44">
        <v>1</v>
      </c>
      <c r="K29" s="44" t="s">
        <v>81</v>
      </c>
      <c r="L29" s="44" t="s">
        <v>21</v>
      </c>
      <c r="M29" s="44" t="s">
        <v>185</v>
      </c>
    </row>
    <row r="30" spans="1:13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>
        <v>2</v>
      </c>
      <c r="K30" s="44" t="s">
        <v>105</v>
      </c>
      <c r="L30" s="44" t="s">
        <v>21</v>
      </c>
      <c r="M30" s="44" t="s">
        <v>36</v>
      </c>
    </row>
    <row r="31" spans="1:13" x14ac:dyDescent="0.2">
      <c r="A31" s="44" t="s">
        <v>350</v>
      </c>
      <c r="B31" s="44">
        <v>0</v>
      </c>
      <c r="C31" s="44">
        <v>0</v>
      </c>
      <c r="D31" s="45">
        <v>43848</v>
      </c>
      <c r="E31" s="44"/>
      <c r="F31" s="44"/>
      <c r="G31" s="44"/>
      <c r="H31" s="44"/>
      <c r="I31" s="44"/>
      <c r="J31" s="44"/>
      <c r="K31" s="44"/>
      <c r="L31" s="44"/>
      <c r="M31" s="44"/>
    </row>
    <row r="32" spans="1:13" x14ac:dyDescent="0.2">
      <c r="A32" s="44"/>
      <c r="B32" s="44"/>
      <c r="C32" s="44"/>
      <c r="D32" s="44"/>
      <c r="E32" s="44" t="s">
        <v>351</v>
      </c>
      <c r="F32" s="44" t="s">
        <v>207</v>
      </c>
      <c r="G32" s="44" t="s">
        <v>179</v>
      </c>
      <c r="H32" s="44" t="s">
        <v>145</v>
      </c>
      <c r="I32" s="44" t="s">
        <v>21</v>
      </c>
      <c r="J32" s="44">
        <v>1</v>
      </c>
      <c r="K32" s="44" t="s">
        <v>78</v>
      </c>
      <c r="L32" s="44" t="s">
        <v>21</v>
      </c>
      <c r="M32" s="44" t="s">
        <v>32</v>
      </c>
    </row>
    <row r="33" spans="1:13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>
        <v>2</v>
      </c>
      <c r="K33" s="44" t="s">
        <v>21</v>
      </c>
      <c r="L33" s="44" t="s">
        <v>21</v>
      </c>
      <c r="M33" s="44" t="s">
        <v>196</v>
      </c>
    </row>
    <row r="34" spans="1:13" x14ac:dyDescent="0.2">
      <c r="A34" s="44" t="s">
        <v>352</v>
      </c>
      <c r="B34" s="44">
        <v>0</v>
      </c>
      <c r="C34" s="44">
        <v>0</v>
      </c>
      <c r="D34" s="45">
        <v>43848</v>
      </c>
      <c r="E34" s="44"/>
      <c r="F34" s="44"/>
      <c r="G34" s="44"/>
      <c r="H34" s="44"/>
      <c r="I34" s="44"/>
      <c r="J34" s="44"/>
      <c r="K34" s="44"/>
      <c r="L34" s="44"/>
      <c r="M34" s="44"/>
    </row>
    <row r="35" spans="1:13" x14ac:dyDescent="0.2">
      <c r="A35" s="44"/>
      <c r="B35" s="44"/>
      <c r="C35" s="44"/>
      <c r="D35" s="44"/>
      <c r="E35" s="44" t="s">
        <v>353</v>
      </c>
      <c r="F35" s="44" t="s">
        <v>207</v>
      </c>
      <c r="G35" s="44" t="s">
        <v>18</v>
      </c>
      <c r="H35" s="44" t="s">
        <v>354</v>
      </c>
      <c r="I35" s="44" t="s">
        <v>21</v>
      </c>
      <c r="J35" s="44">
        <v>1</v>
      </c>
      <c r="K35" s="44" t="s">
        <v>122</v>
      </c>
      <c r="L35" s="44" t="s">
        <v>21</v>
      </c>
      <c r="M35" s="44" t="s">
        <v>32</v>
      </c>
    </row>
    <row r="36" spans="1:13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>
        <v>2</v>
      </c>
      <c r="K36" s="44" t="s">
        <v>21</v>
      </c>
      <c r="L36" s="44" t="s">
        <v>21</v>
      </c>
      <c r="M36" s="44" t="s">
        <v>32</v>
      </c>
    </row>
    <row r="37" spans="1:13" x14ac:dyDescent="0.2">
      <c r="A37" s="44" t="s">
        <v>355</v>
      </c>
      <c r="B37" s="44">
        <v>0</v>
      </c>
      <c r="C37" s="44">
        <v>0</v>
      </c>
      <c r="D37" s="45">
        <v>43850</v>
      </c>
      <c r="E37" s="44"/>
      <c r="F37" s="44"/>
      <c r="G37" s="44"/>
      <c r="H37" s="44"/>
      <c r="I37" s="44"/>
      <c r="J37" s="44"/>
      <c r="K37" s="44"/>
      <c r="L37" s="44"/>
      <c r="M37" s="44"/>
    </row>
    <row r="38" spans="1:13" x14ac:dyDescent="0.2">
      <c r="A38" s="44"/>
      <c r="B38" s="44"/>
      <c r="C38" s="44"/>
      <c r="D38" s="44"/>
      <c r="E38" s="44" t="s">
        <v>356</v>
      </c>
      <c r="F38" s="44" t="s">
        <v>207</v>
      </c>
      <c r="G38" s="44" t="s">
        <v>18</v>
      </c>
      <c r="H38" s="44" t="s">
        <v>49</v>
      </c>
      <c r="I38" s="44" t="s">
        <v>21</v>
      </c>
      <c r="J38" s="44">
        <v>1</v>
      </c>
      <c r="K38" s="44" t="s">
        <v>78</v>
      </c>
      <c r="L38" s="44" t="s">
        <v>21</v>
      </c>
      <c r="M38" s="44" t="s">
        <v>26</v>
      </c>
    </row>
    <row r="39" spans="1:13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>
        <v>2</v>
      </c>
      <c r="K39" s="44" t="s">
        <v>21</v>
      </c>
      <c r="L39" s="44" t="s">
        <v>21</v>
      </c>
      <c r="M39" s="44" t="s">
        <v>26</v>
      </c>
    </row>
    <row r="40" spans="1:13" x14ac:dyDescent="0.2">
      <c r="A40" s="44" t="s">
        <v>357</v>
      </c>
      <c r="B40" s="44">
        <v>0</v>
      </c>
      <c r="C40" s="44">
        <v>0</v>
      </c>
      <c r="D40" s="45">
        <v>43851</v>
      </c>
      <c r="E40" s="44"/>
      <c r="F40" s="44"/>
      <c r="G40" s="44"/>
      <c r="H40" s="44"/>
      <c r="I40" s="44"/>
      <c r="J40" s="44"/>
      <c r="K40" s="44"/>
      <c r="L40" s="44"/>
      <c r="M40" s="44"/>
    </row>
    <row r="41" spans="1:13" x14ac:dyDescent="0.2">
      <c r="A41" s="44"/>
      <c r="B41" s="44"/>
      <c r="C41" s="44"/>
      <c r="D41" s="44"/>
      <c r="E41" s="44" t="s">
        <v>274</v>
      </c>
      <c r="F41" s="44" t="s">
        <v>207</v>
      </c>
      <c r="G41" s="44" t="s">
        <v>30</v>
      </c>
      <c r="H41" s="44" t="s">
        <v>290</v>
      </c>
      <c r="I41" s="44" t="s">
        <v>21</v>
      </c>
      <c r="J41" s="44">
        <v>1</v>
      </c>
      <c r="K41" s="44" t="s">
        <v>92</v>
      </c>
      <c r="L41" s="44" t="s">
        <v>21</v>
      </c>
      <c r="M41" s="44" t="s">
        <v>23</v>
      </c>
    </row>
    <row r="42" spans="1:13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>
        <v>2</v>
      </c>
      <c r="K42" s="44" t="s">
        <v>21</v>
      </c>
      <c r="L42" s="44" t="s">
        <v>21</v>
      </c>
      <c r="M42" s="44" t="s">
        <v>358</v>
      </c>
    </row>
    <row r="43" spans="1:13" x14ac:dyDescent="0.2">
      <c r="A43" s="44" t="s">
        <v>359</v>
      </c>
      <c r="B43" s="44">
        <v>1</v>
      </c>
      <c r="C43" s="44">
        <v>0</v>
      </c>
      <c r="D43" s="45">
        <v>43855</v>
      </c>
      <c r="E43" s="44"/>
      <c r="F43" s="44"/>
      <c r="G43" s="44"/>
      <c r="H43" s="44"/>
      <c r="I43" s="44"/>
      <c r="J43" s="44"/>
      <c r="K43" s="44"/>
      <c r="L43" s="44"/>
      <c r="M43" s="44"/>
    </row>
    <row r="44" spans="1:13" x14ac:dyDescent="0.2">
      <c r="A44" s="44"/>
      <c r="B44" s="44"/>
      <c r="C44" s="44"/>
      <c r="D44" s="44"/>
      <c r="E44" s="44" t="s">
        <v>360</v>
      </c>
      <c r="F44" s="44" t="s">
        <v>216</v>
      </c>
      <c r="G44" s="44" t="s">
        <v>55</v>
      </c>
      <c r="H44" s="44" t="s">
        <v>361</v>
      </c>
      <c r="I44" s="44" t="s">
        <v>21</v>
      </c>
      <c r="J44" s="44">
        <v>1</v>
      </c>
      <c r="K44" s="44" t="s">
        <v>78</v>
      </c>
      <c r="L44" s="44" t="s">
        <v>21</v>
      </c>
      <c r="M44" s="44" t="s">
        <v>32</v>
      </c>
    </row>
    <row r="45" spans="1:13" x14ac:dyDescent="0.2">
      <c r="A45" s="44" t="s">
        <v>362</v>
      </c>
      <c r="B45" s="44">
        <v>0</v>
      </c>
      <c r="C45" s="44">
        <v>0</v>
      </c>
      <c r="D45" s="45">
        <v>43856</v>
      </c>
      <c r="E45" s="44"/>
      <c r="F45" s="44"/>
      <c r="G45" s="44"/>
      <c r="H45" s="44"/>
      <c r="I45" s="44"/>
      <c r="J45" s="44"/>
      <c r="K45" s="44"/>
      <c r="L45" s="44"/>
      <c r="M45" s="44"/>
    </row>
    <row r="46" spans="1:13" x14ac:dyDescent="0.2">
      <c r="A46" s="44"/>
      <c r="B46" s="44"/>
      <c r="C46" s="44"/>
      <c r="D46" s="44"/>
      <c r="E46" s="44" t="s">
        <v>363</v>
      </c>
      <c r="F46" s="44" t="s">
        <v>207</v>
      </c>
      <c r="G46" s="44" t="s">
        <v>30</v>
      </c>
      <c r="H46" s="44" t="s">
        <v>182</v>
      </c>
      <c r="I46" s="44" t="s">
        <v>21</v>
      </c>
      <c r="J46" s="44">
        <v>1</v>
      </c>
      <c r="K46" s="44" t="s">
        <v>83</v>
      </c>
      <c r="L46" s="44" t="s">
        <v>21</v>
      </c>
      <c r="M46" s="44" t="s">
        <v>23</v>
      </c>
    </row>
    <row r="47" spans="1:13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>
        <v>2</v>
      </c>
      <c r="K47" s="44" t="s">
        <v>21</v>
      </c>
      <c r="L47" s="44" t="s">
        <v>21</v>
      </c>
      <c r="M47" s="44" t="s">
        <v>23</v>
      </c>
    </row>
    <row r="48" spans="1:13" x14ac:dyDescent="0.2">
      <c r="A48" s="44" t="s">
        <v>364</v>
      </c>
      <c r="B48" s="44">
        <v>0</v>
      </c>
      <c r="C48" s="44">
        <v>0</v>
      </c>
      <c r="D48" s="45">
        <v>43857</v>
      </c>
      <c r="E48" s="44"/>
      <c r="F48" s="44"/>
      <c r="G48" s="44"/>
      <c r="H48" s="44"/>
      <c r="I48" s="44"/>
      <c r="J48" s="44"/>
      <c r="K48" s="44"/>
      <c r="L48" s="44"/>
      <c r="M48" s="44"/>
    </row>
    <row r="49" spans="1:13" x14ac:dyDescent="0.2">
      <c r="A49" s="44"/>
      <c r="B49" s="44"/>
      <c r="C49" s="44"/>
      <c r="D49" s="44"/>
      <c r="E49" s="44" t="s">
        <v>295</v>
      </c>
      <c r="F49" s="44" t="s">
        <v>207</v>
      </c>
      <c r="G49" s="44" t="s">
        <v>18</v>
      </c>
      <c r="H49" s="44" t="s">
        <v>129</v>
      </c>
      <c r="I49" s="44" t="s">
        <v>21</v>
      </c>
      <c r="J49" s="44">
        <v>1</v>
      </c>
      <c r="K49" s="44" t="s">
        <v>81</v>
      </c>
      <c r="L49" s="44" t="s">
        <v>21</v>
      </c>
      <c r="M49" s="44" t="s">
        <v>23</v>
      </c>
    </row>
    <row r="50" spans="1:13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>
        <v>2</v>
      </c>
      <c r="K50" s="44" t="s">
        <v>21</v>
      </c>
      <c r="L50" s="44" t="s">
        <v>21</v>
      </c>
      <c r="M50" s="44" t="s">
        <v>23</v>
      </c>
    </row>
    <row r="51" spans="1:13" x14ac:dyDescent="0.2">
      <c r="A51" s="44" t="s">
        <v>365</v>
      </c>
      <c r="B51" s="44">
        <v>1</v>
      </c>
      <c r="C51" s="44">
        <v>0</v>
      </c>
      <c r="D51" s="45">
        <v>43857</v>
      </c>
      <c r="E51" s="44"/>
      <c r="F51" s="44"/>
      <c r="G51" s="44"/>
      <c r="H51" s="44"/>
      <c r="I51" s="44"/>
      <c r="J51" s="44"/>
      <c r="K51" s="44"/>
      <c r="L51" s="44"/>
      <c r="M51" s="44"/>
    </row>
    <row r="52" spans="1:13" x14ac:dyDescent="0.2">
      <c r="A52" s="44"/>
      <c r="B52" s="44"/>
      <c r="C52" s="44"/>
      <c r="D52" s="44"/>
      <c r="E52" s="44" t="s">
        <v>366</v>
      </c>
      <c r="F52" s="44" t="s">
        <v>216</v>
      </c>
      <c r="G52" s="44" t="s">
        <v>187</v>
      </c>
      <c r="H52" s="44" t="s">
        <v>367</v>
      </c>
      <c r="I52" s="44" t="s">
        <v>21</v>
      </c>
      <c r="J52" s="44">
        <v>1</v>
      </c>
      <c r="K52" s="44" t="s">
        <v>22</v>
      </c>
      <c r="L52" s="44" t="s">
        <v>21</v>
      </c>
      <c r="M52" s="44" t="s">
        <v>32</v>
      </c>
    </row>
    <row r="53" spans="1:13" x14ac:dyDescent="0.2">
      <c r="A53" s="44" t="s">
        <v>368</v>
      </c>
      <c r="B53" s="44">
        <v>0</v>
      </c>
      <c r="C53" s="44">
        <v>0</v>
      </c>
      <c r="D53" s="45">
        <v>43857</v>
      </c>
      <c r="E53" s="44"/>
      <c r="F53" s="44"/>
      <c r="G53" s="44"/>
      <c r="H53" s="44"/>
      <c r="I53" s="44"/>
      <c r="J53" s="44"/>
      <c r="K53" s="44"/>
      <c r="L53" s="44"/>
      <c r="M53" s="44"/>
    </row>
    <row r="54" spans="1:13" x14ac:dyDescent="0.2">
      <c r="A54" s="44"/>
      <c r="B54" s="44"/>
      <c r="C54" s="44"/>
      <c r="D54" s="44"/>
      <c r="E54" s="44" t="s">
        <v>286</v>
      </c>
      <c r="F54" s="44" t="s">
        <v>207</v>
      </c>
      <c r="G54" s="44" t="s">
        <v>34</v>
      </c>
      <c r="H54" s="44" t="s">
        <v>162</v>
      </c>
      <c r="I54" s="44" t="s">
        <v>21</v>
      </c>
      <c r="J54" s="44">
        <v>1</v>
      </c>
      <c r="K54" s="44" t="s">
        <v>105</v>
      </c>
      <c r="L54" s="44" t="s">
        <v>21</v>
      </c>
      <c r="M54" s="44" t="s">
        <v>32</v>
      </c>
    </row>
    <row r="55" spans="1:13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>
        <v>2</v>
      </c>
      <c r="K55" s="44" t="s">
        <v>21</v>
      </c>
      <c r="L55" s="44" t="s">
        <v>21</v>
      </c>
      <c r="M55" s="44" t="s">
        <v>36</v>
      </c>
    </row>
    <row r="56" spans="1:13" x14ac:dyDescent="0.2">
      <c r="A56" s="44" t="s">
        <v>369</v>
      </c>
      <c r="B56" s="44">
        <v>0</v>
      </c>
      <c r="C56" s="44">
        <v>0</v>
      </c>
      <c r="D56" s="45">
        <v>43857</v>
      </c>
      <c r="E56" s="44"/>
      <c r="F56" s="44"/>
      <c r="G56" s="44"/>
      <c r="H56" s="44"/>
      <c r="I56" s="44"/>
      <c r="J56" s="44"/>
      <c r="K56" s="44"/>
      <c r="L56" s="44"/>
      <c r="M56" s="44"/>
    </row>
    <row r="57" spans="1:13" x14ac:dyDescent="0.2">
      <c r="A57" s="44"/>
      <c r="B57" s="44"/>
      <c r="C57" s="44"/>
      <c r="D57" s="44"/>
      <c r="E57" s="44" t="s">
        <v>370</v>
      </c>
      <c r="F57" s="44" t="s">
        <v>207</v>
      </c>
      <c r="G57" s="44" t="s">
        <v>18</v>
      </c>
      <c r="H57" s="44" t="s">
        <v>55</v>
      </c>
      <c r="I57" s="44" t="s">
        <v>21</v>
      </c>
      <c r="J57" s="44">
        <v>1</v>
      </c>
      <c r="K57" s="44" t="s">
        <v>83</v>
      </c>
      <c r="L57" s="44" t="s">
        <v>21</v>
      </c>
      <c r="M57" s="44" t="s">
        <v>36</v>
      </c>
    </row>
    <row r="58" spans="1:13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>
        <v>2</v>
      </c>
      <c r="K58" s="44" t="s">
        <v>21</v>
      </c>
      <c r="L58" s="44" t="s">
        <v>21</v>
      </c>
      <c r="M58" s="44" t="s">
        <v>36</v>
      </c>
    </row>
    <row r="59" spans="1:13" x14ac:dyDescent="0.2">
      <c r="A59" s="44" t="s">
        <v>371</v>
      </c>
      <c r="B59" s="44">
        <v>0</v>
      </c>
      <c r="C59" s="44">
        <v>0</v>
      </c>
      <c r="D59" s="45">
        <v>43859</v>
      </c>
      <c r="E59" s="44"/>
      <c r="F59" s="44"/>
      <c r="G59" s="44"/>
      <c r="H59" s="44"/>
      <c r="I59" s="44"/>
      <c r="J59" s="44"/>
      <c r="K59" s="44"/>
      <c r="L59" s="44"/>
      <c r="M59" s="44"/>
    </row>
    <row r="60" spans="1:13" x14ac:dyDescent="0.2">
      <c r="A60" s="44"/>
      <c r="B60" s="44"/>
      <c r="C60" s="44"/>
      <c r="D60" s="44"/>
      <c r="E60" s="44" t="s">
        <v>372</v>
      </c>
      <c r="F60" s="44" t="s">
        <v>207</v>
      </c>
      <c r="G60" s="44" t="s">
        <v>314</v>
      </c>
      <c r="H60" s="44" t="s">
        <v>315</v>
      </c>
      <c r="I60" s="44" t="s">
        <v>21</v>
      </c>
      <c r="J60" s="44">
        <v>1</v>
      </c>
      <c r="K60" s="44" t="s">
        <v>21</v>
      </c>
      <c r="L60" s="44" t="s">
        <v>21</v>
      </c>
      <c r="M60" s="44" t="s">
        <v>32</v>
      </c>
    </row>
    <row r="61" spans="1:13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>
        <v>2</v>
      </c>
      <c r="K61" s="44" t="s">
        <v>87</v>
      </c>
      <c r="L61" s="44" t="s">
        <v>21</v>
      </c>
      <c r="M61" s="44" t="s">
        <v>373</v>
      </c>
    </row>
    <row r="62" spans="1:13" x14ac:dyDescent="0.2">
      <c r="A62" s="44" t="s">
        <v>374</v>
      </c>
      <c r="B62" s="44">
        <v>0</v>
      </c>
      <c r="C62" s="44">
        <v>0</v>
      </c>
      <c r="D62" s="45">
        <v>43861</v>
      </c>
      <c r="E62" s="44"/>
      <c r="F62" s="44"/>
      <c r="G62" s="44"/>
      <c r="H62" s="44"/>
      <c r="I62" s="44"/>
      <c r="J62" s="44"/>
      <c r="K62" s="44"/>
      <c r="L62" s="44"/>
      <c r="M62" s="44"/>
    </row>
    <row r="63" spans="1:13" x14ac:dyDescent="0.2">
      <c r="A63" s="44"/>
      <c r="B63" s="44"/>
      <c r="C63" s="44"/>
      <c r="D63" s="44"/>
      <c r="E63" s="44" t="s">
        <v>375</v>
      </c>
      <c r="F63" s="44" t="s">
        <v>212</v>
      </c>
      <c r="G63" s="44" t="s">
        <v>25</v>
      </c>
      <c r="H63" s="44" t="s">
        <v>190</v>
      </c>
      <c r="I63" s="44" t="s">
        <v>21</v>
      </c>
      <c r="J63" s="44">
        <v>1</v>
      </c>
      <c r="K63" s="44" t="s">
        <v>92</v>
      </c>
      <c r="L63" s="44" t="s">
        <v>21</v>
      </c>
      <c r="M63" s="44" t="s">
        <v>58</v>
      </c>
    </row>
    <row r="64" spans="1:13" x14ac:dyDescent="0.2">
      <c r="A64" s="44" t="s">
        <v>376</v>
      </c>
      <c r="B64" s="44">
        <v>0</v>
      </c>
      <c r="C64" s="44">
        <v>0</v>
      </c>
      <c r="D64" s="45">
        <v>43863</v>
      </c>
      <c r="E64" s="44"/>
      <c r="F64" s="44"/>
      <c r="G64" s="44"/>
      <c r="H64" s="44"/>
      <c r="I64" s="44"/>
      <c r="J64" s="44"/>
      <c r="K64" s="44"/>
      <c r="L64" s="44"/>
      <c r="M64" s="44"/>
    </row>
    <row r="65" spans="1:13" x14ac:dyDescent="0.2">
      <c r="A65" s="44"/>
      <c r="B65" s="44"/>
      <c r="C65" s="44"/>
      <c r="D65" s="44"/>
      <c r="E65" s="44" t="s">
        <v>15</v>
      </c>
      <c r="F65" s="44" t="s">
        <v>207</v>
      </c>
      <c r="G65" s="44" t="s">
        <v>377</v>
      </c>
      <c r="H65" s="44" t="s">
        <v>18</v>
      </c>
      <c r="I65" s="44" t="s">
        <v>21</v>
      </c>
      <c r="J65" s="44">
        <v>1</v>
      </c>
      <c r="K65" s="44" t="s">
        <v>92</v>
      </c>
      <c r="L65" s="44" t="s">
        <v>21</v>
      </c>
      <c r="M65" s="44" t="s">
        <v>378</v>
      </c>
    </row>
    <row r="66" spans="1:13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>
        <v>2</v>
      </c>
      <c r="K66" s="44" t="s">
        <v>21</v>
      </c>
      <c r="L66" s="44" t="s">
        <v>21</v>
      </c>
      <c r="M66" s="44" t="s">
        <v>58</v>
      </c>
    </row>
    <row r="67" spans="1:13" x14ac:dyDescent="0.2">
      <c r="A67" s="44" t="s">
        <v>379</v>
      </c>
      <c r="B67" s="44">
        <v>0</v>
      </c>
      <c r="C67" s="44">
        <v>0</v>
      </c>
      <c r="D67" s="45">
        <v>43864</v>
      </c>
      <c r="E67" s="44"/>
      <c r="F67" s="44"/>
      <c r="G67" s="44"/>
      <c r="H67" s="44"/>
      <c r="I67" s="44"/>
      <c r="J67" s="44"/>
      <c r="K67" s="44"/>
      <c r="L67" s="44"/>
      <c r="M67" s="44"/>
    </row>
    <row r="68" spans="1:13" x14ac:dyDescent="0.2">
      <c r="A68" s="44"/>
      <c r="B68" s="44"/>
      <c r="C68" s="44"/>
      <c r="D68" s="44"/>
      <c r="E68" s="44" t="s">
        <v>380</v>
      </c>
      <c r="F68" s="44" t="s">
        <v>231</v>
      </c>
      <c r="G68" s="44" t="s">
        <v>766</v>
      </c>
      <c r="H68" s="44" t="s">
        <v>34</v>
      </c>
      <c r="I68" s="44" t="s">
        <v>21</v>
      </c>
      <c r="J68" s="44">
        <v>1</v>
      </c>
      <c r="K68" s="44" t="s">
        <v>77</v>
      </c>
      <c r="L68" s="44" t="s">
        <v>21</v>
      </c>
      <c r="M68" s="44" t="s">
        <v>32</v>
      </c>
    </row>
    <row r="69" spans="1:13" x14ac:dyDescent="0.2">
      <c r="A69" s="44" t="s">
        <v>382</v>
      </c>
      <c r="B69" s="44">
        <v>0</v>
      </c>
      <c r="C69" s="44">
        <v>0</v>
      </c>
      <c r="D69" s="45">
        <v>43866</v>
      </c>
      <c r="E69" s="44"/>
      <c r="F69" s="44"/>
      <c r="G69" s="44"/>
      <c r="H69" s="44"/>
      <c r="I69" s="44"/>
      <c r="J69" s="44"/>
      <c r="K69" s="44"/>
      <c r="L69" s="44"/>
      <c r="M69" s="44"/>
    </row>
    <row r="70" spans="1:13" x14ac:dyDescent="0.2">
      <c r="A70" s="44"/>
      <c r="B70" s="44"/>
      <c r="C70" s="44"/>
      <c r="D70" s="44"/>
      <c r="E70" s="44" t="s">
        <v>383</v>
      </c>
      <c r="F70" s="44" t="s">
        <v>207</v>
      </c>
      <c r="G70" s="44" t="s">
        <v>292</v>
      </c>
      <c r="H70" s="44">
        <v>0</v>
      </c>
      <c r="I70" s="44" t="s">
        <v>21</v>
      </c>
      <c r="J70" s="44">
        <v>1</v>
      </c>
      <c r="K70" s="44" t="s">
        <v>81</v>
      </c>
      <c r="L70" s="44" t="s">
        <v>21</v>
      </c>
      <c r="M70" s="44" t="s">
        <v>32</v>
      </c>
    </row>
    <row r="71" spans="1:13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>
        <v>2</v>
      </c>
      <c r="K71" s="44" t="s">
        <v>21</v>
      </c>
      <c r="L71" s="44" t="s">
        <v>21</v>
      </c>
      <c r="M71" s="44" t="s">
        <v>32</v>
      </c>
    </row>
    <row r="72" spans="1:13" x14ac:dyDescent="0.2">
      <c r="A72" s="44" t="s">
        <v>384</v>
      </c>
      <c r="B72" s="44">
        <v>0</v>
      </c>
      <c r="C72" s="44">
        <v>0</v>
      </c>
      <c r="D72" s="45">
        <v>43867</v>
      </c>
      <c r="E72" s="44"/>
      <c r="F72" s="44"/>
      <c r="G72" s="44"/>
      <c r="H72" s="44"/>
      <c r="I72" s="44"/>
      <c r="J72" s="44"/>
      <c r="K72" s="44"/>
      <c r="L72" s="44"/>
      <c r="M72" s="44"/>
    </row>
    <row r="73" spans="1:13" x14ac:dyDescent="0.2">
      <c r="A73" s="44"/>
      <c r="B73" s="44"/>
      <c r="C73" s="44"/>
      <c r="D73" s="44"/>
      <c r="E73" s="44" t="s">
        <v>385</v>
      </c>
      <c r="F73" s="44" t="s">
        <v>207</v>
      </c>
      <c r="G73" s="44" t="s">
        <v>30</v>
      </c>
      <c r="H73" s="44" t="s">
        <v>129</v>
      </c>
      <c r="I73" s="44" t="s">
        <v>21</v>
      </c>
      <c r="J73" s="44">
        <v>1</v>
      </c>
      <c r="K73" s="44" t="s">
        <v>83</v>
      </c>
      <c r="L73" s="44" t="s">
        <v>21</v>
      </c>
      <c r="M73" s="44" t="s">
        <v>32</v>
      </c>
    </row>
    <row r="74" spans="1:13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>
        <v>2</v>
      </c>
      <c r="K74" s="44" t="s">
        <v>22</v>
      </c>
      <c r="L74" s="44" t="s">
        <v>21</v>
      </c>
      <c r="M74" s="44" t="s">
        <v>36</v>
      </c>
    </row>
    <row r="75" spans="1:13" x14ac:dyDescent="0.2">
      <c r="A75" s="44" t="s">
        <v>386</v>
      </c>
      <c r="B75" s="44">
        <v>0</v>
      </c>
      <c r="C75" s="44">
        <v>0</v>
      </c>
      <c r="D75" s="45">
        <v>43870</v>
      </c>
      <c r="E75" s="44"/>
      <c r="F75" s="44"/>
      <c r="G75" s="44"/>
      <c r="H75" s="44"/>
      <c r="I75" s="44"/>
      <c r="J75" s="44"/>
      <c r="K75" s="44"/>
      <c r="L75" s="44"/>
      <c r="M75" s="44"/>
    </row>
    <row r="76" spans="1:13" x14ac:dyDescent="0.2">
      <c r="A76" s="44"/>
      <c r="B76" s="44"/>
      <c r="C76" s="44"/>
      <c r="D76" s="44"/>
      <c r="E76" s="44" t="s">
        <v>387</v>
      </c>
      <c r="F76" s="44" t="s">
        <v>207</v>
      </c>
      <c r="G76" s="44" t="s">
        <v>292</v>
      </c>
      <c r="H76" s="44" t="s">
        <v>47</v>
      </c>
      <c r="I76" s="44" t="s">
        <v>21</v>
      </c>
      <c r="J76" s="44">
        <v>1</v>
      </c>
      <c r="K76" s="44" t="s">
        <v>77</v>
      </c>
      <c r="L76" s="44" t="s">
        <v>21</v>
      </c>
      <c r="M76" s="44" t="s">
        <v>36</v>
      </c>
    </row>
    <row r="77" spans="1:13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>
        <v>2</v>
      </c>
      <c r="K77" s="44" t="s">
        <v>21</v>
      </c>
      <c r="L77" s="44" t="s">
        <v>21</v>
      </c>
      <c r="M77" s="44" t="s">
        <v>32</v>
      </c>
    </row>
    <row r="78" spans="1:13" x14ac:dyDescent="0.2">
      <c r="A78" s="44" t="s">
        <v>388</v>
      </c>
      <c r="B78" s="44">
        <v>0</v>
      </c>
      <c r="C78" s="44">
        <v>0</v>
      </c>
      <c r="D78" s="45">
        <v>43870</v>
      </c>
      <c r="E78" s="44"/>
      <c r="F78" s="44"/>
      <c r="G78" s="44"/>
      <c r="H78" s="44"/>
      <c r="I78" s="44"/>
      <c r="J78" s="44"/>
      <c r="K78" s="44"/>
      <c r="L78" s="44"/>
      <c r="M78" s="44"/>
    </row>
    <row r="79" spans="1:13" x14ac:dyDescent="0.2">
      <c r="A79" s="44"/>
      <c r="B79" s="44"/>
      <c r="C79" s="44"/>
      <c r="D79" s="44"/>
      <c r="E79" s="44" t="s">
        <v>370</v>
      </c>
      <c r="F79" s="44" t="s">
        <v>207</v>
      </c>
      <c r="G79" s="44" t="s">
        <v>34</v>
      </c>
      <c r="H79" s="44" t="s">
        <v>41</v>
      </c>
      <c r="I79" s="44" t="s">
        <v>21</v>
      </c>
      <c r="J79" s="44">
        <v>1</v>
      </c>
      <c r="K79" s="44" t="s">
        <v>78</v>
      </c>
      <c r="L79" s="44" t="s">
        <v>109</v>
      </c>
      <c r="M79" s="44" t="s">
        <v>35</v>
      </c>
    </row>
    <row r="80" spans="1:13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>
        <v>2</v>
      </c>
      <c r="K80" s="44" t="s">
        <v>21</v>
      </c>
      <c r="L80" s="44" t="s">
        <v>21</v>
      </c>
      <c r="M80" s="44" t="s">
        <v>32</v>
      </c>
    </row>
    <row r="81" spans="1:13" x14ac:dyDescent="0.2">
      <c r="A81" s="44" t="s">
        <v>389</v>
      </c>
      <c r="B81" s="44">
        <v>0</v>
      </c>
      <c r="C81" s="44">
        <v>0</v>
      </c>
      <c r="D81" s="45">
        <v>43871</v>
      </c>
      <c r="E81" s="44"/>
      <c r="F81" s="44"/>
      <c r="G81" s="44"/>
      <c r="H81" s="44"/>
      <c r="I81" s="44"/>
      <c r="J81" s="44"/>
      <c r="K81" s="44"/>
      <c r="L81" s="44"/>
      <c r="M81" s="44"/>
    </row>
    <row r="82" spans="1:13" x14ac:dyDescent="0.2">
      <c r="A82" s="44"/>
      <c r="B82" s="44"/>
      <c r="C82" s="44"/>
      <c r="D82" s="44"/>
      <c r="E82" s="44" t="s">
        <v>390</v>
      </c>
      <c r="F82" s="44" t="s">
        <v>207</v>
      </c>
      <c r="G82" s="44" t="s">
        <v>30</v>
      </c>
      <c r="H82" s="44" t="s">
        <v>129</v>
      </c>
      <c r="I82" s="44" t="s">
        <v>21</v>
      </c>
      <c r="J82" s="44">
        <v>1</v>
      </c>
      <c r="K82" s="44" t="s">
        <v>92</v>
      </c>
      <c r="L82" s="44" t="s">
        <v>81</v>
      </c>
      <c r="M82" s="44" t="s">
        <v>26</v>
      </c>
    </row>
    <row r="83" spans="1:13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>
        <v>2</v>
      </c>
      <c r="K83" s="44" t="s">
        <v>21</v>
      </c>
      <c r="L83" s="44" t="s">
        <v>21</v>
      </c>
      <c r="M83" s="44" t="s">
        <v>26</v>
      </c>
    </row>
    <row r="84" spans="1:13" x14ac:dyDescent="0.2">
      <c r="A84" s="44" t="s">
        <v>391</v>
      </c>
      <c r="B84" s="44">
        <v>1</v>
      </c>
      <c r="C84" s="44">
        <v>0</v>
      </c>
      <c r="D84" s="45">
        <v>43872</v>
      </c>
      <c r="E84" s="44"/>
      <c r="F84" s="44"/>
      <c r="G84" s="44"/>
      <c r="H84" s="44"/>
      <c r="I84" s="44"/>
      <c r="J84" s="44"/>
      <c r="K84" s="44"/>
      <c r="L84" s="44"/>
      <c r="M84" s="44"/>
    </row>
    <row r="85" spans="1:13" x14ac:dyDescent="0.2">
      <c r="A85" s="44"/>
      <c r="B85" s="44"/>
      <c r="C85" s="44"/>
      <c r="D85" s="44"/>
      <c r="E85" s="44" t="s">
        <v>392</v>
      </c>
      <c r="F85" s="44" t="s">
        <v>212</v>
      </c>
      <c r="G85" s="44" t="s">
        <v>190</v>
      </c>
      <c r="H85" s="44" t="s">
        <v>393</v>
      </c>
      <c r="I85" s="44" t="s">
        <v>21</v>
      </c>
      <c r="J85" s="44">
        <v>1</v>
      </c>
      <c r="K85" s="44" t="s">
        <v>92</v>
      </c>
      <c r="L85" s="44" t="s">
        <v>21</v>
      </c>
      <c r="M85" s="44" t="s">
        <v>23</v>
      </c>
    </row>
    <row r="86" spans="1:13" x14ac:dyDescent="0.2">
      <c r="A86" s="44" t="s">
        <v>394</v>
      </c>
      <c r="B86" s="44">
        <v>0</v>
      </c>
      <c r="C86" s="44">
        <v>0</v>
      </c>
      <c r="D86" s="45">
        <v>43875</v>
      </c>
      <c r="E86" s="44"/>
      <c r="F86" s="44"/>
      <c r="G86" s="44"/>
      <c r="H86" s="44"/>
      <c r="I86" s="44"/>
      <c r="J86" s="44"/>
      <c r="K86" s="44"/>
      <c r="L86" s="44"/>
      <c r="M86" s="44"/>
    </row>
    <row r="87" spans="1:13" x14ac:dyDescent="0.2">
      <c r="A87" s="44"/>
      <c r="B87" s="44"/>
      <c r="C87" s="44"/>
      <c r="D87" s="44"/>
      <c r="E87" s="44" t="s">
        <v>268</v>
      </c>
      <c r="F87" s="44" t="s">
        <v>207</v>
      </c>
      <c r="G87" s="44" t="s">
        <v>34</v>
      </c>
      <c r="H87" s="44" t="s">
        <v>267</v>
      </c>
      <c r="I87" s="44" t="s">
        <v>21</v>
      </c>
      <c r="J87" s="44">
        <v>1</v>
      </c>
      <c r="K87" s="44" t="s">
        <v>21</v>
      </c>
      <c r="L87" s="44" t="s">
        <v>21</v>
      </c>
      <c r="M87" s="44" t="s">
        <v>340</v>
      </c>
    </row>
    <row r="88" spans="1:13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>
        <v>2</v>
      </c>
      <c r="K88" s="44" t="s">
        <v>81</v>
      </c>
      <c r="L88" s="44" t="s">
        <v>21</v>
      </c>
      <c r="M88" s="44" t="s">
        <v>131</v>
      </c>
    </row>
    <row r="89" spans="1:13" x14ac:dyDescent="0.2">
      <c r="A89" s="44" t="s">
        <v>395</v>
      </c>
      <c r="B89" s="44">
        <v>0</v>
      </c>
      <c r="C89" s="44">
        <v>0</v>
      </c>
      <c r="D89" s="45">
        <v>43875</v>
      </c>
      <c r="E89" s="44"/>
      <c r="F89" s="44"/>
      <c r="G89" s="44"/>
      <c r="H89" s="44"/>
      <c r="I89" s="44"/>
      <c r="J89" s="44"/>
      <c r="K89" s="44"/>
      <c r="L89" s="44"/>
      <c r="M89" s="44"/>
    </row>
    <row r="90" spans="1:13" x14ac:dyDescent="0.2">
      <c r="A90" s="44"/>
      <c r="B90" s="44"/>
      <c r="C90" s="44"/>
      <c r="D90" s="44"/>
      <c r="E90" s="44" t="s">
        <v>396</v>
      </c>
      <c r="F90" s="44" t="s">
        <v>207</v>
      </c>
      <c r="G90" s="44" t="s">
        <v>34</v>
      </c>
      <c r="H90" s="44" t="s">
        <v>397</v>
      </c>
      <c r="I90" s="44" t="s">
        <v>21</v>
      </c>
      <c r="J90" s="44">
        <v>1</v>
      </c>
      <c r="K90" s="44" t="s">
        <v>83</v>
      </c>
      <c r="L90" s="44" t="s">
        <v>21</v>
      </c>
      <c r="M90" s="44" t="s">
        <v>23</v>
      </c>
    </row>
    <row r="91" spans="1:13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>
        <v>2</v>
      </c>
      <c r="K91" s="44" t="s">
        <v>21</v>
      </c>
      <c r="L91" s="44" t="s">
        <v>21</v>
      </c>
      <c r="M91" s="44" t="s">
        <v>23</v>
      </c>
    </row>
    <row r="92" spans="1:13" x14ac:dyDescent="0.2">
      <c r="A92" s="44" t="s">
        <v>398</v>
      </c>
      <c r="B92" s="44">
        <v>0</v>
      </c>
      <c r="C92" s="44">
        <v>0</v>
      </c>
      <c r="D92" s="45">
        <v>43878</v>
      </c>
      <c r="E92" s="44"/>
      <c r="F92" s="44"/>
      <c r="G92" s="44"/>
      <c r="H92" s="44"/>
      <c r="I92" s="44"/>
      <c r="J92" s="44"/>
      <c r="K92" s="44"/>
      <c r="L92" s="44"/>
      <c r="M92" s="44"/>
    </row>
    <row r="93" spans="1:13" x14ac:dyDescent="0.2">
      <c r="A93" s="44"/>
      <c r="B93" s="44"/>
      <c r="C93" s="44"/>
      <c r="D93" s="44"/>
      <c r="E93" s="44" t="s">
        <v>281</v>
      </c>
      <c r="F93" s="44" t="s">
        <v>207</v>
      </c>
      <c r="G93" s="44" t="s">
        <v>34</v>
      </c>
      <c r="H93" s="44" t="s">
        <v>137</v>
      </c>
      <c r="I93" s="44" t="s">
        <v>21</v>
      </c>
      <c r="J93" s="44">
        <v>1</v>
      </c>
      <c r="K93" s="44" t="s">
        <v>91</v>
      </c>
      <c r="L93" s="44" t="s">
        <v>21</v>
      </c>
      <c r="M93" s="44" t="s">
        <v>261</v>
      </c>
    </row>
    <row r="94" spans="1:13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>
        <v>2</v>
      </c>
      <c r="K94" s="44" t="s">
        <v>21</v>
      </c>
      <c r="L94" s="44" t="s">
        <v>21</v>
      </c>
      <c r="M94" s="44" t="s">
        <v>32</v>
      </c>
    </row>
    <row r="95" spans="1:13" x14ac:dyDescent="0.2">
      <c r="A95" s="44" t="s">
        <v>399</v>
      </c>
      <c r="B95" s="44">
        <v>0</v>
      </c>
      <c r="C95" s="44">
        <v>0</v>
      </c>
      <c r="D95" s="45">
        <v>43878</v>
      </c>
      <c r="E95" s="44"/>
      <c r="F95" s="44"/>
      <c r="G95" s="44"/>
      <c r="H95" s="44"/>
      <c r="I95" s="44"/>
      <c r="J95" s="44"/>
      <c r="K95" s="44"/>
      <c r="L95" s="44"/>
      <c r="M95" s="44"/>
    </row>
    <row r="96" spans="1:13" x14ac:dyDescent="0.2">
      <c r="A96" s="44"/>
      <c r="B96" s="44"/>
      <c r="C96" s="44"/>
      <c r="D96" s="44"/>
      <c r="E96" s="44" t="s">
        <v>400</v>
      </c>
      <c r="F96" s="44" t="s">
        <v>207</v>
      </c>
      <c r="G96" s="44" t="s">
        <v>30</v>
      </c>
      <c r="H96" s="44" t="s">
        <v>18</v>
      </c>
      <c r="I96" s="44" t="s">
        <v>21</v>
      </c>
      <c r="J96" s="44">
        <v>1</v>
      </c>
      <c r="K96" s="44" t="s">
        <v>81</v>
      </c>
      <c r="L96" s="44" t="s">
        <v>21</v>
      </c>
      <c r="M96" s="44" t="s">
        <v>143</v>
      </c>
    </row>
    <row r="97" spans="1:13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>
        <v>2</v>
      </c>
      <c r="K97" s="44" t="s">
        <v>81</v>
      </c>
      <c r="L97" s="44" t="s">
        <v>21</v>
      </c>
      <c r="M97" s="44" t="s">
        <v>35</v>
      </c>
    </row>
    <row r="98" spans="1:13" x14ac:dyDescent="0.2">
      <c r="A98" s="44" t="s">
        <v>401</v>
      </c>
      <c r="B98" s="44">
        <v>0</v>
      </c>
      <c r="C98" s="44">
        <v>0</v>
      </c>
      <c r="D98" s="45">
        <v>43879</v>
      </c>
      <c r="E98" s="44"/>
      <c r="F98" s="44"/>
      <c r="G98" s="44"/>
      <c r="H98" s="44"/>
      <c r="I98" s="44"/>
      <c r="J98" s="44"/>
      <c r="K98" s="44"/>
      <c r="L98" s="44"/>
      <c r="M98" s="44"/>
    </row>
    <row r="99" spans="1:13" x14ac:dyDescent="0.2">
      <c r="A99" s="44"/>
      <c r="B99" s="44"/>
      <c r="C99" s="44"/>
      <c r="D99" s="44"/>
      <c r="E99" s="44" t="s">
        <v>402</v>
      </c>
      <c r="F99" s="44" t="s">
        <v>207</v>
      </c>
      <c r="G99" s="44" t="s">
        <v>30</v>
      </c>
      <c r="H99" s="44" t="s">
        <v>201</v>
      </c>
      <c r="I99" s="44" t="s">
        <v>21</v>
      </c>
      <c r="J99" s="44">
        <v>1</v>
      </c>
      <c r="K99" s="44" t="s">
        <v>83</v>
      </c>
      <c r="L99" s="44" t="s">
        <v>21</v>
      </c>
      <c r="M99" s="44">
        <v>0</v>
      </c>
    </row>
    <row r="100" spans="1:13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>
        <v>2</v>
      </c>
      <c r="K100" s="44" t="s">
        <v>21</v>
      </c>
      <c r="L100" s="44" t="s">
        <v>21</v>
      </c>
      <c r="M100" s="44">
        <v>0</v>
      </c>
    </row>
    <row r="101" spans="1:13" x14ac:dyDescent="0.2">
      <c r="A101" s="44" t="s">
        <v>403</v>
      </c>
      <c r="B101" s="44">
        <v>0</v>
      </c>
      <c r="C101" s="44">
        <v>0</v>
      </c>
      <c r="D101" s="45">
        <v>43882</v>
      </c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x14ac:dyDescent="0.2">
      <c r="A102" s="44"/>
      <c r="B102" s="44"/>
      <c r="C102" s="44"/>
      <c r="D102" s="44"/>
      <c r="E102" s="44" t="s">
        <v>404</v>
      </c>
      <c r="F102" s="44" t="s">
        <v>207</v>
      </c>
      <c r="G102" s="44" t="s">
        <v>34</v>
      </c>
      <c r="H102" s="44" t="s">
        <v>18</v>
      </c>
      <c r="I102" s="44" t="s">
        <v>21</v>
      </c>
      <c r="J102" s="44">
        <v>1</v>
      </c>
      <c r="K102" s="44" t="s">
        <v>83</v>
      </c>
      <c r="L102" s="44" t="s">
        <v>21</v>
      </c>
      <c r="M102" s="44" t="s">
        <v>131</v>
      </c>
    </row>
    <row r="103" spans="1:13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>
        <v>2</v>
      </c>
      <c r="K103" s="44" t="s">
        <v>21</v>
      </c>
      <c r="L103" s="44" t="s">
        <v>21</v>
      </c>
      <c r="M103" s="44" t="s">
        <v>56</v>
      </c>
    </row>
    <row r="104" spans="1:13" x14ac:dyDescent="0.2">
      <c r="A104" s="44" t="s">
        <v>405</v>
      </c>
      <c r="B104" s="44">
        <v>0</v>
      </c>
      <c r="C104" s="44">
        <v>0</v>
      </c>
      <c r="D104" s="45">
        <v>43882</v>
      </c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x14ac:dyDescent="0.2">
      <c r="A105" s="44"/>
      <c r="B105" s="44"/>
      <c r="C105" s="44"/>
      <c r="D105" s="44"/>
      <c r="E105" s="44" t="s">
        <v>286</v>
      </c>
      <c r="F105" s="44" t="s">
        <v>207</v>
      </c>
      <c r="G105" s="44" t="s">
        <v>30</v>
      </c>
      <c r="H105" s="44" t="s">
        <v>177</v>
      </c>
      <c r="I105" s="44" t="s">
        <v>21</v>
      </c>
      <c r="J105" s="44">
        <v>1</v>
      </c>
      <c r="K105" s="44" t="s">
        <v>120</v>
      </c>
      <c r="L105" s="44" t="s">
        <v>81</v>
      </c>
      <c r="M105" s="44" t="s">
        <v>406</v>
      </c>
    </row>
    <row r="106" spans="1:13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>
        <v>2</v>
      </c>
      <c r="K106" s="44" t="s">
        <v>21</v>
      </c>
      <c r="L106" s="44" t="s">
        <v>21</v>
      </c>
      <c r="M106" s="44" t="s">
        <v>56</v>
      </c>
    </row>
    <row r="107" spans="1:13" x14ac:dyDescent="0.2">
      <c r="A107" s="44" t="s">
        <v>407</v>
      </c>
      <c r="B107" s="44">
        <v>1</v>
      </c>
      <c r="C107" s="44">
        <v>0</v>
      </c>
      <c r="D107" s="45">
        <v>43883</v>
      </c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x14ac:dyDescent="0.2">
      <c r="A108" s="44"/>
      <c r="B108" s="44"/>
      <c r="C108" s="44"/>
      <c r="D108" s="44"/>
      <c r="E108" s="44" t="s">
        <v>269</v>
      </c>
      <c r="F108" s="44" t="s">
        <v>207</v>
      </c>
      <c r="G108" s="44" t="s">
        <v>25</v>
      </c>
      <c r="H108" s="44" t="s">
        <v>167</v>
      </c>
      <c r="I108" s="44" t="s">
        <v>21</v>
      </c>
      <c r="J108" s="44">
        <v>1</v>
      </c>
      <c r="K108" s="44" t="s">
        <v>81</v>
      </c>
      <c r="L108" s="44" t="s">
        <v>21</v>
      </c>
      <c r="M108" s="44" t="s">
        <v>261</v>
      </c>
    </row>
    <row r="109" spans="1:13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>
        <v>2</v>
      </c>
      <c r="K109" s="44" t="s">
        <v>21</v>
      </c>
      <c r="L109" s="44" t="s">
        <v>21</v>
      </c>
      <c r="M109" s="44" t="s">
        <v>32</v>
      </c>
    </row>
    <row r="110" spans="1:13" x14ac:dyDescent="0.2">
      <c r="A110" s="44" t="s">
        <v>408</v>
      </c>
      <c r="B110" s="44">
        <v>0</v>
      </c>
      <c r="C110" s="44">
        <v>1</v>
      </c>
      <c r="D110" s="45">
        <v>43884</v>
      </c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x14ac:dyDescent="0.2">
      <c r="A111" s="44"/>
      <c r="B111" s="44"/>
      <c r="C111" s="44"/>
      <c r="D111" s="44"/>
      <c r="E111" s="44" t="s">
        <v>409</v>
      </c>
      <c r="F111" s="44" t="s">
        <v>207</v>
      </c>
      <c r="G111" s="44" t="s">
        <v>292</v>
      </c>
      <c r="H111" s="44" t="s">
        <v>30</v>
      </c>
      <c r="I111" s="44" t="s">
        <v>21</v>
      </c>
      <c r="J111" s="44">
        <v>1</v>
      </c>
      <c r="K111" s="44" t="s">
        <v>78</v>
      </c>
      <c r="L111" s="44" t="s">
        <v>21</v>
      </c>
      <c r="M111" s="44" t="s">
        <v>26</v>
      </c>
    </row>
    <row r="112" spans="1:13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>
        <v>2</v>
      </c>
      <c r="K112" s="44" t="s">
        <v>21</v>
      </c>
      <c r="L112" s="44" t="s">
        <v>21</v>
      </c>
      <c r="M112" s="44" t="s">
        <v>32</v>
      </c>
    </row>
    <row r="113" spans="1:13" x14ac:dyDescent="0.2">
      <c r="A113" s="14" t="s">
        <v>410</v>
      </c>
      <c r="B113" s="44">
        <v>1</v>
      </c>
      <c r="C113" s="44">
        <v>0</v>
      </c>
      <c r="D113" s="22">
        <v>43884</v>
      </c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48" x14ac:dyDescent="0.2">
      <c r="B114" s="44"/>
      <c r="C114" s="44"/>
      <c r="E114" s="14" t="s">
        <v>411</v>
      </c>
      <c r="F114" s="14" t="s">
        <v>251</v>
      </c>
      <c r="G114" s="14" t="s">
        <v>129</v>
      </c>
      <c r="H114" s="14" t="s">
        <v>412</v>
      </c>
      <c r="I114" s="14" t="s">
        <v>241</v>
      </c>
      <c r="J114" s="14">
        <v>1</v>
      </c>
      <c r="K114" s="14" t="s">
        <v>81</v>
      </c>
      <c r="L114" s="14" t="s">
        <v>21</v>
      </c>
      <c r="M114" s="14" t="s">
        <v>56</v>
      </c>
    </row>
    <row r="115" spans="1:13" x14ac:dyDescent="0.2">
      <c r="B115" s="44"/>
      <c r="C115" s="44"/>
      <c r="J115" s="14">
        <v>2</v>
      </c>
      <c r="K115" s="14" t="s">
        <v>21</v>
      </c>
      <c r="L115" s="44" t="s">
        <v>21</v>
      </c>
      <c r="M115" s="14" t="s">
        <v>413</v>
      </c>
    </row>
    <row r="116" spans="1:13" x14ac:dyDescent="0.2">
      <c r="A116" s="44" t="s">
        <v>414</v>
      </c>
      <c r="B116" s="44">
        <v>0</v>
      </c>
      <c r="C116" s="44">
        <v>0</v>
      </c>
      <c r="D116" s="45">
        <v>43885</v>
      </c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x14ac:dyDescent="0.2">
      <c r="A117" s="44"/>
      <c r="B117" s="44"/>
      <c r="C117" s="44"/>
      <c r="D117" s="44"/>
      <c r="E117" s="44" t="s">
        <v>415</v>
      </c>
      <c r="F117" s="44" t="s">
        <v>207</v>
      </c>
      <c r="G117" s="44" t="s">
        <v>25</v>
      </c>
      <c r="H117" s="44" t="s">
        <v>416</v>
      </c>
      <c r="I117" s="44" t="s">
        <v>21</v>
      </c>
      <c r="J117" s="44">
        <v>1</v>
      </c>
      <c r="K117" s="44" t="s">
        <v>83</v>
      </c>
      <c r="L117" s="44" t="s">
        <v>21</v>
      </c>
      <c r="M117" s="44" t="s">
        <v>26</v>
      </c>
    </row>
    <row r="118" spans="1:13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>
        <v>2</v>
      </c>
      <c r="K118" s="44" t="s">
        <v>21</v>
      </c>
      <c r="L118" s="44" t="s">
        <v>21</v>
      </c>
      <c r="M118" s="44" t="s">
        <v>32</v>
      </c>
    </row>
    <row r="119" spans="1:13" x14ac:dyDescent="0.2">
      <c r="A119" s="44" t="s">
        <v>417</v>
      </c>
      <c r="B119" s="44">
        <v>0</v>
      </c>
      <c r="C119" s="44">
        <v>0</v>
      </c>
      <c r="D119" s="45">
        <v>43887</v>
      </c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44"/>
      <c r="B120" s="44"/>
      <c r="C120" s="44"/>
      <c r="D120" s="44"/>
      <c r="E120" s="44" t="s">
        <v>418</v>
      </c>
      <c r="F120" s="44" t="s">
        <v>216</v>
      </c>
      <c r="G120" s="44" t="s">
        <v>18</v>
      </c>
      <c r="H120" s="44" t="s">
        <v>282</v>
      </c>
      <c r="I120" s="44" t="s">
        <v>21</v>
      </c>
      <c r="J120" s="44">
        <v>1</v>
      </c>
      <c r="K120" s="44" t="s">
        <v>121</v>
      </c>
      <c r="L120" s="44" t="s">
        <v>21</v>
      </c>
      <c r="M120" s="44" t="s">
        <v>419</v>
      </c>
    </row>
    <row r="121" spans="1:13" x14ac:dyDescent="0.2">
      <c r="A121" s="44" t="s">
        <v>421</v>
      </c>
      <c r="B121" s="44">
        <v>0</v>
      </c>
      <c r="C121" s="44">
        <v>0</v>
      </c>
      <c r="D121" s="45">
        <v>43887</v>
      </c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x14ac:dyDescent="0.2">
      <c r="A122" s="44"/>
      <c r="B122" s="44"/>
      <c r="C122" s="44"/>
      <c r="D122" s="44"/>
      <c r="E122" s="44" t="s">
        <v>422</v>
      </c>
      <c r="F122" s="44" t="s">
        <v>207</v>
      </c>
      <c r="G122" s="44" t="s">
        <v>34</v>
      </c>
      <c r="H122" s="44" t="s">
        <v>260</v>
      </c>
      <c r="I122" s="44" t="s">
        <v>21</v>
      </c>
      <c r="J122" s="44">
        <v>1</v>
      </c>
      <c r="K122" s="44" t="s">
        <v>83</v>
      </c>
      <c r="L122" s="44" t="s">
        <v>21</v>
      </c>
      <c r="M122" s="44" t="s">
        <v>58</v>
      </c>
    </row>
    <row r="123" spans="1:13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>
        <v>2</v>
      </c>
      <c r="K123" s="44" t="s">
        <v>21</v>
      </c>
      <c r="L123" s="44" t="s">
        <v>21</v>
      </c>
      <c r="M123" s="44" t="s">
        <v>58</v>
      </c>
    </row>
    <row r="124" spans="1:13" x14ac:dyDescent="0.2">
      <c r="A124" s="44" t="s">
        <v>423</v>
      </c>
      <c r="B124" s="44">
        <v>0</v>
      </c>
      <c r="C124" s="44">
        <v>0</v>
      </c>
      <c r="D124" s="45">
        <v>43888</v>
      </c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x14ac:dyDescent="0.2">
      <c r="A125" s="44"/>
      <c r="B125" s="44"/>
      <c r="C125" s="44"/>
      <c r="D125" s="44"/>
      <c r="E125" s="44" t="s">
        <v>424</v>
      </c>
      <c r="F125" s="44" t="s">
        <v>207</v>
      </c>
      <c r="G125" s="44" t="s">
        <v>18</v>
      </c>
      <c r="H125" s="44" t="s">
        <v>129</v>
      </c>
      <c r="I125" s="44" t="s">
        <v>21</v>
      </c>
      <c r="J125" s="44">
        <v>1</v>
      </c>
      <c r="K125" s="44" t="s">
        <v>78</v>
      </c>
      <c r="L125" s="44" t="s">
        <v>22</v>
      </c>
      <c r="M125" s="44" t="s">
        <v>36</v>
      </c>
    </row>
    <row r="126" spans="1:13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>
        <v>2</v>
      </c>
      <c r="K126" s="44" t="s">
        <v>21</v>
      </c>
      <c r="L126" s="44" t="s">
        <v>21</v>
      </c>
      <c r="M126" s="44" t="s">
        <v>36</v>
      </c>
    </row>
    <row r="127" spans="1:13" x14ac:dyDescent="0.2">
      <c r="A127" s="44" t="s">
        <v>425</v>
      </c>
      <c r="B127" s="44">
        <v>0</v>
      </c>
      <c r="C127" s="44">
        <v>0</v>
      </c>
      <c r="D127" s="45">
        <v>43888</v>
      </c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x14ac:dyDescent="0.2">
      <c r="A128" s="44"/>
      <c r="B128" s="44"/>
      <c r="C128" s="44"/>
      <c r="D128" s="44"/>
      <c r="E128" s="44" t="s">
        <v>426</v>
      </c>
      <c r="F128" s="44" t="s">
        <v>207</v>
      </c>
      <c r="G128" s="44" t="s">
        <v>316</v>
      </c>
      <c r="H128" s="44" t="s">
        <v>20</v>
      </c>
      <c r="I128" s="44" t="s">
        <v>21</v>
      </c>
      <c r="J128" s="44">
        <v>1</v>
      </c>
      <c r="K128" s="44" t="s">
        <v>21</v>
      </c>
      <c r="L128" s="44" t="s">
        <v>21</v>
      </c>
      <c r="M128" s="44" t="s">
        <v>36</v>
      </c>
    </row>
    <row r="129" spans="1:13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>
        <v>2</v>
      </c>
      <c r="K129" s="44" t="s">
        <v>21</v>
      </c>
      <c r="L129" s="44" t="s">
        <v>21</v>
      </c>
      <c r="M129" s="44" t="s">
        <v>427</v>
      </c>
    </row>
    <row r="130" spans="1:13" x14ac:dyDescent="0.2">
      <c r="A130" s="44" t="s">
        <v>428</v>
      </c>
      <c r="B130" s="44">
        <v>0</v>
      </c>
      <c r="C130" s="44">
        <v>0</v>
      </c>
      <c r="D130" s="45">
        <v>43889</v>
      </c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1:13" x14ac:dyDescent="0.2">
      <c r="A131" s="44"/>
      <c r="B131" s="44"/>
      <c r="C131" s="44"/>
      <c r="D131" s="44"/>
      <c r="E131" s="44" t="s">
        <v>429</v>
      </c>
      <c r="F131" s="44" t="s">
        <v>21</v>
      </c>
      <c r="G131" s="44" t="s">
        <v>25</v>
      </c>
      <c r="H131" s="44" t="s">
        <v>416</v>
      </c>
      <c r="I131" s="44" t="s">
        <v>21</v>
      </c>
      <c r="J131" s="44">
        <v>1</v>
      </c>
      <c r="K131" s="44" t="s">
        <v>107</v>
      </c>
      <c r="L131" s="44" t="s">
        <v>21</v>
      </c>
      <c r="M131" s="44" t="s">
        <v>23</v>
      </c>
    </row>
    <row r="132" spans="1:13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4">
        <v>2</v>
      </c>
      <c r="K132" s="44" t="s">
        <v>99</v>
      </c>
      <c r="L132" s="44" t="s">
        <v>21</v>
      </c>
      <c r="M132" s="44" t="s">
        <v>194</v>
      </c>
    </row>
    <row r="133" spans="1:13" x14ac:dyDescent="0.2">
      <c r="A133" s="44" t="s">
        <v>430</v>
      </c>
      <c r="B133" s="44">
        <v>1</v>
      </c>
      <c r="C133" s="44">
        <v>0</v>
      </c>
      <c r="D133" s="45">
        <v>43892</v>
      </c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x14ac:dyDescent="0.2">
      <c r="A134" s="44"/>
      <c r="B134" s="44"/>
      <c r="C134" s="44"/>
      <c r="D134" s="44"/>
      <c r="E134" s="44" t="s">
        <v>319</v>
      </c>
      <c r="F134" s="44" t="s">
        <v>207</v>
      </c>
      <c r="G134" s="44" t="s">
        <v>34</v>
      </c>
      <c r="H134" s="44" t="s">
        <v>18</v>
      </c>
      <c r="I134" s="44" t="s">
        <v>21</v>
      </c>
      <c r="J134" s="44">
        <v>1</v>
      </c>
      <c r="K134" s="44" t="s">
        <v>83</v>
      </c>
      <c r="L134" s="44" t="s">
        <v>21</v>
      </c>
      <c r="M134" s="44" t="s">
        <v>35</v>
      </c>
    </row>
    <row r="135" spans="1:13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4">
        <v>2</v>
      </c>
      <c r="K135" s="44" t="s">
        <v>21</v>
      </c>
      <c r="L135" s="44" t="s">
        <v>21</v>
      </c>
      <c r="M135" s="44" t="s">
        <v>42</v>
      </c>
    </row>
    <row r="136" spans="1:13" x14ac:dyDescent="0.2">
      <c r="A136" s="44" t="s">
        <v>431</v>
      </c>
      <c r="B136" s="44">
        <v>0</v>
      </c>
      <c r="C136" s="44">
        <v>0</v>
      </c>
      <c r="D136" s="45">
        <v>43892</v>
      </c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x14ac:dyDescent="0.2">
      <c r="A137" s="44"/>
      <c r="B137" s="44"/>
      <c r="C137" s="44"/>
      <c r="D137" s="44"/>
      <c r="E137" s="44" t="s">
        <v>156</v>
      </c>
      <c r="F137" s="44" t="s">
        <v>207</v>
      </c>
      <c r="G137" s="44" t="s">
        <v>30</v>
      </c>
      <c r="H137" s="44" t="s">
        <v>182</v>
      </c>
      <c r="I137" s="44" t="s">
        <v>21</v>
      </c>
      <c r="J137" s="44">
        <v>1</v>
      </c>
      <c r="K137" s="44" t="s">
        <v>81</v>
      </c>
      <c r="L137" s="44" t="s">
        <v>21</v>
      </c>
      <c r="M137" s="44" t="s">
        <v>23</v>
      </c>
    </row>
    <row r="138" spans="1:13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>
        <v>2</v>
      </c>
      <c r="K138" s="44" t="s">
        <v>21</v>
      </c>
      <c r="L138" s="44" t="s">
        <v>21</v>
      </c>
      <c r="M138" s="44" t="s">
        <v>23</v>
      </c>
    </row>
    <row r="139" spans="1:13" x14ac:dyDescent="0.2">
      <c r="A139" s="44" t="s">
        <v>432</v>
      </c>
      <c r="B139" s="44">
        <v>1</v>
      </c>
      <c r="C139" s="44">
        <v>0</v>
      </c>
      <c r="D139" s="45">
        <v>43892</v>
      </c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x14ac:dyDescent="0.2">
      <c r="A140" s="44"/>
      <c r="B140" s="44"/>
      <c r="C140" s="44"/>
      <c r="D140" s="44"/>
      <c r="E140" s="44" t="s">
        <v>191</v>
      </c>
      <c r="F140" s="44" t="s">
        <v>207</v>
      </c>
      <c r="G140" s="44" t="s">
        <v>18</v>
      </c>
      <c r="H140" s="44" t="s">
        <v>133</v>
      </c>
      <c r="I140" s="44" t="s">
        <v>21</v>
      </c>
      <c r="J140" s="44">
        <v>1</v>
      </c>
      <c r="K140" s="44" t="s">
        <v>81</v>
      </c>
      <c r="L140" s="44" t="s">
        <v>21</v>
      </c>
      <c r="M140" s="44" t="s">
        <v>23</v>
      </c>
    </row>
    <row r="141" spans="1:13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4">
        <v>2</v>
      </c>
      <c r="K141" s="44" t="s">
        <v>21</v>
      </c>
      <c r="L141" s="44" t="s">
        <v>21</v>
      </c>
      <c r="M141" s="44" t="s">
        <v>23</v>
      </c>
    </row>
    <row r="142" spans="1:13" x14ac:dyDescent="0.2">
      <c r="A142" s="44" t="s">
        <v>433</v>
      </c>
      <c r="B142" s="44">
        <v>0</v>
      </c>
      <c r="C142" s="44">
        <v>0</v>
      </c>
      <c r="D142" s="45">
        <v>43892</v>
      </c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x14ac:dyDescent="0.2">
      <c r="A143" s="44"/>
      <c r="B143" s="44"/>
      <c r="C143" s="44"/>
      <c r="D143" s="44"/>
      <c r="E143" s="44" t="s">
        <v>302</v>
      </c>
      <c r="F143" s="44" t="s">
        <v>207</v>
      </c>
      <c r="G143" s="44" t="s">
        <v>434</v>
      </c>
      <c r="H143" s="44" t="s">
        <v>20</v>
      </c>
      <c r="I143" s="44" t="s">
        <v>21</v>
      </c>
      <c r="J143" s="44">
        <v>1</v>
      </c>
      <c r="K143" s="44" t="s">
        <v>77</v>
      </c>
      <c r="L143" s="44" t="s">
        <v>21</v>
      </c>
      <c r="M143" s="44" t="s">
        <v>23</v>
      </c>
    </row>
    <row r="144" spans="1:13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4">
        <v>2</v>
      </c>
      <c r="K144" s="44" t="s">
        <v>21</v>
      </c>
      <c r="L144" s="44" t="s">
        <v>21</v>
      </c>
      <c r="M144" s="44" t="s">
        <v>23</v>
      </c>
    </row>
    <row r="145" spans="1:13" x14ac:dyDescent="0.2">
      <c r="A145" s="44" t="s">
        <v>435</v>
      </c>
      <c r="B145" s="44">
        <v>0</v>
      </c>
      <c r="C145" s="44">
        <v>0</v>
      </c>
      <c r="D145" s="45">
        <v>43894</v>
      </c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x14ac:dyDescent="0.2">
      <c r="A146" s="44"/>
      <c r="B146" s="44"/>
      <c r="C146" s="44"/>
      <c r="D146" s="44"/>
      <c r="E146" s="44" t="s">
        <v>436</v>
      </c>
      <c r="F146" s="44" t="s">
        <v>207</v>
      </c>
      <c r="G146" s="44" t="s">
        <v>34</v>
      </c>
      <c r="H146" s="44" t="s">
        <v>18</v>
      </c>
      <c r="I146" s="44" t="s">
        <v>21</v>
      </c>
      <c r="J146" s="44">
        <v>1</v>
      </c>
      <c r="K146" s="44" t="s">
        <v>109</v>
      </c>
      <c r="L146" s="44" t="s">
        <v>21</v>
      </c>
      <c r="M146" s="44" t="s">
        <v>437</v>
      </c>
    </row>
    <row r="147" spans="1:13" x14ac:dyDescent="0.2">
      <c r="A147" s="44"/>
      <c r="B147" s="44"/>
      <c r="C147" s="44"/>
      <c r="D147" s="44"/>
      <c r="E147" s="44"/>
      <c r="F147" s="44"/>
      <c r="G147" s="44"/>
      <c r="H147" s="44"/>
      <c r="I147" s="44"/>
      <c r="J147" s="44">
        <v>2</v>
      </c>
      <c r="K147" s="44" t="s">
        <v>21</v>
      </c>
      <c r="L147" s="44" t="s">
        <v>21</v>
      </c>
      <c r="M147" s="44" t="s">
        <v>36</v>
      </c>
    </row>
    <row r="148" spans="1:13" x14ac:dyDescent="0.2">
      <c r="A148" s="44" t="s">
        <v>438</v>
      </c>
      <c r="B148" s="44">
        <v>0</v>
      </c>
      <c r="C148" s="44">
        <v>0</v>
      </c>
      <c r="D148" s="45">
        <v>43898</v>
      </c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1:13" x14ac:dyDescent="0.2">
      <c r="A149" s="44"/>
      <c r="B149" s="44"/>
      <c r="C149" s="44"/>
      <c r="D149" s="44"/>
      <c r="E149" s="44" t="s">
        <v>439</v>
      </c>
      <c r="F149" s="44" t="s">
        <v>207</v>
      </c>
      <c r="G149" s="44" t="s">
        <v>34</v>
      </c>
      <c r="H149" s="44" t="s">
        <v>18</v>
      </c>
      <c r="I149" s="44" t="s">
        <v>21</v>
      </c>
      <c r="J149" s="44">
        <v>1</v>
      </c>
      <c r="K149" s="44" t="s">
        <v>21</v>
      </c>
      <c r="L149" s="44" t="s">
        <v>21</v>
      </c>
      <c r="M149" s="44" t="s">
        <v>23</v>
      </c>
    </row>
    <row r="150" spans="1:13" x14ac:dyDescent="0.2">
      <c r="A150" s="44"/>
      <c r="B150" s="44"/>
      <c r="C150" s="44"/>
      <c r="D150" s="44"/>
      <c r="E150" s="44"/>
      <c r="F150" s="44"/>
      <c r="G150" s="44"/>
      <c r="H150" s="44"/>
      <c r="I150" s="44"/>
      <c r="J150" s="44">
        <v>2</v>
      </c>
      <c r="K150" s="44" t="s">
        <v>87</v>
      </c>
      <c r="L150" s="44" t="s">
        <v>21</v>
      </c>
      <c r="M150" s="44" t="s">
        <v>23</v>
      </c>
    </row>
    <row r="151" spans="1:13" x14ac:dyDescent="0.2">
      <c r="A151" s="44" t="s">
        <v>440</v>
      </c>
      <c r="B151" s="44">
        <v>0</v>
      </c>
      <c r="C151" s="44">
        <v>0</v>
      </c>
      <c r="D151" s="45">
        <v>43898</v>
      </c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44"/>
      <c r="B152" s="44"/>
      <c r="C152" s="44"/>
      <c r="D152" s="44"/>
      <c r="E152" s="44" t="s">
        <v>441</v>
      </c>
      <c r="F152" s="44" t="s">
        <v>207</v>
      </c>
      <c r="G152" s="44" t="s">
        <v>18</v>
      </c>
      <c r="H152" s="44" t="s">
        <v>303</v>
      </c>
      <c r="I152" s="44" t="s">
        <v>21</v>
      </c>
      <c r="J152" s="44">
        <v>1</v>
      </c>
      <c r="K152" s="44" t="s">
        <v>96</v>
      </c>
      <c r="L152" s="44" t="s">
        <v>78</v>
      </c>
      <c r="M152" s="44" t="s">
        <v>23</v>
      </c>
    </row>
    <row r="153" spans="1:13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4">
        <v>2</v>
      </c>
      <c r="K153" s="44" t="s">
        <v>21</v>
      </c>
      <c r="L153" s="44" t="s">
        <v>21</v>
      </c>
      <c r="M153" s="44" t="s">
        <v>23</v>
      </c>
    </row>
    <row r="154" spans="1:13" x14ac:dyDescent="0.2">
      <c r="A154" s="44" t="s">
        <v>443</v>
      </c>
      <c r="B154" s="44">
        <v>0</v>
      </c>
      <c r="C154" s="44">
        <v>0</v>
      </c>
      <c r="D154" s="45">
        <v>43899</v>
      </c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">
      <c r="A155" s="44"/>
      <c r="B155" s="44"/>
      <c r="C155" s="44"/>
      <c r="D155" s="44"/>
      <c r="E155" s="44" t="s">
        <v>444</v>
      </c>
      <c r="F155" s="44" t="s">
        <v>207</v>
      </c>
      <c r="G155" s="44" t="s">
        <v>160</v>
      </c>
      <c r="H155" s="44" t="s">
        <v>174</v>
      </c>
      <c r="I155" s="44" t="s">
        <v>21</v>
      </c>
      <c r="J155" s="44">
        <v>1</v>
      </c>
      <c r="K155" s="44" t="s">
        <v>81</v>
      </c>
      <c r="L155" s="44" t="s">
        <v>21</v>
      </c>
      <c r="M155" s="44" t="s">
        <v>36</v>
      </c>
    </row>
    <row r="156" spans="1:13" x14ac:dyDescent="0.2">
      <c r="A156" s="44"/>
      <c r="B156" s="44"/>
      <c r="C156" s="44"/>
      <c r="D156" s="44"/>
      <c r="E156" s="44"/>
      <c r="F156" s="44"/>
      <c r="G156" s="44"/>
      <c r="H156" s="44"/>
      <c r="I156" s="44"/>
      <c r="J156" s="44">
        <v>2</v>
      </c>
      <c r="K156" s="44" t="s">
        <v>21</v>
      </c>
      <c r="L156" s="44" t="s">
        <v>21</v>
      </c>
      <c r="M156" s="44" t="s">
        <v>32</v>
      </c>
    </row>
    <row r="157" spans="1:13" x14ac:dyDescent="0.2">
      <c r="A157" s="44" t="s">
        <v>445</v>
      </c>
      <c r="B157" s="44">
        <v>0</v>
      </c>
      <c r="C157" s="44">
        <v>0</v>
      </c>
      <c r="D157" s="45">
        <v>43900</v>
      </c>
      <c r="E157" s="44"/>
      <c r="F157" s="44"/>
      <c r="G157" s="44"/>
      <c r="H157" s="44"/>
      <c r="I157" s="44"/>
      <c r="J157" s="44"/>
      <c r="K157" s="44"/>
      <c r="L157" s="44"/>
      <c r="M157" s="44"/>
    </row>
    <row r="158" spans="1:13" x14ac:dyDescent="0.2">
      <c r="A158" s="44"/>
      <c r="B158" s="44"/>
      <c r="C158" s="44"/>
      <c r="D158" s="44"/>
      <c r="E158" s="44" t="s">
        <v>446</v>
      </c>
      <c r="F158" s="44" t="s">
        <v>207</v>
      </c>
      <c r="G158" s="44" t="s">
        <v>34</v>
      </c>
      <c r="H158" s="44" t="s">
        <v>162</v>
      </c>
      <c r="I158" s="44" t="s">
        <v>21</v>
      </c>
      <c r="J158" s="44">
        <v>1</v>
      </c>
      <c r="K158" s="44" t="s">
        <v>81</v>
      </c>
      <c r="L158" s="44" t="s">
        <v>21</v>
      </c>
      <c r="M158" s="44" t="s">
        <v>23</v>
      </c>
    </row>
    <row r="159" spans="1:13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4">
        <v>2</v>
      </c>
      <c r="K159" s="44" t="s">
        <v>21</v>
      </c>
      <c r="L159" s="44" t="s">
        <v>21</v>
      </c>
      <c r="M159" s="44" t="s">
        <v>23</v>
      </c>
    </row>
    <row r="160" spans="1:13" x14ac:dyDescent="0.2">
      <c r="A160" s="44" t="s">
        <v>447</v>
      </c>
      <c r="B160" s="44">
        <v>0</v>
      </c>
      <c r="C160" s="44">
        <v>0</v>
      </c>
      <c r="D160" s="45">
        <v>43901</v>
      </c>
      <c r="E160" s="44"/>
      <c r="F160" s="44"/>
      <c r="G160" s="44"/>
      <c r="H160" s="44"/>
      <c r="I160" s="44"/>
      <c r="J160" s="44"/>
      <c r="K160" s="44"/>
      <c r="L160" s="44"/>
      <c r="M160" s="44"/>
    </row>
    <row r="161" spans="1:13" x14ac:dyDescent="0.2">
      <c r="A161" s="44"/>
      <c r="B161" s="44"/>
      <c r="C161" s="44"/>
      <c r="D161" s="44"/>
      <c r="E161" s="44" t="s">
        <v>448</v>
      </c>
      <c r="F161" s="44" t="s">
        <v>207</v>
      </c>
      <c r="G161" s="44" t="s">
        <v>18</v>
      </c>
      <c r="H161" s="44" t="s">
        <v>25</v>
      </c>
      <c r="I161" s="44" t="s">
        <v>21</v>
      </c>
      <c r="J161" s="44">
        <v>1</v>
      </c>
      <c r="K161" s="44" t="s">
        <v>83</v>
      </c>
      <c r="L161" s="44" t="s">
        <v>21</v>
      </c>
      <c r="M161" s="44" t="s">
        <v>36</v>
      </c>
    </row>
    <row r="162" spans="1:13" x14ac:dyDescent="0.2">
      <c r="A162" s="44"/>
      <c r="B162" s="44"/>
      <c r="C162" s="44"/>
      <c r="D162" s="44"/>
      <c r="E162" s="44"/>
      <c r="F162" s="44"/>
      <c r="G162" s="44"/>
      <c r="H162" s="44"/>
      <c r="I162" s="44"/>
      <c r="J162" s="44">
        <v>2</v>
      </c>
      <c r="K162" s="44" t="s">
        <v>21</v>
      </c>
      <c r="L162" s="44" t="s">
        <v>21</v>
      </c>
      <c r="M162" s="44" t="s">
        <v>32</v>
      </c>
    </row>
    <row r="163" spans="1:13" x14ac:dyDescent="0.2">
      <c r="A163" s="44" t="s">
        <v>449</v>
      </c>
      <c r="B163" s="44">
        <v>0</v>
      </c>
      <c r="C163" s="44">
        <v>0</v>
      </c>
      <c r="D163" s="45">
        <v>43901</v>
      </c>
      <c r="E163" s="44"/>
      <c r="F163" s="44"/>
      <c r="G163" s="44"/>
      <c r="H163" s="44"/>
      <c r="I163" s="44"/>
      <c r="J163" s="44"/>
      <c r="K163" s="44"/>
      <c r="L163" s="44"/>
      <c r="M163" s="44"/>
    </row>
    <row r="164" spans="1:13" x14ac:dyDescent="0.2">
      <c r="A164" s="44"/>
      <c r="B164" s="44"/>
      <c r="C164" s="44"/>
      <c r="D164" s="44"/>
      <c r="E164" s="44" t="s">
        <v>293</v>
      </c>
      <c r="F164" s="44" t="s">
        <v>207</v>
      </c>
      <c r="G164" s="44" t="s">
        <v>325</v>
      </c>
      <c r="H164" s="44" t="s">
        <v>289</v>
      </c>
      <c r="I164" s="44" t="s">
        <v>21</v>
      </c>
      <c r="J164" s="44">
        <v>1</v>
      </c>
      <c r="K164" s="44" t="s">
        <v>77</v>
      </c>
      <c r="L164" s="44" t="s">
        <v>81</v>
      </c>
      <c r="M164" s="44" t="s">
        <v>36</v>
      </c>
    </row>
    <row r="165" spans="1:13" x14ac:dyDescent="0.2">
      <c r="A165" s="44"/>
      <c r="B165" s="44"/>
      <c r="C165" s="44"/>
      <c r="D165" s="44"/>
      <c r="E165" s="44"/>
      <c r="F165" s="44"/>
      <c r="G165" s="44"/>
      <c r="H165" s="44"/>
      <c r="I165" s="44"/>
      <c r="J165" s="44">
        <v>2</v>
      </c>
      <c r="K165" s="44" t="s">
        <v>21</v>
      </c>
      <c r="L165" s="44" t="s">
        <v>21</v>
      </c>
      <c r="M165" s="44" t="s">
        <v>329</v>
      </c>
    </row>
    <row r="166" spans="1:13" x14ac:dyDescent="0.2">
      <c r="A166" s="44" t="s">
        <v>450</v>
      </c>
      <c r="B166" s="44">
        <v>0</v>
      </c>
      <c r="C166" s="44">
        <v>0</v>
      </c>
      <c r="D166" s="45">
        <v>43901</v>
      </c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1:13" x14ac:dyDescent="0.2">
      <c r="A167" s="44"/>
      <c r="B167" s="44"/>
      <c r="C167" s="44"/>
      <c r="D167" s="44"/>
      <c r="E167" s="44" t="s">
        <v>451</v>
      </c>
      <c r="F167" s="44" t="s">
        <v>207</v>
      </c>
      <c r="G167" s="44" t="s">
        <v>41</v>
      </c>
      <c r="H167" s="44" t="s">
        <v>288</v>
      </c>
      <c r="I167" s="44" t="s">
        <v>21</v>
      </c>
      <c r="J167" s="44">
        <v>1</v>
      </c>
      <c r="K167" s="44" t="s">
        <v>92</v>
      </c>
      <c r="L167" s="44" t="s">
        <v>81</v>
      </c>
      <c r="M167" s="44" t="s">
        <v>36</v>
      </c>
    </row>
    <row r="168" spans="1:13" x14ac:dyDescent="0.2">
      <c r="A168" s="44"/>
      <c r="B168" s="44"/>
      <c r="C168" s="44"/>
      <c r="D168" s="44"/>
      <c r="E168" s="44"/>
      <c r="F168" s="44"/>
      <c r="G168" s="44"/>
      <c r="H168" s="44"/>
      <c r="I168" s="44"/>
      <c r="J168" s="44">
        <v>2</v>
      </c>
      <c r="K168" s="44" t="s">
        <v>21</v>
      </c>
      <c r="L168" s="44" t="s">
        <v>21</v>
      </c>
      <c r="M168" s="44" t="s">
        <v>36</v>
      </c>
    </row>
    <row r="169" spans="1:13" x14ac:dyDescent="0.2">
      <c r="A169" s="44" t="s">
        <v>452</v>
      </c>
      <c r="B169" s="44">
        <v>0</v>
      </c>
      <c r="C169" s="44">
        <v>0</v>
      </c>
      <c r="D169" s="45">
        <v>43901</v>
      </c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x14ac:dyDescent="0.2">
      <c r="A170" s="44"/>
      <c r="B170" s="44"/>
      <c r="C170" s="44"/>
      <c r="D170" s="44"/>
      <c r="E170" s="44" t="s">
        <v>453</v>
      </c>
      <c r="F170" s="44" t="s">
        <v>207</v>
      </c>
      <c r="G170" s="44" t="s">
        <v>30</v>
      </c>
      <c r="H170" s="44" t="s">
        <v>166</v>
      </c>
      <c r="I170" s="44" t="s">
        <v>21</v>
      </c>
      <c r="J170" s="44">
        <v>1</v>
      </c>
      <c r="K170" s="44" t="s">
        <v>83</v>
      </c>
      <c r="L170" s="44" t="s">
        <v>21</v>
      </c>
      <c r="M170" s="44" t="s">
        <v>184</v>
      </c>
    </row>
    <row r="171" spans="1:13" x14ac:dyDescent="0.2">
      <c r="A171" s="44"/>
      <c r="B171" s="44"/>
      <c r="C171" s="44"/>
      <c r="D171" s="44"/>
      <c r="E171" s="44"/>
      <c r="F171" s="44"/>
      <c r="G171" s="44"/>
      <c r="H171" s="44"/>
      <c r="I171" s="44"/>
      <c r="J171" s="44">
        <v>2</v>
      </c>
      <c r="K171" s="44" t="s">
        <v>21</v>
      </c>
      <c r="L171" s="44" t="s">
        <v>21</v>
      </c>
      <c r="M171" s="44" t="s">
        <v>36</v>
      </c>
    </row>
    <row r="172" spans="1:13" x14ac:dyDescent="0.2">
      <c r="A172" s="44" t="s">
        <v>454</v>
      </c>
      <c r="B172" s="44">
        <v>0</v>
      </c>
      <c r="C172" s="44">
        <v>0</v>
      </c>
      <c r="D172" s="45">
        <v>43903</v>
      </c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x14ac:dyDescent="0.2">
      <c r="A173" s="44"/>
      <c r="B173" s="44"/>
      <c r="C173" s="44"/>
      <c r="D173" s="44"/>
      <c r="E173" s="44" t="s">
        <v>455</v>
      </c>
      <c r="F173" s="44" t="s">
        <v>207</v>
      </c>
      <c r="G173" s="44" t="s">
        <v>18</v>
      </c>
      <c r="H173" s="44" t="s">
        <v>161</v>
      </c>
      <c r="I173" s="44" t="s">
        <v>21</v>
      </c>
      <c r="J173" s="44">
        <v>1</v>
      </c>
      <c r="K173" s="44" t="s">
        <v>112</v>
      </c>
      <c r="L173" s="44" t="s">
        <v>21</v>
      </c>
      <c r="M173" s="44" t="s">
        <v>42</v>
      </c>
    </row>
    <row r="174" spans="1:13" x14ac:dyDescent="0.2">
      <c r="A174" s="44"/>
      <c r="B174" s="44"/>
      <c r="C174" s="44"/>
      <c r="D174" s="44"/>
      <c r="E174" s="44"/>
      <c r="F174" s="44"/>
      <c r="G174" s="44"/>
      <c r="H174" s="44"/>
      <c r="I174" s="44"/>
      <c r="J174" s="44">
        <v>2</v>
      </c>
      <c r="K174" s="44" t="s">
        <v>21</v>
      </c>
      <c r="L174" s="44" t="s">
        <v>21</v>
      </c>
      <c r="M174" s="44" t="s">
        <v>23</v>
      </c>
    </row>
    <row r="175" spans="1:13" x14ac:dyDescent="0.2">
      <c r="A175" s="44" t="s">
        <v>456</v>
      </c>
      <c r="B175" s="44">
        <v>0</v>
      </c>
      <c r="C175" s="44">
        <v>0</v>
      </c>
      <c r="D175" s="45">
        <v>43903</v>
      </c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x14ac:dyDescent="0.2">
      <c r="A176" s="44"/>
      <c r="B176" s="44"/>
      <c r="C176" s="44"/>
      <c r="D176" s="44"/>
      <c r="E176" s="44" t="s">
        <v>457</v>
      </c>
      <c r="F176" s="44" t="s">
        <v>207</v>
      </c>
      <c r="G176" s="44" t="s">
        <v>34</v>
      </c>
      <c r="H176" s="44" t="s">
        <v>289</v>
      </c>
      <c r="I176" s="44" t="s">
        <v>21</v>
      </c>
      <c r="J176" s="44">
        <v>1</v>
      </c>
      <c r="K176" s="44" t="s">
        <v>83</v>
      </c>
      <c r="L176" s="44" t="s">
        <v>21</v>
      </c>
      <c r="M176" s="44" t="s">
        <v>32</v>
      </c>
    </row>
    <row r="177" spans="1:13" x14ac:dyDescent="0.2">
      <c r="A177" s="44"/>
      <c r="B177" s="44"/>
      <c r="C177" s="44"/>
      <c r="D177" s="44"/>
      <c r="E177" s="44"/>
      <c r="F177" s="44"/>
      <c r="G177" s="44"/>
      <c r="H177" s="44"/>
      <c r="I177" s="44"/>
      <c r="J177" s="44">
        <v>2</v>
      </c>
      <c r="K177" s="44" t="s">
        <v>21</v>
      </c>
      <c r="L177" s="44" t="s">
        <v>21</v>
      </c>
      <c r="M177" s="44" t="s">
        <v>261</v>
      </c>
    </row>
    <row r="178" spans="1:13" x14ac:dyDescent="0.2">
      <c r="A178" s="44" t="s">
        <v>458</v>
      </c>
      <c r="B178" s="44">
        <v>0</v>
      </c>
      <c r="C178" s="44">
        <v>0</v>
      </c>
      <c r="D178" s="45">
        <v>43904</v>
      </c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x14ac:dyDescent="0.2">
      <c r="A179" s="44"/>
      <c r="B179" s="44"/>
      <c r="C179" s="44"/>
      <c r="D179" s="44"/>
      <c r="E179" s="44" t="s">
        <v>459</v>
      </c>
      <c r="F179" s="44" t="s">
        <v>21</v>
      </c>
      <c r="G179" s="44" t="s">
        <v>145</v>
      </c>
      <c r="H179" s="44" t="s">
        <v>34</v>
      </c>
      <c r="I179" s="44" t="s">
        <v>21</v>
      </c>
      <c r="J179" s="44">
        <v>1</v>
      </c>
      <c r="K179" s="44" t="s">
        <v>81</v>
      </c>
      <c r="L179" s="44" t="s">
        <v>21</v>
      </c>
      <c r="M179" s="44" t="s">
        <v>23</v>
      </c>
    </row>
    <row r="180" spans="1:13" x14ac:dyDescent="0.2">
      <c r="A180" s="44"/>
      <c r="B180" s="44"/>
      <c r="C180" s="44"/>
      <c r="D180" s="44"/>
      <c r="E180" s="44"/>
      <c r="F180" s="44"/>
      <c r="G180" s="44"/>
      <c r="H180" s="44"/>
      <c r="I180" s="44"/>
      <c r="J180" s="44">
        <v>2</v>
      </c>
      <c r="K180" s="44" t="s">
        <v>21</v>
      </c>
      <c r="L180" s="44" t="s">
        <v>21</v>
      </c>
      <c r="M180" s="44" t="s">
        <v>23</v>
      </c>
    </row>
    <row r="181" spans="1:13" x14ac:dyDescent="0.2">
      <c r="A181" s="44" t="s">
        <v>460</v>
      </c>
      <c r="B181" s="44">
        <v>6</v>
      </c>
      <c r="C181" s="44">
        <v>0</v>
      </c>
      <c r="D181" s="45">
        <v>43904</v>
      </c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x14ac:dyDescent="0.2">
      <c r="A182" s="44"/>
      <c r="B182" s="44"/>
      <c r="C182" s="44"/>
      <c r="D182" s="44"/>
      <c r="E182" s="44" t="s">
        <v>461</v>
      </c>
      <c r="F182" s="44" t="s">
        <v>207</v>
      </c>
      <c r="G182" s="44" t="s">
        <v>18</v>
      </c>
      <c r="H182" s="44" t="s">
        <v>161</v>
      </c>
      <c r="I182" s="44" t="s">
        <v>21</v>
      </c>
      <c r="J182" s="44">
        <v>1</v>
      </c>
      <c r="K182" s="44" t="s">
        <v>83</v>
      </c>
      <c r="L182" s="44" t="s">
        <v>21</v>
      </c>
      <c r="M182" s="44" t="s">
        <v>23</v>
      </c>
    </row>
    <row r="183" spans="1:13" x14ac:dyDescent="0.2">
      <c r="A183" s="44"/>
      <c r="B183" s="44"/>
      <c r="C183" s="44"/>
      <c r="D183" s="44"/>
      <c r="E183" s="44"/>
      <c r="F183" s="44"/>
      <c r="G183" s="44"/>
      <c r="H183" s="44"/>
      <c r="I183" s="44"/>
      <c r="J183" s="44">
        <v>2</v>
      </c>
      <c r="K183" s="44" t="s">
        <v>21</v>
      </c>
      <c r="L183" s="44" t="s">
        <v>21</v>
      </c>
      <c r="M183" s="44" t="s">
        <v>23</v>
      </c>
    </row>
    <row r="184" spans="1:13" x14ac:dyDescent="0.2">
      <c r="A184" s="44"/>
      <c r="B184" s="44"/>
      <c r="C184" s="44"/>
      <c r="D184" s="44"/>
      <c r="E184" s="44"/>
      <c r="F184" s="44"/>
      <c r="G184" s="44"/>
      <c r="H184" s="44"/>
      <c r="I184" s="44"/>
      <c r="J184" s="44">
        <v>3</v>
      </c>
      <c r="K184" s="44" t="s">
        <v>21</v>
      </c>
      <c r="L184" s="44" t="s">
        <v>21</v>
      </c>
      <c r="M184" s="44" t="s">
        <v>23</v>
      </c>
    </row>
    <row r="185" spans="1:13" x14ac:dyDescent="0.2">
      <c r="A185" s="44"/>
      <c r="B185" s="44"/>
      <c r="C185" s="44"/>
      <c r="D185" s="44"/>
      <c r="E185" s="44"/>
      <c r="F185" s="44"/>
      <c r="G185" s="44"/>
      <c r="H185" s="44"/>
      <c r="I185" s="44"/>
      <c r="J185" s="44">
        <v>4</v>
      </c>
      <c r="K185" s="44" t="s">
        <v>21</v>
      </c>
      <c r="L185" s="44" t="s">
        <v>21</v>
      </c>
      <c r="M185" s="44" t="s">
        <v>23</v>
      </c>
    </row>
    <row r="186" spans="1:13" x14ac:dyDescent="0.2">
      <c r="A186" s="44"/>
      <c r="B186" s="44"/>
      <c r="C186" s="44"/>
      <c r="D186" s="44"/>
      <c r="E186" s="44"/>
      <c r="F186" s="44"/>
      <c r="G186" s="44"/>
      <c r="H186" s="44"/>
      <c r="I186" s="44"/>
      <c r="J186" s="44">
        <v>5</v>
      </c>
      <c r="K186" s="44" t="s">
        <v>21</v>
      </c>
      <c r="L186" s="44" t="s">
        <v>21</v>
      </c>
      <c r="M186" s="44" t="s">
        <v>23</v>
      </c>
    </row>
    <row r="187" spans="1:13" x14ac:dyDescent="0.2">
      <c r="A187" s="44" t="s">
        <v>462</v>
      </c>
      <c r="B187" s="44">
        <v>1</v>
      </c>
      <c r="C187" s="44">
        <v>0</v>
      </c>
      <c r="D187" s="45">
        <v>43905</v>
      </c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3" x14ac:dyDescent="0.2">
      <c r="A188" s="44"/>
      <c r="B188" s="44"/>
      <c r="C188" s="44"/>
      <c r="D188" s="44"/>
      <c r="E188" s="44" t="s">
        <v>270</v>
      </c>
      <c r="F188" s="44" t="s">
        <v>217</v>
      </c>
      <c r="G188" s="44" t="s">
        <v>325</v>
      </c>
      <c r="H188" s="44" t="s">
        <v>168</v>
      </c>
      <c r="I188" s="44" t="s">
        <v>21</v>
      </c>
      <c r="J188" s="44">
        <v>1</v>
      </c>
      <c r="K188" s="44" t="s">
        <v>120</v>
      </c>
      <c r="L188" s="44" t="s">
        <v>21</v>
      </c>
      <c r="M188" s="44" t="s">
        <v>32</v>
      </c>
    </row>
    <row r="189" spans="1:13" x14ac:dyDescent="0.2">
      <c r="A189" s="44" t="s">
        <v>464</v>
      </c>
      <c r="B189" s="44">
        <v>0</v>
      </c>
      <c r="C189" s="44">
        <v>0</v>
      </c>
      <c r="D189" s="45">
        <v>43905</v>
      </c>
      <c r="E189" s="44"/>
      <c r="F189" s="44"/>
      <c r="G189" s="44"/>
      <c r="H189" s="44"/>
      <c r="I189" s="44"/>
      <c r="J189" s="44"/>
      <c r="K189" s="44"/>
      <c r="L189" s="44"/>
      <c r="M189" s="44"/>
    </row>
    <row r="190" spans="1:13" x14ac:dyDescent="0.2">
      <c r="A190" s="44"/>
      <c r="B190" s="44"/>
      <c r="C190" s="44"/>
      <c r="D190" s="44"/>
      <c r="E190" s="44" t="s">
        <v>465</v>
      </c>
      <c r="F190" s="44" t="s">
        <v>207</v>
      </c>
      <c r="G190" s="44" t="s">
        <v>25</v>
      </c>
      <c r="H190" s="44" t="s">
        <v>188</v>
      </c>
      <c r="I190" s="44" t="s">
        <v>21</v>
      </c>
      <c r="J190" s="44">
        <v>1</v>
      </c>
      <c r="K190" s="44" t="s">
        <v>83</v>
      </c>
      <c r="L190" s="44" t="s">
        <v>21</v>
      </c>
      <c r="M190" s="44" t="s">
        <v>126</v>
      </c>
    </row>
    <row r="191" spans="1:13" x14ac:dyDescent="0.2">
      <c r="A191" s="44"/>
      <c r="B191" s="44"/>
      <c r="C191" s="44"/>
      <c r="D191" s="44"/>
      <c r="E191" s="44"/>
      <c r="F191" s="44"/>
      <c r="G191" s="44"/>
      <c r="H191" s="44"/>
      <c r="I191" s="44"/>
      <c r="J191" s="44">
        <v>2</v>
      </c>
      <c r="K191" s="44" t="s">
        <v>21</v>
      </c>
      <c r="L191" s="44" t="s">
        <v>21</v>
      </c>
      <c r="M191" s="44">
        <v>0</v>
      </c>
    </row>
    <row r="192" spans="1:13" x14ac:dyDescent="0.2">
      <c r="A192" s="44" t="s">
        <v>466</v>
      </c>
      <c r="B192" s="44">
        <v>0</v>
      </c>
      <c r="C192" s="44">
        <v>0</v>
      </c>
      <c r="D192" s="45">
        <v>43907</v>
      </c>
      <c r="E192" s="44"/>
      <c r="F192" s="44"/>
      <c r="G192" s="44"/>
      <c r="H192" s="44"/>
      <c r="I192" s="44"/>
      <c r="J192" s="44"/>
      <c r="K192" s="44"/>
      <c r="L192" s="44"/>
      <c r="M192" s="44"/>
    </row>
    <row r="193" spans="1:13" x14ac:dyDescent="0.2">
      <c r="A193" s="44"/>
      <c r="B193" s="44"/>
      <c r="C193" s="44"/>
      <c r="D193" s="44"/>
      <c r="E193" s="44" t="s">
        <v>291</v>
      </c>
      <c r="F193" s="44" t="s">
        <v>207</v>
      </c>
      <c r="G193" s="44" t="s">
        <v>25</v>
      </c>
      <c r="H193" s="44" t="s">
        <v>416</v>
      </c>
      <c r="I193" s="44" t="s">
        <v>21</v>
      </c>
      <c r="J193" s="44">
        <v>1</v>
      </c>
      <c r="K193" s="44" t="s">
        <v>83</v>
      </c>
      <c r="L193" s="44" t="s">
        <v>21</v>
      </c>
      <c r="M193" s="44" t="s">
        <v>184</v>
      </c>
    </row>
    <row r="194" spans="1:13" x14ac:dyDescent="0.2">
      <c r="A194" s="44"/>
      <c r="B194" s="44"/>
      <c r="C194" s="44"/>
      <c r="D194" s="44"/>
      <c r="E194" s="44"/>
      <c r="F194" s="44"/>
      <c r="G194" s="44"/>
      <c r="H194" s="44"/>
      <c r="I194" s="44"/>
      <c r="J194" s="44">
        <v>2</v>
      </c>
      <c r="K194" s="44" t="s">
        <v>21</v>
      </c>
      <c r="L194" s="44" t="s">
        <v>21</v>
      </c>
      <c r="M194" s="44" t="s">
        <v>184</v>
      </c>
    </row>
    <row r="195" spans="1:13" x14ac:dyDescent="0.2">
      <c r="A195" s="44" t="s">
        <v>467</v>
      </c>
      <c r="B195" s="44">
        <v>0</v>
      </c>
      <c r="C195" s="44">
        <v>0</v>
      </c>
      <c r="D195" s="45">
        <v>43911</v>
      </c>
      <c r="E195" s="44"/>
      <c r="F195" s="44"/>
      <c r="G195" s="44"/>
      <c r="H195" s="44"/>
      <c r="I195" s="44"/>
      <c r="J195" s="44"/>
      <c r="K195" s="44"/>
      <c r="L195" s="44"/>
      <c r="M195" s="44"/>
    </row>
    <row r="196" spans="1:13" x14ac:dyDescent="0.2">
      <c r="A196" s="44"/>
      <c r="B196" s="44"/>
      <c r="C196" s="44"/>
      <c r="D196" s="44"/>
      <c r="E196" s="44" t="s">
        <v>468</v>
      </c>
      <c r="F196" s="44" t="s">
        <v>207</v>
      </c>
      <c r="G196" s="44" t="s">
        <v>34</v>
      </c>
      <c r="H196" s="44" t="s">
        <v>18</v>
      </c>
      <c r="I196" s="44" t="s">
        <v>21</v>
      </c>
      <c r="J196" s="44">
        <v>1</v>
      </c>
      <c r="K196" s="44" t="s">
        <v>21</v>
      </c>
      <c r="L196" s="44" t="s">
        <v>21</v>
      </c>
      <c r="M196" s="44" t="s">
        <v>32</v>
      </c>
    </row>
    <row r="197" spans="1:13" x14ac:dyDescent="0.2">
      <c r="A197" s="44"/>
      <c r="B197" s="44"/>
      <c r="C197" s="44"/>
      <c r="D197" s="44"/>
      <c r="E197" s="44"/>
      <c r="F197" s="44"/>
      <c r="G197" s="44"/>
      <c r="H197" s="44"/>
      <c r="I197" s="44"/>
      <c r="J197" s="44">
        <v>2</v>
      </c>
      <c r="K197" s="44" t="s">
        <v>87</v>
      </c>
      <c r="L197" s="44" t="s">
        <v>21</v>
      </c>
      <c r="M197" s="44" t="s">
        <v>36</v>
      </c>
    </row>
    <row r="198" spans="1:13" x14ac:dyDescent="0.2">
      <c r="A198" s="44" t="s">
        <v>469</v>
      </c>
      <c r="B198" s="44">
        <v>1</v>
      </c>
      <c r="C198" s="44">
        <v>0</v>
      </c>
      <c r="D198" s="45">
        <v>43916</v>
      </c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1:13" x14ac:dyDescent="0.2">
      <c r="A199" s="44"/>
      <c r="B199" s="44"/>
      <c r="C199" s="44"/>
      <c r="D199" s="44"/>
      <c r="E199" s="44" t="s">
        <v>280</v>
      </c>
      <c r="F199" s="44" t="s">
        <v>207</v>
      </c>
      <c r="G199" s="44" t="s">
        <v>18</v>
      </c>
      <c r="H199" s="44" t="s">
        <v>129</v>
      </c>
      <c r="I199" s="44" t="s">
        <v>21</v>
      </c>
      <c r="J199" s="44">
        <v>1</v>
      </c>
      <c r="K199" s="44" t="s">
        <v>81</v>
      </c>
      <c r="L199" s="44" t="s">
        <v>21</v>
      </c>
      <c r="M199" s="44" t="s">
        <v>23</v>
      </c>
    </row>
    <row r="200" spans="1:13" x14ac:dyDescent="0.2">
      <c r="A200" s="44"/>
      <c r="B200" s="44"/>
      <c r="C200" s="44"/>
      <c r="D200" s="44"/>
      <c r="E200" s="44"/>
      <c r="F200" s="44"/>
      <c r="G200" s="44"/>
      <c r="H200" s="44"/>
      <c r="I200" s="44"/>
      <c r="J200" s="44">
        <v>2</v>
      </c>
      <c r="K200" s="44" t="s">
        <v>21</v>
      </c>
      <c r="L200" s="44" t="s">
        <v>21</v>
      </c>
      <c r="M200" s="44" t="s">
        <v>23</v>
      </c>
    </row>
    <row r="201" spans="1:13" x14ac:dyDescent="0.2">
      <c r="A201" s="44" t="s">
        <v>470</v>
      </c>
      <c r="B201" s="44">
        <v>0</v>
      </c>
      <c r="C201" s="44">
        <v>0</v>
      </c>
      <c r="D201" s="45">
        <v>43918</v>
      </c>
      <c r="E201" s="44"/>
      <c r="F201" s="44"/>
      <c r="G201" s="44"/>
      <c r="H201" s="44"/>
      <c r="I201" s="44"/>
      <c r="J201" s="44"/>
      <c r="K201" s="44"/>
      <c r="L201" s="44"/>
      <c r="M201" s="44"/>
    </row>
    <row r="202" spans="1:13" x14ac:dyDescent="0.2">
      <c r="A202" s="44"/>
      <c r="B202" s="44"/>
      <c r="C202" s="44"/>
      <c r="D202" s="44"/>
      <c r="E202" s="44" t="s">
        <v>471</v>
      </c>
      <c r="F202" s="44" t="s">
        <v>207</v>
      </c>
      <c r="G202" s="44" t="s">
        <v>18</v>
      </c>
      <c r="H202" s="44" t="s">
        <v>49</v>
      </c>
      <c r="I202" s="44" t="s">
        <v>21</v>
      </c>
      <c r="J202" s="44">
        <v>1</v>
      </c>
      <c r="K202" s="44" t="s">
        <v>118</v>
      </c>
      <c r="L202" s="44" t="s">
        <v>21</v>
      </c>
      <c r="M202" s="44" t="s">
        <v>126</v>
      </c>
    </row>
    <row r="203" spans="1:13" x14ac:dyDescent="0.2">
      <c r="A203" s="44"/>
      <c r="B203" s="44"/>
      <c r="C203" s="44"/>
      <c r="D203" s="44"/>
      <c r="E203" s="44"/>
      <c r="F203" s="44"/>
      <c r="G203" s="44"/>
      <c r="H203" s="44"/>
      <c r="I203" s="44"/>
      <c r="J203" s="44">
        <v>2</v>
      </c>
      <c r="K203" s="44" t="s">
        <v>87</v>
      </c>
      <c r="L203" s="44" t="s">
        <v>21</v>
      </c>
      <c r="M203" s="44" t="s">
        <v>32</v>
      </c>
    </row>
    <row r="204" spans="1:13" x14ac:dyDescent="0.2">
      <c r="A204" s="44" t="s">
        <v>473</v>
      </c>
      <c r="B204" s="44">
        <v>0</v>
      </c>
      <c r="C204" s="44">
        <v>0</v>
      </c>
      <c r="D204" s="45">
        <v>43923</v>
      </c>
      <c r="E204" s="44"/>
      <c r="F204" s="44"/>
      <c r="G204" s="44"/>
      <c r="H204" s="44"/>
      <c r="I204" s="44"/>
      <c r="J204" s="44"/>
      <c r="K204" s="44"/>
      <c r="L204" s="44"/>
      <c r="M204" s="44"/>
    </row>
    <row r="205" spans="1:13" x14ac:dyDescent="0.2">
      <c r="A205" s="44"/>
      <c r="B205" s="44"/>
      <c r="C205" s="44"/>
      <c r="D205" s="44"/>
      <c r="E205" s="44" t="s">
        <v>474</v>
      </c>
      <c r="F205" s="44" t="s">
        <v>207</v>
      </c>
      <c r="G205" s="44" t="s">
        <v>41</v>
      </c>
      <c r="H205" s="44" t="s">
        <v>179</v>
      </c>
      <c r="I205" s="44" t="s">
        <v>21</v>
      </c>
      <c r="J205" s="44">
        <v>1</v>
      </c>
      <c r="K205" s="44" t="s">
        <v>77</v>
      </c>
      <c r="L205" s="44" t="s">
        <v>21</v>
      </c>
      <c r="M205" s="44" t="s">
        <v>310</v>
      </c>
    </row>
    <row r="206" spans="1:13" x14ac:dyDescent="0.2">
      <c r="A206" s="44"/>
      <c r="B206" s="44"/>
      <c r="C206" s="44"/>
      <c r="D206" s="44"/>
      <c r="E206" s="44"/>
      <c r="F206" s="44"/>
      <c r="G206" s="44"/>
      <c r="H206" s="44"/>
      <c r="I206" s="44"/>
      <c r="J206" s="44">
        <v>2</v>
      </c>
      <c r="K206" s="44" t="s">
        <v>21</v>
      </c>
      <c r="L206" s="44" t="s">
        <v>21</v>
      </c>
      <c r="M206" s="44" t="s">
        <v>36</v>
      </c>
    </row>
    <row r="207" spans="1:13" x14ac:dyDescent="0.2">
      <c r="A207" s="44" t="s">
        <v>475</v>
      </c>
      <c r="B207" s="44">
        <v>0</v>
      </c>
      <c r="C207" s="44">
        <v>0</v>
      </c>
      <c r="D207" s="45">
        <v>43923</v>
      </c>
      <c r="E207" s="44"/>
      <c r="F207" s="44"/>
      <c r="G207" s="44"/>
      <c r="H207" s="44"/>
      <c r="I207" s="44"/>
      <c r="J207" s="44"/>
      <c r="K207" s="44"/>
      <c r="L207" s="44"/>
      <c r="M207" s="44"/>
    </row>
    <row r="208" spans="1:13" x14ac:dyDescent="0.2">
      <c r="A208" s="44"/>
      <c r="B208" s="44"/>
      <c r="C208" s="44"/>
      <c r="D208" s="44"/>
      <c r="E208" s="44" t="s">
        <v>345</v>
      </c>
      <c r="F208" s="44" t="s">
        <v>207</v>
      </c>
      <c r="G208" s="44" t="s">
        <v>169</v>
      </c>
      <c r="H208" s="44" t="s">
        <v>129</v>
      </c>
      <c r="I208" s="44" t="s">
        <v>21</v>
      </c>
      <c r="J208" s="44">
        <v>1</v>
      </c>
      <c r="K208" s="44" t="s">
        <v>92</v>
      </c>
      <c r="L208" s="44" t="s">
        <v>21</v>
      </c>
      <c r="M208" s="44" t="s">
        <v>131</v>
      </c>
    </row>
    <row r="209" spans="1:13" x14ac:dyDescent="0.2">
      <c r="A209" s="44"/>
      <c r="B209" s="44"/>
      <c r="C209" s="44"/>
      <c r="D209" s="44"/>
      <c r="E209" s="44"/>
      <c r="F209" s="44"/>
      <c r="G209" s="44"/>
      <c r="H209" s="44"/>
      <c r="I209" s="44"/>
      <c r="J209" s="44">
        <v>2</v>
      </c>
      <c r="K209" s="44" t="s">
        <v>21</v>
      </c>
      <c r="L209" s="44" t="s">
        <v>21</v>
      </c>
      <c r="M209" s="44" t="s">
        <v>36</v>
      </c>
    </row>
    <row r="210" spans="1:13" x14ac:dyDescent="0.2">
      <c r="A210" s="44" t="s">
        <v>476</v>
      </c>
      <c r="B210" s="44">
        <v>1</v>
      </c>
      <c r="C210" s="44">
        <v>0</v>
      </c>
      <c r="D210" s="45">
        <v>43929</v>
      </c>
      <c r="E210" s="44"/>
      <c r="F210" s="44"/>
      <c r="G210" s="44"/>
      <c r="H210" s="44"/>
      <c r="I210" s="44"/>
      <c r="J210" s="44"/>
      <c r="K210" s="44"/>
      <c r="L210" s="44"/>
      <c r="M210" s="44"/>
    </row>
    <row r="211" spans="1:13" x14ac:dyDescent="0.2">
      <c r="A211" s="44"/>
      <c r="B211" s="44"/>
      <c r="C211" s="44"/>
      <c r="D211" s="44"/>
      <c r="E211" s="44" t="s">
        <v>477</v>
      </c>
      <c r="F211" s="44" t="s">
        <v>207</v>
      </c>
      <c r="G211" s="44" t="s">
        <v>30</v>
      </c>
      <c r="H211" s="44" t="s">
        <v>177</v>
      </c>
      <c r="I211" s="44" t="s">
        <v>21</v>
      </c>
      <c r="J211" s="44">
        <v>1</v>
      </c>
      <c r="K211" s="44" t="s">
        <v>81</v>
      </c>
      <c r="L211" s="44" t="s">
        <v>21</v>
      </c>
      <c r="M211" s="44" t="s">
        <v>23</v>
      </c>
    </row>
    <row r="212" spans="1:13" x14ac:dyDescent="0.2">
      <c r="A212" s="44"/>
      <c r="B212" s="44"/>
      <c r="C212" s="44"/>
      <c r="D212" s="44"/>
      <c r="E212" s="44"/>
      <c r="F212" s="44"/>
      <c r="G212" s="44"/>
      <c r="H212" s="44"/>
      <c r="I212" s="44"/>
      <c r="J212" s="44">
        <v>2</v>
      </c>
      <c r="K212" s="44" t="s">
        <v>21</v>
      </c>
      <c r="L212" s="44" t="s">
        <v>21</v>
      </c>
      <c r="M212" s="44">
        <v>0</v>
      </c>
    </row>
    <row r="213" spans="1:13" x14ac:dyDescent="0.2">
      <c r="A213" s="44" t="s">
        <v>478</v>
      </c>
      <c r="B213" s="44">
        <v>0</v>
      </c>
      <c r="C213" s="44">
        <v>0</v>
      </c>
      <c r="D213" s="45">
        <v>43930</v>
      </c>
      <c r="E213" s="44"/>
      <c r="F213" s="44"/>
      <c r="G213" s="44"/>
      <c r="H213" s="44"/>
      <c r="I213" s="44"/>
      <c r="J213" s="44"/>
      <c r="K213" s="44"/>
      <c r="L213" s="44"/>
      <c r="M213" s="44"/>
    </row>
    <row r="214" spans="1:13" x14ac:dyDescent="0.2">
      <c r="A214" s="44"/>
      <c r="B214" s="44"/>
      <c r="C214" s="44"/>
      <c r="D214" s="44"/>
      <c r="E214" s="44" t="s">
        <v>444</v>
      </c>
      <c r="F214" s="44" t="s">
        <v>207</v>
      </c>
      <c r="G214" s="44" t="s">
        <v>25</v>
      </c>
      <c r="H214" s="44" t="s">
        <v>18</v>
      </c>
      <c r="I214" s="44" t="s">
        <v>21</v>
      </c>
      <c r="J214" s="44">
        <v>1</v>
      </c>
      <c r="K214" s="44" t="s">
        <v>81</v>
      </c>
      <c r="L214" s="44" t="s">
        <v>21</v>
      </c>
      <c r="M214" s="44" t="s">
        <v>32</v>
      </c>
    </row>
    <row r="215" spans="1:13" x14ac:dyDescent="0.2">
      <c r="A215" s="44"/>
      <c r="B215" s="44"/>
      <c r="C215" s="44"/>
      <c r="D215" s="44"/>
      <c r="E215" s="44"/>
      <c r="F215" s="44"/>
      <c r="G215" s="44"/>
      <c r="H215" s="44"/>
      <c r="I215" s="44"/>
      <c r="J215" s="44">
        <v>2</v>
      </c>
      <c r="K215" s="44" t="s">
        <v>21</v>
      </c>
      <c r="L215" s="44" t="s">
        <v>21</v>
      </c>
      <c r="M215" s="44" t="s">
        <v>36</v>
      </c>
    </row>
    <row r="216" spans="1:13" x14ac:dyDescent="0.2">
      <c r="A216" s="44" t="s">
        <v>479</v>
      </c>
      <c r="B216" s="44">
        <v>0</v>
      </c>
      <c r="C216" s="44">
        <v>0</v>
      </c>
      <c r="D216" s="45">
        <v>43936</v>
      </c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1:13" x14ac:dyDescent="0.2">
      <c r="A217" s="44"/>
      <c r="B217" s="44"/>
      <c r="C217" s="44"/>
      <c r="D217" s="44"/>
      <c r="E217" s="44" t="s">
        <v>480</v>
      </c>
      <c r="F217" s="44" t="s">
        <v>207</v>
      </c>
      <c r="G217" s="44" t="s">
        <v>481</v>
      </c>
      <c r="H217" s="44" t="s">
        <v>149</v>
      </c>
      <c r="I217" s="44" t="s">
        <v>21</v>
      </c>
      <c r="J217" s="44">
        <v>1</v>
      </c>
      <c r="K217" s="44" t="s">
        <v>77</v>
      </c>
      <c r="L217" s="44" t="s">
        <v>21</v>
      </c>
      <c r="M217" s="44" t="s">
        <v>36</v>
      </c>
    </row>
    <row r="218" spans="1:13" x14ac:dyDescent="0.2">
      <c r="A218" s="44"/>
      <c r="B218" s="44"/>
      <c r="C218" s="44"/>
      <c r="D218" s="44"/>
      <c r="E218" s="44"/>
      <c r="F218" s="44"/>
      <c r="G218" s="44"/>
      <c r="H218" s="44"/>
      <c r="I218" s="44"/>
      <c r="J218" s="44">
        <v>2</v>
      </c>
      <c r="K218" s="44" t="s">
        <v>21</v>
      </c>
      <c r="L218" s="44" t="s">
        <v>21</v>
      </c>
      <c r="M218" s="44" t="s">
        <v>36</v>
      </c>
    </row>
    <row r="219" spans="1:13" x14ac:dyDescent="0.2">
      <c r="A219" s="44" t="s">
        <v>482</v>
      </c>
      <c r="B219" s="44">
        <v>0</v>
      </c>
      <c r="C219" s="44">
        <v>0</v>
      </c>
      <c r="D219" s="45">
        <v>43943</v>
      </c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1:13" x14ac:dyDescent="0.2">
      <c r="A220" s="44"/>
      <c r="B220" s="44"/>
      <c r="C220" s="44"/>
      <c r="D220" s="44"/>
      <c r="E220" s="44" t="s">
        <v>483</v>
      </c>
      <c r="F220" s="44" t="s">
        <v>207</v>
      </c>
      <c r="G220" s="44" t="s">
        <v>284</v>
      </c>
      <c r="H220" s="44" t="s">
        <v>202</v>
      </c>
      <c r="I220" s="44" t="s">
        <v>21</v>
      </c>
      <c r="J220" s="44">
        <v>1</v>
      </c>
      <c r="K220" s="44" t="s">
        <v>87</v>
      </c>
      <c r="L220" s="44" t="s">
        <v>21</v>
      </c>
      <c r="M220" s="44" t="s">
        <v>261</v>
      </c>
    </row>
    <row r="221" spans="1:13" x14ac:dyDescent="0.2">
      <c r="A221" s="44"/>
      <c r="B221" s="44"/>
      <c r="C221" s="44"/>
      <c r="D221" s="44"/>
      <c r="E221" s="44"/>
      <c r="F221" s="44"/>
      <c r="G221" s="44"/>
      <c r="H221" s="44"/>
      <c r="I221" s="44"/>
      <c r="J221" s="44">
        <v>2</v>
      </c>
      <c r="K221" s="44" t="s">
        <v>21</v>
      </c>
      <c r="L221" s="44" t="s">
        <v>21</v>
      </c>
      <c r="M221" s="44" t="s">
        <v>32</v>
      </c>
    </row>
    <row r="222" spans="1:13" x14ac:dyDescent="0.2">
      <c r="A222" s="44" t="s">
        <v>484</v>
      </c>
      <c r="B222" s="44">
        <v>0</v>
      </c>
      <c r="C222" s="44">
        <v>0</v>
      </c>
      <c r="D222" s="45">
        <v>43954</v>
      </c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1:13" x14ac:dyDescent="0.2">
      <c r="A223" s="44"/>
      <c r="B223" s="44"/>
      <c r="C223" s="44"/>
      <c r="D223" s="44"/>
      <c r="E223" s="44" t="s">
        <v>485</v>
      </c>
      <c r="F223" s="44" t="s">
        <v>207</v>
      </c>
      <c r="G223" s="44" t="s">
        <v>34</v>
      </c>
      <c r="H223" s="44" t="s">
        <v>145</v>
      </c>
      <c r="I223" s="44" t="s">
        <v>21</v>
      </c>
      <c r="J223" s="44">
        <v>1</v>
      </c>
      <c r="K223" s="44" t="s">
        <v>78</v>
      </c>
      <c r="L223" s="44" t="s">
        <v>120</v>
      </c>
      <c r="M223" s="44" t="s">
        <v>36</v>
      </c>
    </row>
    <row r="224" spans="1:13" x14ac:dyDescent="0.2">
      <c r="A224" s="44"/>
      <c r="B224" s="44"/>
      <c r="C224" s="44"/>
      <c r="D224" s="44"/>
      <c r="E224" s="44"/>
      <c r="F224" s="44"/>
      <c r="G224" s="44"/>
      <c r="H224" s="44"/>
      <c r="I224" s="44"/>
      <c r="J224" s="44">
        <v>2</v>
      </c>
      <c r="K224" s="44" t="s">
        <v>21</v>
      </c>
      <c r="L224" s="44" t="s">
        <v>21</v>
      </c>
      <c r="M224" s="44" t="s">
        <v>50</v>
      </c>
    </row>
    <row r="225" spans="1:13" x14ac:dyDescent="0.2">
      <c r="A225" s="44" t="s">
        <v>486</v>
      </c>
      <c r="B225" s="44">
        <v>1</v>
      </c>
      <c r="C225" s="44">
        <v>0</v>
      </c>
      <c r="D225" s="45">
        <v>43960</v>
      </c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1:13" x14ac:dyDescent="0.2">
      <c r="A226" s="44"/>
      <c r="B226" s="44"/>
      <c r="C226" s="44"/>
      <c r="D226" s="44"/>
      <c r="E226" s="44" t="s">
        <v>487</v>
      </c>
      <c r="F226" s="44" t="s">
        <v>207</v>
      </c>
      <c r="G226" s="44" t="s">
        <v>129</v>
      </c>
      <c r="H226" s="44" t="s">
        <v>157</v>
      </c>
      <c r="I226" s="44" t="s">
        <v>21</v>
      </c>
      <c r="J226" s="44">
        <v>1</v>
      </c>
      <c r="K226" s="44" t="s">
        <v>104</v>
      </c>
      <c r="L226" s="44" t="s">
        <v>93</v>
      </c>
      <c r="M226" s="44" t="s">
        <v>48</v>
      </c>
    </row>
    <row r="227" spans="1:13" x14ac:dyDescent="0.2">
      <c r="A227" s="44"/>
      <c r="B227" s="44"/>
      <c r="C227" s="44"/>
      <c r="D227" s="44"/>
      <c r="E227" s="44"/>
      <c r="F227" s="44"/>
      <c r="G227" s="44"/>
      <c r="H227" s="44"/>
      <c r="I227" s="44"/>
      <c r="J227" s="44">
        <v>2</v>
      </c>
      <c r="K227" s="44" t="s">
        <v>21</v>
      </c>
      <c r="L227" s="44" t="s">
        <v>21</v>
      </c>
      <c r="M227" s="44" t="s">
        <v>32</v>
      </c>
    </row>
    <row r="228" spans="1:13" x14ac:dyDescent="0.2">
      <c r="A228" s="44" t="s">
        <v>488</v>
      </c>
      <c r="B228" s="44">
        <v>1</v>
      </c>
      <c r="C228" s="44">
        <v>0</v>
      </c>
      <c r="D228" s="45">
        <v>43960</v>
      </c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1:13" x14ac:dyDescent="0.2">
      <c r="A229" s="44"/>
      <c r="B229" s="44"/>
      <c r="C229" s="44"/>
      <c r="D229" s="44"/>
      <c r="E229" s="44" t="s">
        <v>383</v>
      </c>
      <c r="F229" s="44" t="s">
        <v>207</v>
      </c>
      <c r="G229" s="44" t="s">
        <v>129</v>
      </c>
      <c r="H229" s="44" t="s">
        <v>169</v>
      </c>
      <c r="I229" s="44" t="s">
        <v>21</v>
      </c>
      <c r="J229" s="44">
        <v>1</v>
      </c>
      <c r="K229" s="44" t="s">
        <v>21</v>
      </c>
      <c r="L229" s="44" t="s">
        <v>21</v>
      </c>
      <c r="M229" s="44" t="s">
        <v>32</v>
      </c>
    </row>
    <row r="230" spans="1:13" x14ac:dyDescent="0.2">
      <c r="A230" s="44"/>
      <c r="B230" s="44"/>
      <c r="C230" s="44"/>
      <c r="D230" s="44"/>
      <c r="E230" s="44"/>
      <c r="F230" s="44"/>
      <c r="G230" s="44"/>
      <c r="H230" s="44"/>
      <c r="I230" s="44"/>
      <c r="J230" s="44">
        <v>2</v>
      </c>
      <c r="K230" s="44" t="s">
        <v>104</v>
      </c>
      <c r="L230" s="44" t="s">
        <v>93</v>
      </c>
      <c r="M230" s="44" t="s">
        <v>48</v>
      </c>
    </row>
    <row r="231" spans="1:13" x14ac:dyDescent="0.2">
      <c r="A231" s="44" t="s">
        <v>489</v>
      </c>
      <c r="B231" s="44">
        <v>0</v>
      </c>
      <c r="C231" s="44">
        <v>0</v>
      </c>
      <c r="D231" s="45">
        <v>43967</v>
      </c>
      <c r="E231" s="44"/>
      <c r="F231" s="44"/>
      <c r="G231" s="44"/>
      <c r="H231" s="44"/>
      <c r="I231" s="44"/>
      <c r="J231" s="44"/>
      <c r="K231" s="44"/>
      <c r="L231" s="44"/>
      <c r="M231" s="44"/>
    </row>
    <row r="232" spans="1:13" x14ac:dyDescent="0.2">
      <c r="A232" s="44"/>
      <c r="B232" s="44"/>
      <c r="C232" s="44"/>
      <c r="D232" s="44"/>
      <c r="E232" s="44" t="s">
        <v>490</v>
      </c>
      <c r="F232" s="44" t="s">
        <v>207</v>
      </c>
      <c r="G232" s="44" t="s">
        <v>18</v>
      </c>
      <c r="H232" s="44" t="s">
        <v>17</v>
      </c>
      <c r="I232" s="44" t="s">
        <v>21</v>
      </c>
      <c r="J232" s="44">
        <v>1</v>
      </c>
      <c r="K232" s="44" t="s">
        <v>87</v>
      </c>
      <c r="L232" s="44" t="s">
        <v>21</v>
      </c>
      <c r="M232" s="44" t="s">
        <v>35</v>
      </c>
    </row>
    <row r="233" spans="1:13" x14ac:dyDescent="0.2">
      <c r="A233" s="44"/>
      <c r="B233" s="44"/>
      <c r="C233" s="44"/>
      <c r="D233" s="44"/>
      <c r="E233" s="44"/>
      <c r="F233" s="44"/>
      <c r="G233" s="44"/>
      <c r="H233" s="44"/>
      <c r="I233" s="44"/>
      <c r="J233" s="44">
        <v>2</v>
      </c>
      <c r="K233" s="44" t="s">
        <v>21</v>
      </c>
      <c r="L233" s="44" t="s">
        <v>21</v>
      </c>
      <c r="M233" s="44" t="s">
        <v>35</v>
      </c>
    </row>
    <row r="234" spans="1:13" x14ac:dyDescent="0.2">
      <c r="A234" s="44" t="s">
        <v>491</v>
      </c>
      <c r="B234" s="44">
        <v>3</v>
      </c>
      <c r="C234" s="44">
        <v>0</v>
      </c>
      <c r="D234" s="45">
        <v>43968</v>
      </c>
      <c r="E234" s="44"/>
      <c r="F234" s="44"/>
      <c r="G234" s="44"/>
      <c r="H234" s="44"/>
      <c r="I234" s="44"/>
      <c r="J234" s="44"/>
      <c r="K234" s="44"/>
      <c r="L234" s="44"/>
      <c r="M234" s="44"/>
    </row>
    <row r="235" spans="1:13" x14ac:dyDescent="0.2">
      <c r="A235" s="44"/>
      <c r="B235" s="44"/>
      <c r="C235" s="44"/>
      <c r="D235" s="44"/>
      <c r="E235" s="44" t="s">
        <v>492</v>
      </c>
      <c r="F235" s="44" t="s">
        <v>207</v>
      </c>
      <c r="G235" s="44" t="s">
        <v>34</v>
      </c>
      <c r="H235" s="44" t="s">
        <v>52</v>
      </c>
      <c r="I235" s="44" t="s">
        <v>21</v>
      </c>
      <c r="J235" s="44">
        <v>1</v>
      </c>
      <c r="K235" s="44" t="s">
        <v>81</v>
      </c>
      <c r="L235" s="44" t="s">
        <v>21</v>
      </c>
      <c r="M235" s="44" t="s">
        <v>261</v>
      </c>
    </row>
    <row r="236" spans="1:13" x14ac:dyDescent="0.2">
      <c r="A236" s="44"/>
      <c r="B236" s="44"/>
      <c r="C236" s="44"/>
      <c r="D236" s="44"/>
      <c r="E236" s="44"/>
      <c r="F236" s="44"/>
      <c r="G236" s="44"/>
      <c r="H236" s="44"/>
      <c r="I236" s="44"/>
      <c r="J236" s="44">
        <v>2</v>
      </c>
      <c r="K236" s="44" t="s">
        <v>21</v>
      </c>
      <c r="L236" s="44" t="s">
        <v>21</v>
      </c>
      <c r="M236" s="44" t="s">
        <v>493</v>
      </c>
    </row>
    <row r="237" spans="1:13" x14ac:dyDescent="0.2">
      <c r="A237" s="44" t="s">
        <v>494</v>
      </c>
      <c r="B237" s="44">
        <v>0</v>
      </c>
      <c r="C237" s="44">
        <v>0</v>
      </c>
      <c r="D237" s="45">
        <v>43970</v>
      </c>
      <c r="E237" s="44"/>
      <c r="F237" s="44"/>
      <c r="G237" s="44"/>
      <c r="H237" s="44"/>
      <c r="I237" s="44"/>
      <c r="J237" s="44"/>
      <c r="K237" s="44"/>
      <c r="L237" s="44"/>
      <c r="M237" s="44"/>
    </row>
    <row r="238" spans="1:13" x14ac:dyDescent="0.2">
      <c r="A238" s="44"/>
      <c r="B238" s="44"/>
      <c r="C238" s="44"/>
      <c r="D238" s="44"/>
      <c r="E238" s="44" t="s">
        <v>495</v>
      </c>
      <c r="F238" s="44" t="s">
        <v>207</v>
      </c>
      <c r="G238" s="44" t="s">
        <v>167</v>
      </c>
      <c r="H238" s="44" t="s">
        <v>25</v>
      </c>
      <c r="I238" s="44" t="s">
        <v>21</v>
      </c>
      <c r="J238" s="44">
        <v>1</v>
      </c>
      <c r="K238" s="44" t="s">
        <v>77</v>
      </c>
      <c r="L238" s="44" t="s">
        <v>21</v>
      </c>
      <c r="M238" s="44" t="s">
        <v>496</v>
      </c>
    </row>
    <row r="239" spans="1:13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>
        <v>2</v>
      </c>
      <c r="K239" s="44" t="s">
        <v>21</v>
      </c>
      <c r="L239" s="44" t="s">
        <v>21</v>
      </c>
      <c r="M239" s="44" t="s">
        <v>35</v>
      </c>
    </row>
    <row r="240" spans="1:13" x14ac:dyDescent="0.2">
      <c r="A240" s="44" t="s">
        <v>497</v>
      </c>
      <c r="B240" s="44">
        <v>0</v>
      </c>
      <c r="C240" s="44">
        <v>0</v>
      </c>
      <c r="D240" s="45">
        <v>43970</v>
      </c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1:13" x14ac:dyDescent="0.2">
      <c r="A241" s="44"/>
      <c r="B241" s="44"/>
      <c r="C241" s="44"/>
      <c r="D241" s="44"/>
      <c r="E241" s="44" t="s">
        <v>498</v>
      </c>
      <c r="F241" s="44" t="s">
        <v>207</v>
      </c>
      <c r="G241" s="44" t="s">
        <v>149</v>
      </c>
      <c r="H241" s="44"/>
      <c r="I241" s="44"/>
      <c r="J241" s="44"/>
      <c r="K241" s="44"/>
      <c r="L241" s="44"/>
      <c r="M241" s="44"/>
    </row>
    <row r="242" spans="1:13" x14ac:dyDescent="0.2">
      <c r="A242" s="44" t="s">
        <v>499</v>
      </c>
      <c r="B242" s="44">
        <v>0</v>
      </c>
      <c r="C242" s="44">
        <v>0</v>
      </c>
      <c r="D242" s="45">
        <v>43978</v>
      </c>
      <c r="E242" s="44"/>
      <c r="F242" s="44"/>
      <c r="G242" s="44"/>
      <c r="H242" s="44"/>
      <c r="I242" s="44"/>
      <c r="J242" s="44"/>
      <c r="K242" s="44"/>
      <c r="L242" s="44"/>
      <c r="M242" s="44"/>
    </row>
    <row r="243" spans="1:13" x14ac:dyDescent="0.2">
      <c r="A243" s="44"/>
      <c r="B243" s="44"/>
      <c r="C243" s="44"/>
      <c r="D243" s="44"/>
      <c r="E243" s="44" t="s">
        <v>500</v>
      </c>
      <c r="F243" s="44" t="s">
        <v>207</v>
      </c>
      <c r="G243" s="44" t="s">
        <v>25</v>
      </c>
      <c r="H243" s="44" t="s">
        <v>167</v>
      </c>
      <c r="I243" s="44" t="s">
        <v>21</v>
      </c>
      <c r="J243" s="44">
        <v>1</v>
      </c>
      <c r="K243" s="44" t="s">
        <v>87</v>
      </c>
      <c r="L243" s="44" t="s">
        <v>21</v>
      </c>
      <c r="M243" s="44" t="s">
        <v>36</v>
      </c>
    </row>
    <row r="244" spans="1:13" x14ac:dyDescent="0.2">
      <c r="A244" s="44"/>
      <c r="B244" s="44"/>
      <c r="C244" s="44"/>
      <c r="D244" s="44"/>
      <c r="E244" s="44"/>
      <c r="F244" s="44"/>
      <c r="G244" s="44"/>
      <c r="H244" s="44"/>
      <c r="I244" s="44"/>
      <c r="J244" s="44">
        <v>2</v>
      </c>
      <c r="K244" s="44" t="s">
        <v>21</v>
      </c>
      <c r="L244" s="44" t="s">
        <v>21</v>
      </c>
      <c r="M244" s="44" t="s">
        <v>36</v>
      </c>
    </row>
    <row r="245" spans="1:13" x14ac:dyDescent="0.2">
      <c r="A245" s="44" t="s">
        <v>501</v>
      </c>
      <c r="B245" s="44">
        <v>1</v>
      </c>
      <c r="C245" s="44">
        <v>0</v>
      </c>
      <c r="D245" s="45">
        <v>43984</v>
      </c>
      <c r="E245" s="44"/>
      <c r="F245" s="44"/>
      <c r="G245" s="44"/>
      <c r="H245" s="44"/>
      <c r="I245" s="44"/>
      <c r="J245" s="44"/>
      <c r="K245" s="44"/>
      <c r="L245" s="44"/>
      <c r="M245" s="44"/>
    </row>
    <row r="246" spans="1:13" x14ac:dyDescent="0.2">
      <c r="A246" s="44"/>
      <c r="B246" s="44"/>
      <c r="C246" s="44"/>
      <c r="D246" s="44"/>
      <c r="E246" s="44" t="s">
        <v>502</v>
      </c>
      <c r="F246" s="44" t="s">
        <v>207</v>
      </c>
      <c r="G246" s="44" t="s">
        <v>55</v>
      </c>
      <c r="H246" s="44" t="s">
        <v>503</v>
      </c>
      <c r="I246" s="44" t="s">
        <v>21</v>
      </c>
      <c r="J246" s="44">
        <v>1</v>
      </c>
      <c r="K246" s="44" t="s">
        <v>77</v>
      </c>
      <c r="L246" s="44" t="s">
        <v>21</v>
      </c>
      <c r="M246" s="44" t="s">
        <v>504</v>
      </c>
    </row>
    <row r="247" spans="1:13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44">
        <v>2</v>
      </c>
      <c r="K247" s="44" t="s">
        <v>21</v>
      </c>
      <c r="L247" s="44" t="s">
        <v>21</v>
      </c>
      <c r="M247" s="44" t="s">
        <v>32</v>
      </c>
    </row>
    <row r="248" spans="1:13" x14ac:dyDescent="0.2">
      <c r="A248" s="44" t="s">
        <v>505</v>
      </c>
      <c r="B248" s="44">
        <v>0</v>
      </c>
      <c r="C248" s="44">
        <v>0</v>
      </c>
      <c r="D248" s="45">
        <v>43988</v>
      </c>
      <c r="E248" s="44"/>
      <c r="F248" s="44"/>
      <c r="G248" s="44"/>
      <c r="H248" s="44"/>
      <c r="I248" s="44"/>
      <c r="J248" s="44"/>
      <c r="K248" s="44"/>
      <c r="L248" s="44"/>
      <c r="M248" s="44"/>
    </row>
    <row r="249" spans="1:13" x14ac:dyDescent="0.2">
      <c r="A249" s="44"/>
      <c r="B249" s="44"/>
      <c r="C249" s="44"/>
      <c r="D249" s="44"/>
      <c r="E249" s="44" t="s">
        <v>506</v>
      </c>
      <c r="F249" s="44" t="s">
        <v>207</v>
      </c>
      <c r="G249" s="44" t="s">
        <v>318</v>
      </c>
      <c r="H249" s="44" t="s">
        <v>173</v>
      </c>
      <c r="I249" s="44" t="s">
        <v>21</v>
      </c>
      <c r="J249" s="44">
        <v>1</v>
      </c>
      <c r="K249" s="44" t="s">
        <v>87</v>
      </c>
      <c r="L249" s="44" t="s">
        <v>21</v>
      </c>
      <c r="M249" s="44" t="s">
        <v>26</v>
      </c>
    </row>
    <row r="250" spans="1:13" x14ac:dyDescent="0.2">
      <c r="A250" s="44"/>
      <c r="B250" s="44"/>
      <c r="C250" s="44"/>
      <c r="D250" s="44"/>
      <c r="E250" s="44"/>
      <c r="F250" s="44"/>
      <c r="G250" s="44"/>
      <c r="H250" s="44"/>
      <c r="I250" s="44"/>
      <c r="J250" s="44">
        <v>2</v>
      </c>
      <c r="K250" s="44" t="s">
        <v>21</v>
      </c>
      <c r="L250" s="44" t="s">
        <v>21</v>
      </c>
      <c r="M250" s="44" t="s">
        <v>26</v>
      </c>
    </row>
    <row r="251" spans="1:13" x14ac:dyDescent="0.2">
      <c r="A251" s="44" t="s">
        <v>507</v>
      </c>
      <c r="B251" s="44">
        <v>1</v>
      </c>
      <c r="C251" s="44">
        <v>0</v>
      </c>
      <c r="D251" s="45">
        <v>43988</v>
      </c>
      <c r="E251" s="44"/>
      <c r="F251" s="44"/>
      <c r="G251" s="44"/>
      <c r="H251" s="44"/>
      <c r="I251" s="44"/>
      <c r="J251" s="44"/>
      <c r="K251" s="44"/>
      <c r="L251" s="44"/>
      <c r="M251" s="44"/>
    </row>
    <row r="252" spans="1:13" x14ac:dyDescent="0.2">
      <c r="A252" s="44"/>
      <c r="B252" s="44"/>
      <c r="C252" s="44"/>
      <c r="D252" s="44"/>
      <c r="E252" s="44" t="s">
        <v>508</v>
      </c>
      <c r="F252" s="44" t="s">
        <v>207</v>
      </c>
      <c r="G252" s="44" t="s">
        <v>183</v>
      </c>
      <c r="H252" s="44" t="s">
        <v>162</v>
      </c>
      <c r="I252" s="44" t="s">
        <v>21</v>
      </c>
      <c r="J252" s="44">
        <v>1</v>
      </c>
      <c r="K252" s="44" t="s">
        <v>77</v>
      </c>
      <c r="L252" s="44" t="s">
        <v>21</v>
      </c>
      <c r="M252" s="44" t="s">
        <v>23</v>
      </c>
    </row>
    <row r="253" spans="1:13" x14ac:dyDescent="0.2">
      <c r="A253" s="44"/>
      <c r="B253" s="44"/>
      <c r="C253" s="44"/>
      <c r="D253" s="44"/>
      <c r="E253" s="44"/>
      <c r="F253" s="44"/>
      <c r="G253" s="44"/>
      <c r="H253" s="44"/>
      <c r="I253" s="44"/>
      <c r="J253" s="44">
        <v>2</v>
      </c>
      <c r="K253" s="44" t="s">
        <v>21</v>
      </c>
      <c r="L253" s="44" t="s">
        <v>21</v>
      </c>
      <c r="M253" s="44" t="s">
        <v>23</v>
      </c>
    </row>
    <row r="254" spans="1:13" x14ac:dyDescent="0.2">
      <c r="A254" s="14" t="s">
        <v>509</v>
      </c>
      <c r="B254" s="44">
        <v>1</v>
      </c>
      <c r="C254" s="44">
        <v>0</v>
      </c>
      <c r="D254" s="22">
        <v>43988</v>
      </c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1:13" ht="36" x14ac:dyDescent="0.2">
      <c r="B255" s="44"/>
      <c r="C255" s="44"/>
      <c r="E255" s="14" t="s">
        <v>510</v>
      </c>
      <c r="F255" s="14" t="s">
        <v>251</v>
      </c>
      <c r="G255" s="14" t="s">
        <v>190</v>
      </c>
      <c r="H255" s="14" t="s">
        <v>25</v>
      </c>
      <c r="I255" s="14" t="s">
        <v>238</v>
      </c>
      <c r="J255" s="14">
        <v>1</v>
      </c>
      <c r="K255" s="14" t="s">
        <v>81</v>
      </c>
      <c r="L255" s="14" t="s">
        <v>21</v>
      </c>
      <c r="M255" s="14" t="s">
        <v>23</v>
      </c>
    </row>
    <row r="256" spans="1:13" x14ac:dyDescent="0.2">
      <c r="A256" s="44" t="s">
        <v>511</v>
      </c>
      <c r="B256" s="44">
        <v>0</v>
      </c>
      <c r="C256" s="44">
        <v>0</v>
      </c>
      <c r="D256" s="45">
        <v>43987</v>
      </c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1:13" x14ac:dyDescent="0.2">
      <c r="A257" s="44"/>
      <c r="B257" s="44"/>
      <c r="C257" s="44"/>
      <c r="D257" s="44"/>
      <c r="E257" s="44" t="s">
        <v>275</v>
      </c>
      <c r="F257" s="44" t="s">
        <v>207</v>
      </c>
      <c r="G257" s="44" t="s">
        <v>60</v>
      </c>
      <c r="H257" s="44" t="s">
        <v>179</v>
      </c>
      <c r="I257" s="44" t="s">
        <v>21</v>
      </c>
      <c r="J257" s="44">
        <v>1</v>
      </c>
      <c r="K257" s="44" t="s">
        <v>87</v>
      </c>
      <c r="L257" s="44" t="s">
        <v>21</v>
      </c>
      <c r="M257" s="44" t="s">
        <v>427</v>
      </c>
    </row>
    <row r="258" spans="1:13" x14ac:dyDescent="0.2">
      <c r="A258" s="44"/>
      <c r="B258" s="44"/>
      <c r="C258" s="44"/>
      <c r="D258" s="44"/>
      <c r="E258" s="44"/>
      <c r="F258" s="44"/>
      <c r="G258" s="44"/>
      <c r="H258" s="44"/>
      <c r="I258" s="44"/>
      <c r="J258" s="44">
        <v>2</v>
      </c>
      <c r="K258" s="44" t="s">
        <v>21</v>
      </c>
      <c r="L258" s="44" t="s">
        <v>21</v>
      </c>
      <c r="M258" s="44" t="s">
        <v>32</v>
      </c>
    </row>
    <row r="259" spans="1:13" x14ac:dyDescent="0.2">
      <c r="A259" s="44" t="s">
        <v>512</v>
      </c>
      <c r="B259" s="44">
        <v>0</v>
      </c>
      <c r="C259" s="44">
        <v>0</v>
      </c>
      <c r="D259" s="45">
        <v>43992</v>
      </c>
      <c r="E259" s="44"/>
      <c r="F259" s="44"/>
      <c r="G259" s="44"/>
      <c r="H259" s="44"/>
      <c r="I259" s="44"/>
      <c r="J259" s="44"/>
      <c r="K259" s="44"/>
      <c r="L259" s="44"/>
      <c r="M259" s="44"/>
    </row>
    <row r="260" spans="1:13" x14ac:dyDescent="0.2">
      <c r="A260" s="44"/>
      <c r="B260" s="44"/>
      <c r="C260" s="44"/>
      <c r="D260" s="44"/>
      <c r="E260" s="44" t="s">
        <v>513</v>
      </c>
      <c r="F260" s="44" t="s">
        <v>207</v>
      </c>
      <c r="G260" s="44" t="s">
        <v>34</v>
      </c>
      <c r="H260" s="44" t="s">
        <v>18</v>
      </c>
      <c r="I260" s="44" t="s">
        <v>21</v>
      </c>
      <c r="J260" s="44">
        <v>1</v>
      </c>
      <c r="K260" s="44" t="s">
        <v>87</v>
      </c>
      <c r="L260" s="44" t="s">
        <v>21</v>
      </c>
      <c r="M260" s="44" t="s">
        <v>261</v>
      </c>
    </row>
    <row r="261" spans="1:13" x14ac:dyDescent="0.2">
      <c r="A261" s="44"/>
      <c r="B261" s="44"/>
      <c r="C261" s="44"/>
      <c r="D261" s="44"/>
      <c r="E261" s="44"/>
      <c r="F261" s="44"/>
      <c r="G261" s="44"/>
      <c r="H261" s="44"/>
      <c r="I261" s="44"/>
      <c r="J261" s="44">
        <v>2</v>
      </c>
      <c r="K261" s="44" t="s">
        <v>21</v>
      </c>
      <c r="L261" s="44" t="s">
        <v>21</v>
      </c>
      <c r="M261" s="44" t="s">
        <v>32</v>
      </c>
    </row>
    <row r="262" spans="1:13" x14ac:dyDescent="0.2">
      <c r="A262" s="44" t="s">
        <v>514</v>
      </c>
      <c r="B262" s="44">
        <v>0</v>
      </c>
      <c r="C262" s="44">
        <v>0</v>
      </c>
      <c r="D262" s="45">
        <v>43994</v>
      </c>
      <c r="E262" s="44"/>
      <c r="F262" s="44"/>
      <c r="G262" s="44"/>
      <c r="H262" s="44"/>
      <c r="I262" s="44"/>
      <c r="J262" s="44"/>
      <c r="K262" s="44"/>
      <c r="L262" s="44"/>
      <c r="M262" s="44"/>
    </row>
    <row r="263" spans="1:13" x14ac:dyDescent="0.2">
      <c r="A263" s="44"/>
      <c r="B263" s="44"/>
      <c r="C263" s="44"/>
      <c r="D263" s="44"/>
      <c r="E263" s="44" t="s">
        <v>515</v>
      </c>
      <c r="F263" s="44" t="s">
        <v>207</v>
      </c>
      <c r="G263" s="44" t="s">
        <v>516</v>
      </c>
      <c r="H263" s="44" t="s">
        <v>517</v>
      </c>
      <c r="I263" s="44" t="s">
        <v>21</v>
      </c>
      <c r="J263" s="44">
        <v>1</v>
      </c>
      <c r="K263" s="44" t="s">
        <v>22</v>
      </c>
      <c r="L263" s="44" t="s">
        <v>22</v>
      </c>
      <c r="M263" s="44">
        <v>0</v>
      </c>
    </row>
    <row r="264" spans="1:13" x14ac:dyDescent="0.2">
      <c r="A264" s="44"/>
      <c r="B264" s="44"/>
      <c r="C264" s="44"/>
      <c r="D264" s="44"/>
      <c r="E264" s="44"/>
      <c r="F264" s="44"/>
      <c r="G264" s="44"/>
      <c r="H264" s="44"/>
      <c r="I264" s="44"/>
      <c r="J264" s="44">
        <v>2</v>
      </c>
      <c r="K264" s="44" t="s">
        <v>21</v>
      </c>
      <c r="L264" s="44" t="s">
        <v>21</v>
      </c>
      <c r="M264" s="44" t="s">
        <v>23</v>
      </c>
    </row>
    <row r="265" spans="1:13" x14ac:dyDescent="0.2">
      <c r="A265" s="44" t="s">
        <v>518</v>
      </c>
      <c r="B265" s="44">
        <v>0</v>
      </c>
      <c r="C265" s="44">
        <v>0</v>
      </c>
      <c r="D265" s="45">
        <v>43994</v>
      </c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1:13" x14ac:dyDescent="0.2">
      <c r="A266" s="44"/>
      <c r="B266" s="44"/>
      <c r="C266" s="44"/>
      <c r="D266" s="44"/>
      <c r="E266" s="44" t="s">
        <v>519</v>
      </c>
      <c r="F266" s="44" t="s">
        <v>207</v>
      </c>
      <c r="G266" s="44" t="s">
        <v>318</v>
      </c>
      <c r="H266" s="44" t="s">
        <v>160</v>
      </c>
      <c r="I266" s="44" t="s">
        <v>21</v>
      </c>
      <c r="J266" s="44">
        <v>1</v>
      </c>
      <c r="K266" s="44" t="s">
        <v>21</v>
      </c>
      <c r="L266" s="44" t="s">
        <v>21</v>
      </c>
      <c r="M266" s="44" t="s">
        <v>194</v>
      </c>
    </row>
    <row r="267" spans="1:13" x14ac:dyDescent="0.2">
      <c r="A267" s="44"/>
      <c r="B267" s="44"/>
      <c r="C267" s="44"/>
      <c r="D267" s="44"/>
      <c r="E267" s="44"/>
      <c r="F267" s="44"/>
      <c r="G267" s="44"/>
      <c r="H267" s="44"/>
      <c r="I267" s="44"/>
      <c r="J267" s="44">
        <v>2</v>
      </c>
      <c r="K267" s="44" t="s">
        <v>77</v>
      </c>
      <c r="L267" s="44" t="s">
        <v>21</v>
      </c>
      <c r="M267" s="44" t="s">
        <v>58</v>
      </c>
    </row>
    <row r="268" spans="1:13" x14ac:dyDescent="0.2">
      <c r="A268" s="14" t="s">
        <v>520</v>
      </c>
      <c r="B268" s="44">
        <v>1</v>
      </c>
      <c r="C268" s="44">
        <v>0</v>
      </c>
      <c r="D268" s="22">
        <v>43996</v>
      </c>
      <c r="E268" s="44"/>
      <c r="F268" s="44"/>
      <c r="G268" s="44"/>
      <c r="H268" s="44"/>
      <c r="I268" s="44"/>
      <c r="J268" s="44"/>
      <c r="K268" s="44"/>
      <c r="L268" s="44"/>
      <c r="M268" s="44"/>
    </row>
    <row r="269" spans="1:13" ht="84" x14ac:dyDescent="0.2">
      <c r="B269" s="44"/>
      <c r="C269" s="44"/>
      <c r="E269" s="14" t="s">
        <v>521</v>
      </c>
      <c r="F269" s="14" t="s">
        <v>251</v>
      </c>
      <c r="G269" s="14" t="s">
        <v>34</v>
      </c>
      <c r="H269" s="14" t="s">
        <v>149</v>
      </c>
      <c r="I269" s="14" t="s">
        <v>246</v>
      </c>
      <c r="J269" s="14">
        <v>1</v>
      </c>
      <c r="K269" s="14" t="s">
        <v>76</v>
      </c>
      <c r="L269" s="14" t="s">
        <v>21</v>
      </c>
      <c r="M269" s="14" t="s">
        <v>35</v>
      </c>
    </row>
    <row r="270" spans="1:13" x14ac:dyDescent="0.2">
      <c r="B270" s="44"/>
      <c r="C270" s="44"/>
      <c r="J270" s="14">
        <v>2</v>
      </c>
      <c r="K270" s="14" t="s">
        <v>21</v>
      </c>
      <c r="L270" s="44" t="s">
        <v>21</v>
      </c>
      <c r="M270" s="14">
        <v>0</v>
      </c>
    </row>
    <row r="271" spans="1:13" x14ac:dyDescent="0.2">
      <c r="A271" s="44" t="s">
        <v>522</v>
      </c>
      <c r="B271" s="44">
        <v>1</v>
      </c>
      <c r="C271" s="44">
        <v>0</v>
      </c>
      <c r="D271" s="45">
        <v>43999</v>
      </c>
      <c r="E271" s="44"/>
      <c r="F271" s="44"/>
      <c r="G271" s="44"/>
      <c r="H271" s="44"/>
      <c r="I271" s="44"/>
      <c r="J271" s="44"/>
      <c r="K271" s="44"/>
      <c r="L271" s="44"/>
      <c r="M271" s="44"/>
    </row>
    <row r="272" spans="1:13" x14ac:dyDescent="0.2">
      <c r="A272" s="44"/>
      <c r="B272" s="44"/>
      <c r="C272" s="44"/>
      <c r="D272" s="44"/>
      <c r="E272" s="44" t="s">
        <v>189</v>
      </c>
      <c r="F272" s="44" t="s">
        <v>207</v>
      </c>
      <c r="G272" s="44" t="s">
        <v>34</v>
      </c>
      <c r="H272" s="44" t="s">
        <v>52</v>
      </c>
      <c r="I272" s="44" t="s">
        <v>21</v>
      </c>
      <c r="J272" s="44">
        <v>1</v>
      </c>
      <c r="K272" s="44" t="s">
        <v>105</v>
      </c>
      <c r="L272" s="44" t="s">
        <v>21</v>
      </c>
      <c r="M272" s="44" t="s">
        <v>261</v>
      </c>
    </row>
    <row r="273" spans="1:13" x14ac:dyDescent="0.2">
      <c r="A273" s="44"/>
      <c r="B273" s="44"/>
      <c r="C273" s="44"/>
      <c r="D273" s="44"/>
      <c r="E273" s="44"/>
      <c r="F273" s="44"/>
      <c r="G273" s="44"/>
      <c r="H273" s="44"/>
      <c r="I273" s="44"/>
      <c r="J273" s="44">
        <v>2</v>
      </c>
      <c r="K273" s="44" t="s">
        <v>21</v>
      </c>
      <c r="L273" s="44" t="s">
        <v>21</v>
      </c>
      <c r="M273" s="44" t="s">
        <v>32</v>
      </c>
    </row>
    <row r="274" spans="1:13" x14ac:dyDescent="0.2">
      <c r="A274" s="44" t="s">
        <v>523</v>
      </c>
      <c r="B274" s="44">
        <v>0</v>
      </c>
      <c r="C274" s="44">
        <v>0</v>
      </c>
      <c r="D274" s="45">
        <v>44000</v>
      </c>
      <c r="E274" s="44"/>
      <c r="F274" s="44"/>
      <c r="G274" s="44"/>
      <c r="H274" s="44"/>
      <c r="I274" s="44"/>
      <c r="J274" s="44"/>
      <c r="K274" s="44"/>
      <c r="L274" s="44"/>
      <c r="M274" s="44"/>
    </row>
    <row r="275" spans="1:13" x14ac:dyDescent="0.2">
      <c r="A275" s="44"/>
      <c r="B275" s="44"/>
      <c r="C275" s="44"/>
      <c r="D275" s="44"/>
      <c r="E275" s="44" t="s">
        <v>320</v>
      </c>
      <c r="F275" s="44" t="s">
        <v>207</v>
      </c>
      <c r="G275" s="44" t="s">
        <v>34</v>
      </c>
      <c r="H275" s="44" t="s">
        <v>41</v>
      </c>
      <c r="I275" s="44" t="s">
        <v>21</v>
      </c>
      <c r="J275" s="44">
        <v>1</v>
      </c>
      <c r="K275" s="44" t="s">
        <v>77</v>
      </c>
      <c r="L275" s="44" t="s">
        <v>21</v>
      </c>
      <c r="M275" s="44" t="s">
        <v>42</v>
      </c>
    </row>
    <row r="276" spans="1:13" x14ac:dyDescent="0.2">
      <c r="A276" s="44"/>
      <c r="B276" s="44"/>
      <c r="C276" s="44"/>
      <c r="D276" s="44"/>
      <c r="E276" s="44"/>
      <c r="F276" s="44"/>
      <c r="G276" s="44"/>
      <c r="H276" s="44"/>
      <c r="I276" s="44"/>
      <c r="J276" s="44">
        <v>2</v>
      </c>
      <c r="K276" s="44" t="s">
        <v>78</v>
      </c>
      <c r="L276" s="44" t="s">
        <v>21</v>
      </c>
      <c r="M276" s="44" t="s">
        <v>36</v>
      </c>
    </row>
    <row r="277" spans="1:13" x14ac:dyDescent="0.2">
      <c r="A277" s="44" t="s">
        <v>524</v>
      </c>
      <c r="B277" s="44">
        <v>1</v>
      </c>
      <c r="C277" s="44">
        <v>0</v>
      </c>
      <c r="D277" s="45">
        <v>44004</v>
      </c>
      <c r="E277" s="44"/>
      <c r="F277" s="44"/>
      <c r="G277" s="44"/>
      <c r="H277" s="44"/>
      <c r="I277" s="44"/>
      <c r="J277" s="44"/>
      <c r="K277" s="44"/>
      <c r="L277" s="44"/>
      <c r="M277" s="44"/>
    </row>
    <row r="278" spans="1:13" x14ac:dyDescent="0.2">
      <c r="A278" s="44"/>
      <c r="B278" s="44"/>
      <c r="C278" s="44"/>
      <c r="D278" s="44"/>
      <c r="E278" s="44" t="s">
        <v>525</v>
      </c>
      <c r="F278" s="44" t="s">
        <v>207</v>
      </c>
      <c r="G278" s="44" t="s">
        <v>34</v>
      </c>
      <c r="H278" s="44" t="s">
        <v>60</v>
      </c>
      <c r="I278" s="44" t="s">
        <v>21</v>
      </c>
      <c r="J278" s="44">
        <v>1</v>
      </c>
      <c r="K278" s="44" t="s">
        <v>83</v>
      </c>
      <c r="L278" s="44" t="s">
        <v>21</v>
      </c>
      <c r="M278" s="44" t="s">
        <v>23</v>
      </c>
    </row>
    <row r="279" spans="1:13" x14ac:dyDescent="0.2">
      <c r="A279" s="44"/>
      <c r="B279" s="44"/>
      <c r="C279" s="44"/>
      <c r="D279" s="44"/>
      <c r="E279" s="44"/>
      <c r="F279" s="44"/>
      <c r="G279" s="44"/>
      <c r="H279" s="44"/>
      <c r="I279" s="44"/>
      <c r="J279" s="44">
        <v>2</v>
      </c>
      <c r="K279" s="44" t="s">
        <v>21</v>
      </c>
      <c r="L279" s="44" t="s">
        <v>21</v>
      </c>
      <c r="M279" s="44" t="s">
        <v>23</v>
      </c>
    </row>
    <row r="280" spans="1:13" x14ac:dyDescent="0.2">
      <c r="A280" s="44" t="s">
        <v>526</v>
      </c>
      <c r="B280" s="44">
        <v>0</v>
      </c>
      <c r="C280" s="44">
        <v>0</v>
      </c>
      <c r="D280" s="45">
        <v>44005</v>
      </c>
      <c r="E280" s="44"/>
      <c r="F280" s="44"/>
      <c r="G280" s="44"/>
      <c r="H280" s="44"/>
      <c r="I280" s="44"/>
      <c r="J280" s="44"/>
      <c r="K280" s="44"/>
      <c r="L280" s="44"/>
      <c r="M280" s="44"/>
    </row>
    <row r="281" spans="1:13" x14ac:dyDescent="0.2">
      <c r="A281" s="44"/>
      <c r="B281" s="44"/>
      <c r="C281" s="44"/>
      <c r="D281" s="44"/>
      <c r="E281" s="44" t="s">
        <v>264</v>
      </c>
      <c r="F281" s="44" t="s">
        <v>207</v>
      </c>
      <c r="G281" s="44" t="s">
        <v>18</v>
      </c>
      <c r="H281" s="44" t="s">
        <v>30</v>
      </c>
      <c r="I281" s="44" t="s">
        <v>21</v>
      </c>
      <c r="J281" s="44">
        <v>1</v>
      </c>
      <c r="K281" s="44" t="s">
        <v>81</v>
      </c>
      <c r="L281" s="44" t="s">
        <v>21</v>
      </c>
      <c r="M281" s="44" t="s">
        <v>56</v>
      </c>
    </row>
    <row r="282" spans="1:13" x14ac:dyDescent="0.2">
      <c r="A282" s="44"/>
      <c r="B282" s="44"/>
      <c r="C282" s="44"/>
      <c r="D282" s="44"/>
      <c r="E282" s="44"/>
      <c r="F282" s="44"/>
      <c r="G282" s="44"/>
      <c r="H282" s="44"/>
      <c r="I282" s="44"/>
      <c r="J282" s="44">
        <v>2</v>
      </c>
      <c r="K282" s="44" t="s">
        <v>21</v>
      </c>
      <c r="L282" s="44" t="s">
        <v>21</v>
      </c>
      <c r="M282" s="44" t="s">
        <v>32</v>
      </c>
    </row>
    <row r="283" spans="1:13" x14ac:dyDescent="0.2">
      <c r="A283" s="44" t="s">
        <v>527</v>
      </c>
      <c r="B283" s="44">
        <v>0</v>
      </c>
      <c r="C283" s="44">
        <v>0</v>
      </c>
      <c r="D283" s="45">
        <v>44005</v>
      </c>
      <c r="E283" s="44"/>
      <c r="F283" s="44"/>
      <c r="G283" s="44"/>
      <c r="H283" s="44"/>
      <c r="I283" s="44"/>
      <c r="J283" s="44"/>
      <c r="K283" s="44"/>
      <c r="L283" s="44"/>
      <c r="M283" s="44"/>
    </row>
    <row r="284" spans="1:13" x14ac:dyDescent="0.2">
      <c r="A284" s="44"/>
      <c r="B284" s="44"/>
      <c r="C284" s="44"/>
      <c r="D284" s="44"/>
      <c r="E284" s="44" t="s">
        <v>528</v>
      </c>
      <c r="F284" s="44" t="s">
        <v>207</v>
      </c>
      <c r="G284" s="44" t="s">
        <v>34</v>
      </c>
      <c r="H284" s="44" t="s">
        <v>180</v>
      </c>
      <c r="I284" s="44" t="s">
        <v>21</v>
      </c>
      <c r="J284" s="44">
        <v>1</v>
      </c>
      <c r="K284" s="44" t="s">
        <v>81</v>
      </c>
      <c r="L284" s="44" t="s">
        <v>21</v>
      </c>
      <c r="M284" s="44" t="s">
        <v>23</v>
      </c>
    </row>
    <row r="285" spans="1:13" x14ac:dyDescent="0.2">
      <c r="A285" s="44"/>
      <c r="B285" s="44"/>
      <c r="C285" s="44"/>
      <c r="D285" s="44"/>
      <c r="E285" s="44"/>
      <c r="F285" s="44"/>
      <c r="G285" s="44"/>
      <c r="H285" s="44"/>
      <c r="I285" s="44"/>
      <c r="J285" s="44">
        <v>2</v>
      </c>
      <c r="K285" s="44" t="s">
        <v>21</v>
      </c>
      <c r="L285" s="44" t="s">
        <v>21</v>
      </c>
      <c r="M285" s="44" t="s">
        <v>23</v>
      </c>
    </row>
    <row r="286" spans="1:13" x14ac:dyDescent="0.2">
      <c r="A286" s="44" t="s">
        <v>529</v>
      </c>
      <c r="B286" s="44">
        <v>1</v>
      </c>
      <c r="C286" s="44">
        <v>0</v>
      </c>
      <c r="D286" s="45">
        <v>44006</v>
      </c>
      <c r="E286" s="44"/>
      <c r="F286" s="44"/>
      <c r="G286" s="44"/>
      <c r="H286" s="44"/>
      <c r="I286" s="44"/>
      <c r="J286" s="44"/>
      <c r="K286" s="44"/>
      <c r="L286" s="44"/>
      <c r="M286" s="44"/>
    </row>
    <row r="287" spans="1:13" x14ac:dyDescent="0.2">
      <c r="A287" s="44"/>
      <c r="B287" s="44"/>
      <c r="C287" s="44"/>
      <c r="D287" s="44"/>
      <c r="E287" s="44" t="s">
        <v>321</v>
      </c>
      <c r="F287" s="44" t="s">
        <v>207</v>
      </c>
      <c r="G287" s="44" t="s">
        <v>34</v>
      </c>
      <c r="H287" s="44" t="s">
        <v>152</v>
      </c>
      <c r="I287" s="44" t="s">
        <v>21</v>
      </c>
      <c r="J287" s="44">
        <v>1</v>
      </c>
      <c r="K287" s="44" t="s">
        <v>83</v>
      </c>
      <c r="L287" s="44" t="s">
        <v>102</v>
      </c>
      <c r="M287" s="44" t="s">
        <v>48</v>
      </c>
    </row>
    <row r="288" spans="1:13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44">
        <v>2</v>
      </c>
      <c r="K288" s="44" t="s">
        <v>21</v>
      </c>
      <c r="L288" s="44" t="s">
        <v>21</v>
      </c>
      <c r="M288" s="44" t="s">
        <v>32</v>
      </c>
    </row>
    <row r="289" spans="1:13" x14ac:dyDescent="0.2">
      <c r="A289" s="44" t="s">
        <v>530</v>
      </c>
      <c r="B289" s="44">
        <v>0</v>
      </c>
      <c r="C289" s="44">
        <v>0</v>
      </c>
      <c r="D289" s="45">
        <v>44007</v>
      </c>
      <c r="E289" s="44"/>
      <c r="F289" s="44"/>
      <c r="G289" s="44"/>
      <c r="H289" s="44"/>
      <c r="I289" s="44"/>
      <c r="J289" s="44"/>
      <c r="K289" s="44"/>
      <c r="L289" s="44"/>
      <c r="M289" s="44"/>
    </row>
    <row r="290" spans="1:13" x14ac:dyDescent="0.2">
      <c r="A290" s="44"/>
      <c r="B290" s="44"/>
      <c r="C290" s="44"/>
      <c r="D290" s="44"/>
      <c r="E290" s="44" t="s">
        <v>300</v>
      </c>
      <c r="F290" s="44" t="s">
        <v>207</v>
      </c>
      <c r="G290" s="44" t="s">
        <v>179</v>
      </c>
      <c r="H290" s="44" t="s">
        <v>41</v>
      </c>
      <c r="I290" s="44" t="s">
        <v>21</v>
      </c>
      <c r="J290" s="44">
        <v>1</v>
      </c>
      <c r="K290" s="44" t="s">
        <v>81</v>
      </c>
      <c r="L290" s="44" t="s">
        <v>91</v>
      </c>
      <c r="M290" s="44" t="s">
        <v>36</v>
      </c>
    </row>
    <row r="291" spans="1:13" x14ac:dyDescent="0.2">
      <c r="A291" s="44"/>
      <c r="B291" s="44"/>
      <c r="C291" s="44"/>
      <c r="D291" s="44"/>
      <c r="E291" s="44"/>
      <c r="F291" s="44"/>
      <c r="G291" s="44"/>
      <c r="H291" s="44"/>
      <c r="I291" s="44"/>
      <c r="J291" s="44">
        <v>2</v>
      </c>
      <c r="K291" s="44" t="s">
        <v>21</v>
      </c>
      <c r="L291" s="44" t="s">
        <v>21</v>
      </c>
      <c r="M291" s="44" t="s">
        <v>329</v>
      </c>
    </row>
    <row r="292" spans="1:13" x14ac:dyDescent="0.2">
      <c r="A292" s="44" t="s">
        <v>531</v>
      </c>
      <c r="B292" s="44">
        <v>0</v>
      </c>
      <c r="C292" s="44">
        <v>0</v>
      </c>
      <c r="D292" s="45">
        <v>44007</v>
      </c>
      <c r="E292" s="44"/>
      <c r="F292" s="44"/>
      <c r="G292" s="44"/>
      <c r="H292" s="44"/>
      <c r="I292" s="44"/>
      <c r="J292" s="44"/>
      <c r="K292" s="44"/>
      <c r="L292" s="44"/>
      <c r="M292" s="44"/>
    </row>
    <row r="293" spans="1:13" x14ac:dyDescent="0.2">
      <c r="A293" s="44"/>
      <c r="B293" s="44"/>
      <c r="C293" s="44"/>
      <c r="D293" s="44"/>
      <c r="E293" s="44" t="s">
        <v>532</v>
      </c>
      <c r="F293" s="44" t="s">
        <v>207</v>
      </c>
      <c r="G293" s="44" t="s">
        <v>18</v>
      </c>
      <c r="H293" s="44" t="s">
        <v>17</v>
      </c>
      <c r="I293" s="44" t="s">
        <v>21</v>
      </c>
      <c r="J293" s="44">
        <v>1</v>
      </c>
      <c r="K293" s="44" t="s">
        <v>103</v>
      </c>
      <c r="L293" s="44" t="s">
        <v>21</v>
      </c>
      <c r="M293" s="44" t="s">
        <v>36</v>
      </c>
    </row>
    <row r="294" spans="1:13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4">
        <v>2</v>
      </c>
      <c r="K294" s="44" t="s">
        <v>21</v>
      </c>
      <c r="L294" s="44" t="s">
        <v>21</v>
      </c>
      <c r="M294" s="44" t="s">
        <v>329</v>
      </c>
    </row>
    <row r="295" spans="1:13" x14ac:dyDescent="0.2">
      <c r="A295" s="44" t="s">
        <v>533</v>
      </c>
      <c r="B295" s="44">
        <v>0</v>
      </c>
      <c r="C295" s="44">
        <v>0</v>
      </c>
      <c r="D295" s="45">
        <v>44008</v>
      </c>
      <c r="E295" s="44"/>
      <c r="F295" s="44"/>
      <c r="G295" s="44"/>
      <c r="H295" s="44"/>
      <c r="I295" s="44"/>
      <c r="J295" s="44"/>
      <c r="K295" s="44"/>
      <c r="L295" s="44"/>
      <c r="M295" s="44"/>
    </row>
    <row r="296" spans="1:13" x14ac:dyDescent="0.2">
      <c r="A296" s="44"/>
      <c r="B296" s="44"/>
      <c r="C296" s="44"/>
      <c r="D296" s="44"/>
      <c r="E296" s="44" t="s">
        <v>291</v>
      </c>
      <c r="F296" s="44" t="s">
        <v>207</v>
      </c>
      <c r="G296" s="44" t="s">
        <v>30</v>
      </c>
      <c r="H296" s="44" t="s">
        <v>47</v>
      </c>
      <c r="I296" s="44" t="s">
        <v>21</v>
      </c>
      <c r="J296" s="44">
        <v>1</v>
      </c>
      <c r="K296" s="44" t="s">
        <v>91</v>
      </c>
      <c r="L296" s="44" t="s">
        <v>97</v>
      </c>
      <c r="M296" s="44" t="s">
        <v>32</v>
      </c>
    </row>
    <row r="297" spans="1:13" x14ac:dyDescent="0.2">
      <c r="A297" s="44"/>
      <c r="B297" s="44"/>
      <c r="C297" s="44"/>
      <c r="D297" s="44"/>
      <c r="E297" s="44"/>
      <c r="F297" s="44"/>
      <c r="G297" s="44"/>
      <c r="H297" s="44"/>
      <c r="I297" s="44"/>
      <c r="J297" s="44">
        <v>2</v>
      </c>
      <c r="K297" s="44" t="s">
        <v>21</v>
      </c>
      <c r="L297" s="44" t="s">
        <v>21</v>
      </c>
      <c r="M297" s="44" t="s">
        <v>32</v>
      </c>
    </row>
    <row r="298" spans="1:13" x14ac:dyDescent="0.2">
      <c r="A298" s="44" t="s">
        <v>534</v>
      </c>
      <c r="B298" s="44">
        <v>0</v>
      </c>
      <c r="C298" s="44">
        <v>0</v>
      </c>
      <c r="D298" s="45">
        <v>44009</v>
      </c>
      <c r="E298" s="44"/>
      <c r="F298" s="44"/>
      <c r="G298" s="44"/>
      <c r="H298" s="44"/>
      <c r="I298" s="44"/>
      <c r="J298" s="44"/>
      <c r="K298" s="44"/>
      <c r="L298" s="44"/>
      <c r="M298" s="44"/>
    </row>
    <row r="299" spans="1:13" x14ac:dyDescent="0.2">
      <c r="A299" s="44"/>
      <c r="B299" s="44"/>
      <c r="C299" s="44"/>
      <c r="D299" s="44"/>
      <c r="E299" s="44" t="s">
        <v>535</v>
      </c>
      <c r="F299" s="44" t="s">
        <v>207</v>
      </c>
      <c r="G299" s="44" t="s">
        <v>52</v>
      </c>
      <c r="H299" s="44" t="s">
        <v>288</v>
      </c>
      <c r="I299" s="44" t="s">
        <v>21</v>
      </c>
      <c r="J299" s="44">
        <v>1</v>
      </c>
      <c r="K299" s="44" t="s">
        <v>87</v>
      </c>
      <c r="L299" s="44" t="s">
        <v>21</v>
      </c>
      <c r="M299" s="44" t="s">
        <v>131</v>
      </c>
    </row>
    <row r="300" spans="1:13" x14ac:dyDescent="0.2">
      <c r="A300" s="44"/>
      <c r="B300" s="44"/>
      <c r="C300" s="44"/>
      <c r="D300" s="44"/>
      <c r="E300" s="44"/>
      <c r="F300" s="44"/>
      <c r="G300" s="44"/>
      <c r="H300" s="44"/>
      <c r="I300" s="44"/>
      <c r="J300" s="44">
        <v>2</v>
      </c>
      <c r="K300" s="44" t="s">
        <v>21</v>
      </c>
      <c r="L300" s="44" t="s">
        <v>21</v>
      </c>
      <c r="M300" s="44" t="s">
        <v>36</v>
      </c>
    </row>
    <row r="301" spans="1:13" x14ac:dyDescent="0.2">
      <c r="A301" s="44" t="s">
        <v>536</v>
      </c>
      <c r="B301" s="44">
        <v>0</v>
      </c>
      <c r="C301" s="44">
        <v>0</v>
      </c>
      <c r="D301" s="45">
        <v>44011</v>
      </c>
      <c r="E301" s="44"/>
      <c r="F301" s="44"/>
      <c r="G301" s="44"/>
      <c r="H301" s="44"/>
      <c r="I301" s="44"/>
      <c r="J301" s="44"/>
      <c r="K301" s="44"/>
      <c r="L301" s="44"/>
      <c r="M301" s="44"/>
    </row>
    <row r="302" spans="1:13" x14ac:dyDescent="0.2">
      <c r="A302" s="44"/>
      <c r="B302" s="44"/>
      <c r="C302" s="44"/>
      <c r="D302" s="44"/>
      <c r="E302" s="44" t="s">
        <v>298</v>
      </c>
      <c r="F302" s="44" t="s">
        <v>207</v>
      </c>
      <c r="G302" s="44" t="s">
        <v>52</v>
      </c>
      <c r="H302" s="44" t="s">
        <v>179</v>
      </c>
      <c r="I302" s="44" t="s">
        <v>21</v>
      </c>
      <c r="J302" s="44">
        <v>1</v>
      </c>
      <c r="K302" s="44" t="s">
        <v>77</v>
      </c>
      <c r="L302" s="44" t="s">
        <v>21</v>
      </c>
      <c r="M302" s="44" t="s">
        <v>184</v>
      </c>
    </row>
    <row r="303" spans="1:13" x14ac:dyDescent="0.2">
      <c r="A303" s="44"/>
      <c r="B303" s="44"/>
      <c r="C303" s="44"/>
      <c r="D303" s="44"/>
      <c r="E303" s="44"/>
      <c r="F303" s="44"/>
      <c r="G303" s="44"/>
      <c r="H303" s="44"/>
      <c r="I303" s="44"/>
      <c r="J303" s="44">
        <v>2</v>
      </c>
      <c r="K303" s="44" t="s">
        <v>21</v>
      </c>
      <c r="L303" s="44" t="s">
        <v>21</v>
      </c>
      <c r="M303" s="44" t="s">
        <v>184</v>
      </c>
    </row>
    <row r="304" spans="1:13" x14ac:dyDescent="0.2">
      <c r="A304" s="44" t="s">
        <v>537</v>
      </c>
      <c r="B304" s="44">
        <v>0</v>
      </c>
      <c r="C304" s="44">
        <v>0</v>
      </c>
      <c r="D304" s="45">
        <v>44013</v>
      </c>
      <c r="E304" s="44"/>
      <c r="F304" s="44"/>
      <c r="G304" s="44"/>
      <c r="H304" s="44"/>
      <c r="I304" s="44"/>
      <c r="J304" s="44"/>
      <c r="K304" s="44"/>
      <c r="L304" s="44"/>
      <c r="M304" s="44"/>
    </row>
    <row r="305" spans="1:13" x14ac:dyDescent="0.2">
      <c r="A305" s="44"/>
      <c r="B305" s="44"/>
      <c r="C305" s="44"/>
      <c r="D305" s="44"/>
      <c r="E305" s="44" t="s">
        <v>287</v>
      </c>
      <c r="F305" s="44" t="s">
        <v>207</v>
      </c>
      <c r="G305" s="44" t="s">
        <v>149</v>
      </c>
      <c r="H305" s="44"/>
      <c r="I305" s="44"/>
      <c r="J305" s="44"/>
      <c r="K305" s="44"/>
      <c r="L305" s="44"/>
      <c r="M305" s="44"/>
    </row>
    <row r="306" spans="1:13" x14ac:dyDescent="0.2">
      <c r="A306" s="44" t="s">
        <v>538</v>
      </c>
      <c r="B306" s="44">
        <v>0</v>
      </c>
      <c r="C306" s="44">
        <v>0</v>
      </c>
      <c r="D306" s="45">
        <v>44014</v>
      </c>
      <c r="E306" s="44"/>
      <c r="F306" s="44"/>
      <c r="G306" s="44"/>
      <c r="H306" s="44"/>
      <c r="I306" s="44"/>
      <c r="J306" s="44"/>
      <c r="K306" s="44"/>
      <c r="L306" s="44"/>
      <c r="M306" s="44"/>
    </row>
    <row r="307" spans="1:13" x14ac:dyDescent="0.2">
      <c r="A307" s="44"/>
      <c r="B307" s="44"/>
      <c r="C307" s="44"/>
      <c r="D307" s="44"/>
      <c r="E307" s="44" t="s">
        <v>539</v>
      </c>
      <c r="F307" s="44" t="s">
        <v>207</v>
      </c>
      <c r="G307" s="44" t="s">
        <v>34</v>
      </c>
      <c r="H307" s="44" t="s">
        <v>162</v>
      </c>
      <c r="I307" s="44" t="s">
        <v>21</v>
      </c>
      <c r="J307" s="44">
        <v>1</v>
      </c>
      <c r="K307" s="44" t="s">
        <v>120</v>
      </c>
      <c r="L307" s="44" t="s">
        <v>21</v>
      </c>
      <c r="M307" s="44" t="s">
        <v>32</v>
      </c>
    </row>
    <row r="308" spans="1:13" x14ac:dyDescent="0.2">
      <c r="A308" s="44"/>
      <c r="B308" s="44"/>
      <c r="C308" s="44"/>
      <c r="D308" s="44"/>
      <c r="E308" s="44"/>
      <c r="F308" s="44"/>
      <c r="G308" s="44"/>
      <c r="H308" s="44"/>
      <c r="I308" s="44"/>
      <c r="J308" s="44">
        <v>2</v>
      </c>
      <c r="K308" s="44" t="s">
        <v>120</v>
      </c>
      <c r="L308" s="44" t="s">
        <v>21</v>
      </c>
      <c r="M308" s="44" t="s">
        <v>36</v>
      </c>
    </row>
    <row r="309" spans="1:13" x14ac:dyDescent="0.2">
      <c r="A309" s="44" t="s">
        <v>540</v>
      </c>
      <c r="B309" s="44">
        <v>0</v>
      </c>
      <c r="C309" s="44">
        <v>0</v>
      </c>
      <c r="D309" s="45">
        <v>44015</v>
      </c>
      <c r="E309" s="44"/>
      <c r="F309" s="44"/>
      <c r="G309" s="44"/>
      <c r="H309" s="44"/>
      <c r="I309" s="44"/>
      <c r="J309" s="44"/>
      <c r="K309" s="44"/>
      <c r="L309" s="44"/>
      <c r="M309" s="44"/>
    </row>
    <row r="310" spans="1:13" x14ac:dyDescent="0.2">
      <c r="A310" s="44"/>
      <c r="B310" s="44"/>
      <c r="C310" s="44"/>
      <c r="D310" s="44"/>
      <c r="E310" s="44" t="s">
        <v>170</v>
      </c>
      <c r="F310" s="44" t="s">
        <v>21</v>
      </c>
      <c r="G310" s="44" t="s">
        <v>18</v>
      </c>
      <c r="H310" s="44" t="s">
        <v>200</v>
      </c>
      <c r="I310" s="44" t="s">
        <v>21</v>
      </c>
      <c r="J310" s="44">
        <v>1</v>
      </c>
      <c r="K310" s="44" t="s">
        <v>105</v>
      </c>
      <c r="L310" s="44" t="s">
        <v>21</v>
      </c>
      <c r="M310" s="44" t="s">
        <v>32</v>
      </c>
    </row>
    <row r="311" spans="1:13" x14ac:dyDescent="0.2">
      <c r="A311" s="44"/>
      <c r="B311" s="44"/>
      <c r="C311" s="44"/>
      <c r="D311" s="44"/>
      <c r="E311" s="44"/>
      <c r="F311" s="44"/>
      <c r="G311" s="44"/>
      <c r="H311" s="44"/>
      <c r="I311" s="44"/>
      <c r="J311" s="44">
        <v>2</v>
      </c>
      <c r="K311" s="44" t="s">
        <v>105</v>
      </c>
      <c r="L311" s="44" t="s">
        <v>21</v>
      </c>
      <c r="M311" s="44" t="s">
        <v>32</v>
      </c>
    </row>
    <row r="312" spans="1:13" x14ac:dyDescent="0.2">
      <c r="A312" s="44" t="s">
        <v>541</v>
      </c>
      <c r="B312" s="44">
        <v>0</v>
      </c>
      <c r="C312" s="44">
        <v>0</v>
      </c>
      <c r="D312" s="45">
        <v>44019</v>
      </c>
      <c r="E312" s="44"/>
      <c r="F312" s="44"/>
      <c r="G312" s="44"/>
      <c r="H312" s="44"/>
      <c r="I312" s="44"/>
      <c r="J312" s="44"/>
      <c r="K312" s="44"/>
      <c r="L312" s="44"/>
      <c r="M312" s="44"/>
    </row>
    <row r="313" spans="1:13" x14ac:dyDescent="0.2">
      <c r="A313" s="44"/>
      <c r="B313" s="44"/>
      <c r="C313" s="44"/>
      <c r="D313" s="44"/>
      <c r="E313" s="44" t="s">
        <v>542</v>
      </c>
      <c r="F313" s="44" t="s">
        <v>207</v>
      </c>
      <c r="G313" s="44" t="s">
        <v>34</v>
      </c>
      <c r="H313" s="44" t="s">
        <v>18</v>
      </c>
      <c r="I313" s="44" t="s">
        <v>21</v>
      </c>
      <c r="J313" s="44">
        <v>1</v>
      </c>
      <c r="K313" s="44" t="s">
        <v>82</v>
      </c>
      <c r="L313" s="44" t="s">
        <v>21</v>
      </c>
      <c r="M313" s="44" t="s">
        <v>329</v>
      </c>
    </row>
    <row r="314" spans="1:13" x14ac:dyDescent="0.2">
      <c r="A314" s="44"/>
      <c r="B314" s="44"/>
      <c r="C314" s="44"/>
      <c r="D314" s="44"/>
      <c r="E314" s="44"/>
      <c r="F314" s="44"/>
      <c r="G314" s="44"/>
      <c r="H314" s="44"/>
      <c r="I314" s="44"/>
      <c r="J314" s="44">
        <v>2</v>
      </c>
      <c r="K314" s="44" t="s">
        <v>21</v>
      </c>
      <c r="L314" s="44" t="s">
        <v>21</v>
      </c>
      <c r="M314" s="44" t="s">
        <v>48</v>
      </c>
    </row>
    <row r="315" spans="1:13" x14ac:dyDescent="0.2">
      <c r="A315" s="44" t="s">
        <v>543</v>
      </c>
      <c r="B315" s="44">
        <v>0</v>
      </c>
      <c r="C315" s="44">
        <v>0</v>
      </c>
      <c r="D315" s="45">
        <v>44022</v>
      </c>
      <c r="E315" s="44"/>
      <c r="F315" s="44"/>
      <c r="G315" s="44"/>
      <c r="H315" s="44"/>
      <c r="I315" s="44"/>
      <c r="J315" s="44"/>
      <c r="K315" s="44"/>
      <c r="L315" s="44"/>
      <c r="M315" s="44"/>
    </row>
    <row r="316" spans="1:13" x14ac:dyDescent="0.2">
      <c r="A316" s="44"/>
      <c r="B316" s="44"/>
      <c r="C316" s="44"/>
      <c r="D316" s="44"/>
      <c r="E316" s="44" t="s">
        <v>544</v>
      </c>
      <c r="F316" s="44" t="s">
        <v>218</v>
      </c>
      <c r="G316" s="44" t="s">
        <v>315</v>
      </c>
      <c r="H316" s="44" t="s">
        <v>289</v>
      </c>
      <c r="I316" s="44" t="s">
        <v>21</v>
      </c>
      <c r="J316" s="44">
        <v>1</v>
      </c>
      <c r="K316" s="44" t="s">
        <v>22</v>
      </c>
      <c r="L316" s="44" t="s">
        <v>21</v>
      </c>
      <c r="M316" s="44" t="s">
        <v>193</v>
      </c>
    </row>
    <row r="317" spans="1:13" x14ac:dyDescent="0.2">
      <c r="A317" s="44" t="s">
        <v>545</v>
      </c>
      <c r="B317" s="44">
        <v>0</v>
      </c>
      <c r="C317" s="44">
        <v>0</v>
      </c>
      <c r="D317" s="45">
        <v>44023</v>
      </c>
      <c r="E317" s="44"/>
      <c r="F317" s="44"/>
      <c r="G317" s="44"/>
      <c r="H317" s="44"/>
      <c r="I317" s="44"/>
      <c r="J317" s="44"/>
      <c r="K317" s="44"/>
      <c r="L317" s="44"/>
      <c r="M317" s="44"/>
    </row>
    <row r="318" spans="1:13" x14ac:dyDescent="0.2">
      <c r="A318" s="44"/>
      <c r="B318" s="44"/>
      <c r="C318" s="44"/>
      <c r="D318" s="44"/>
      <c r="E318" s="44" t="s">
        <v>546</v>
      </c>
      <c r="F318" s="44" t="s">
        <v>207</v>
      </c>
      <c r="G318" s="44" t="s">
        <v>34</v>
      </c>
      <c r="H318" s="44" t="s">
        <v>137</v>
      </c>
      <c r="I318" s="44" t="s">
        <v>21</v>
      </c>
      <c r="J318" s="44">
        <v>1</v>
      </c>
      <c r="K318" s="44" t="s">
        <v>81</v>
      </c>
      <c r="L318" s="44" t="s">
        <v>21</v>
      </c>
      <c r="M318" s="44" t="s">
        <v>32</v>
      </c>
    </row>
    <row r="319" spans="1:13" x14ac:dyDescent="0.2">
      <c r="A319" s="44"/>
      <c r="B319" s="44"/>
      <c r="C319" s="44"/>
      <c r="D319" s="44"/>
      <c r="E319" s="44"/>
      <c r="F319" s="44"/>
      <c r="G319" s="44"/>
      <c r="H319" s="44"/>
      <c r="I319" s="44"/>
      <c r="J319" s="44">
        <v>2</v>
      </c>
      <c r="K319" s="44" t="s">
        <v>21</v>
      </c>
      <c r="L319" s="44" t="s">
        <v>21</v>
      </c>
      <c r="M319" s="44" t="s">
        <v>261</v>
      </c>
    </row>
    <row r="320" spans="1:13" x14ac:dyDescent="0.2">
      <c r="A320" s="44" t="s">
        <v>547</v>
      </c>
      <c r="B320" s="44">
        <v>0</v>
      </c>
      <c r="C320" s="44">
        <v>0</v>
      </c>
      <c r="D320" s="45">
        <v>44026</v>
      </c>
      <c r="E320" s="44"/>
      <c r="F320" s="44"/>
      <c r="G320" s="44"/>
      <c r="H320" s="44"/>
      <c r="I320" s="44"/>
      <c r="J320" s="44"/>
      <c r="K320" s="44"/>
      <c r="L320" s="44"/>
      <c r="M320" s="44"/>
    </row>
    <row r="321" spans="1:13" x14ac:dyDescent="0.2">
      <c r="A321" s="44"/>
      <c r="B321" s="44"/>
      <c r="C321" s="44"/>
      <c r="D321" s="44"/>
      <c r="E321" s="44" t="s">
        <v>548</v>
      </c>
      <c r="F321" s="44" t="s">
        <v>207</v>
      </c>
      <c r="G321" s="44" t="s">
        <v>30</v>
      </c>
      <c r="H321" s="44" t="s">
        <v>18</v>
      </c>
      <c r="I321" s="44" t="s">
        <v>21</v>
      </c>
      <c r="J321" s="44">
        <v>1</v>
      </c>
      <c r="K321" s="44" t="s">
        <v>81</v>
      </c>
      <c r="L321" s="44" t="s">
        <v>91</v>
      </c>
      <c r="M321" s="44" t="s">
        <v>36</v>
      </c>
    </row>
    <row r="322" spans="1:13" x14ac:dyDescent="0.2">
      <c r="A322" s="44"/>
      <c r="B322" s="44"/>
      <c r="C322" s="44"/>
      <c r="D322" s="44"/>
      <c r="E322" s="44"/>
      <c r="F322" s="44"/>
      <c r="G322" s="44"/>
      <c r="H322" s="44"/>
      <c r="I322" s="44"/>
      <c r="J322" s="44">
        <v>2</v>
      </c>
      <c r="K322" s="44" t="s">
        <v>21</v>
      </c>
      <c r="L322" s="44" t="s">
        <v>21</v>
      </c>
      <c r="M322" s="44" t="s">
        <v>36</v>
      </c>
    </row>
    <row r="323" spans="1:13" x14ac:dyDescent="0.2">
      <c r="A323" s="44" t="s">
        <v>549</v>
      </c>
      <c r="B323" s="44">
        <v>0</v>
      </c>
      <c r="C323" s="44">
        <v>0</v>
      </c>
      <c r="D323" s="45">
        <v>44026</v>
      </c>
      <c r="E323" s="44"/>
      <c r="F323" s="44"/>
      <c r="G323" s="44"/>
      <c r="H323" s="44"/>
      <c r="I323" s="44"/>
      <c r="J323" s="44"/>
      <c r="K323" s="44"/>
      <c r="L323" s="44"/>
      <c r="M323" s="44"/>
    </row>
    <row r="324" spans="1:13" x14ac:dyDescent="0.2">
      <c r="A324" s="44"/>
      <c r="B324" s="44"/>
      <c r="C324" s="44"/>
      <c r="D324" s="44"/>
      <c r="E324" s="44" t="s">
        <v>276</v>
      </c>
      <c r="F324" s="44" t="s">
        <v>207</v>
      </c>
      <c r="G324" s="44" t="s">
        <v>550</v>
      </c>
      <c r="H324" s="44" t="s">
        <v>285</v>
      </c>
      <c r="I324" s="44" t="s">
        <v>21</v>
      </c>
      <c r="J324" s="44">
        <v>1</v>
      </c>
      <c r="K324" s="44" t="s">
        <v>120</v>
      </c>
      <c r="L324" s="44" t="s">
        <v>21</v>
      </c>
      <c r="M324" s="44" t="s">
        <v>198</v>
      </c>
    </row>
    <row r="325" spans="1:13" x14ac:dyDescent="0.2">
      <c r="A325" s="44"/>
      <c r="B325" s="44"/>
      <c r="C325" s="44"/>
      <c r="D325" s="44"/>
      <c r="E325" s="44"/>
      <c r="F325" s="44"/>
      <c r="G325" s="44"/>
      <c r="H325" s="44"/>
      <c r="I325" s="44"/>
      <c r="J325" s="44">
        <v>2</v>
      </c>
      <c r="K325" s="44" t="s">
        <v>21</v>
      </c>
      <c r="L325" s="44" t="s">
        <v>21</v>
      </c>
      <c r="M325" s="44" t="s">
        <v>36</v>
      </c>
    </row>
    <row r="326" spans="1:13" x14ac:dyDescent="0.2">
      <c r="A326" s="44" t="s">
        <v>551</v>
      </c>
      <c r="B326" s="44">
        <v>0</v>
      </c>
      <c r="C326" s="44">
        <v>0</v>
      </c>
      <c r="D326" s="45">
        <v>44027</v>
      </c>
      <c r="E326" s="44"/>
      <c r="F326" s="44"/>
      <c r="G326" s="44"/>
      <c r="H326" s="44"/>
      <c r="I326" s="44"/>
      <c r="J326" s="44"/>
      <c r="K326" s="44"/>
      <c r="L326" s="44"/>
      <c r="M326" s="44"/>
    </row>
    <row r="327" spans="1:13" x14ac:dyDescent="0.2">
      <c r="A327" s="44"/>
      <c r="B327" s="44"/>
      <c r="C327" s="44"/>
      <c r="D327" s="44"/>
      <c r="E327" s="44" t="s">
        <v>308</v>
      </c>
      <c r="F327" s="44" t="s">
        <v>207</v>
      </c>
      <c r="G327" s="44" t="s">
        <v>149</v>
      </c>
      <c r="H327" s="44"/>
      <c r="I327" s="44"/>
      <c r="J327" s="44"/>
      <c r="K327" s="44"/>
      <c r="L327" s="44"/>
      <c r="M327" s="44"/>
    </row>
    <row r="328" spans="1:13" x14ac:dyDescent="0.2">
      <c r="A328" s="14" t="s">
        <v>552</v>
      </c>
      <c r="B328" s="44">
        <v>1</v>
      </c>
      <c r="C328" s="44">
        <v>0</v>
      </c>
      <c r="D328" s="22">
        <v>44022</v>
      </c>
      <c r="E328" s="44"/>
      <c r="F328" s="44"/>
      <c r="G328" s="44"/>
      <c r="H328" s="44"/>
      <c r="I328" s="44"/>
      <c r="J328" s="44"/>
      <c r="K328" s="44"/>
      <c r="L328" s="44"/>
      <c r="M328" s="44"/>
    </row>
    <row r="329" spans="1:13" x14ac:dyDescent="0.2">
      <c r="B329" s="44"/>
      <c r="C329" s="44"/>
      <c r="E329" s="14" t="s">
        <v>553</v>
      </c>
      <c r="F329" s="14" t="s">
        <v>251</v>
      </c>
      <c r="G329" s="44" t="s">
        <v>49</v>
      </c>
      <c r="H329" s="44" t="s">
        <v>18</v>
      </c>
      <c r="I329" s="44" t="s">
        <v>241</v>
      </c>
      <c r="J329" s="44">
        <v>1</v>
      </c>
      <c r="K329" s="44" t="s">
        <v>22</v>
      </c>
      <c r="L329" s="44" t="s">
        <v>21</v>
      </c>
      <c r="M329" s="44" t="s">
        <v>554</v>
      </c>
    </row>
    <row r="330" spans="1:13" x14ac:dyDescent="0.2">
      <c r="B330" s="44"/>
      <c r="C330" s="44"/>
      <c r="G330" s="44"/>
      <c r="H330" s="44"/>
      <c r="I330" s="44"/>
      <c r="J330" s="44">
        <v>2</v>
      </c>
      <c r="K330" s="44" t="s">
        <v>88</v>
      </c>
      <c r="L330" s="44" t="s">
        <v>81</v>
      </c>
      <c r="M330" s="44">
        <v>0</v>
      </c>
    </row>
    <row r="331" spans="1:13" x14ac:dyDescent="0.2">
      <c r="A331" s="44" t="s">
        <v>555</v>
      </c>
      <c r="B331" s="44">
        <v>0</v>
      </c>
      <c r="C331" s="44">
        <v>0</v>
      </c>
      <c r="D331" s="45">
        <v>44025</v>
      </c>
      <c r="E331" s="44"/>
      <c r="F331" s="44"/>
      <c r="G331" s="44"/>
      <c r="H331" s="44"/>
      <c r="I331" s="44"/>
      <c r="J331" s="44"/>
      <c r="K331" s="44"/>
      <c r="L331" s="44"/>
      <c r="M331" s="44"/>
    </row>
    <row r="332" spans="1:13" x14ac:dyDescent="0.2">
      <c r="A332" s="44"/>
      <c r="B332" s="44"/>
      <c r="C332" s="44"/>
      <c r="D332" s="44"/>
      <c r="E332" s="44" t="s">
        <v>556</v>
      </c>
      <c r="F332" s="44" t="s">
        <v>21</v>
      </c>
      <c r="G332" s="44" t="s">
        <v>18</v>
      </c>
      <c r="H332" s="44" t="s">
        <v>30</v>
      </c>
      <c r="I332" s="44" t="s">
        <v>21</v>
      </c>
      <c r="J332" s="44">
        <v>1</v>
      </c>
      <c r="K332" s="44" t="s">
        <v>78</v>
      </c>
      <c r="L332" s="44" t="s">
        <v>21</v>
      </c>
      <c r="M332" s="44" t="s">
        <v>32</v>
      </c>
    </row>
    <row r="333" spans="1:13" x14ac:dyDescent="0.2">
      <c r="A333" s="44"/>
      <c r="B333" s="44"/>
      <c r="C333" s="44"/>
      <c r="D333" s="44"/>
      <c r="E333" s="44"/>
      <c r="F333" s="44"/>
      <c r="G333" s="44"/>
      <c r="H333" s="44"/>
      <c r="I333" s="44"/>
      <c r="J333" s="44">
        <v>2</v>
      </c>
      <c r="K333" s="44" t="s">
        <v>21</v>
      </c>
      <c r="L333" s="44" t="s">
        <v>21</v>
      </c>
      <c r="M333" s="44" t="s">
        <v>32</v>
      </c>
    </row>
    <row r="334" spans="1:13" x14ac:dyDescent="0.2">
      <c r="A334" s="44" t="s">
        <v>557</v>
      </c>
      <c r="B334" s="44">
        <v>0</v>
      </c>
      <c r="C334" s="44">
        <v>0</v>
      </c>
      <c r="D334" s="45">
        <v>44032</v>
      </c>
      <c r="E334" s="44"/>
      <c r="F334" s="44"/>
      <c r="G334" s="44"/>
      <c r="H334" s="44"/>
      <c r="I334" s="44"/>
      <c r="J334" s="44"/>
      <c r="K334" s="44"/>
      <c r="L334" s="44"/>
      <c r="M334" s="44"/>
    </row>
    <row r="335" spans="1:13" x14ac:dyDescent="0.2">
      <c r="A335" s="44"/>
      <c r="B335" s="44"/>
      <c r="C335" s="44"/>
      <c r="D335" s="44"/>
      <c r="E335" s="44" t="s">
        <v>444</v>
      </c>
      <c r="F335" s="44" t="s">
        <v>207</v>
      </c>
      <c r="G335" s="44" t="s">
        <v>34</v>
      </c>
      <c r="H335" s="44" t="s">
        <v>137</v>
      </c>
      <c r="I335" s="44" t="s">
        <v>21</v>
      </c>
      <c r="J335" s="44">
        <v>1</v>
      </c>
      <c r="K335" s="44" t="s">
        <v>87</v>
      </c>
      <c r="L335" s="44" t="s">
        <v>92</v>
      </c>
      <c r="M335" s="44" t="s">
        <v>36</v>
      </c>
    </row>
    <row r="336" spans="1:13" x14ac:dyDescent="0.2">
      <c r="A336" s="44"/>
      <c r="B336" s="44"/>
      <c r="C336" s="44"/>
      <c r="D336" s="44"/>
      <c r="E336" s="44"/>
      <c r="F336" s="44"/>
      <c r="G336" s="44"/>
      <c r="H336" s="44"/>
      <c r="I336" s="44"/>
      <c r="J336" s="44">
        <v>2</v>
      </c>
      <c r="K336" s="44" t="s">
        <v>21</v>
      </c>
      <c r="L336" s="44" t="s">
        <v>21</v>
      </c>
      <c r="M336" s="44" t="s">
        <v>36</v>
      </c>
    </row>
    <row r="337" spans="1:13" x14ac:dyDescent="0.2">
      <c r="A337" s="44" t="s">
        <v>558</v>
      </c>
      <c r="B337" s="44">
        <v>0</v>
      </c>
      <c r="C337" s="44">
        <v>0</v>
      </c>
      <c r="D337" s="45">
        <v>44032</v>
      </c>
      <c r="E337" s="44"/>
      <c r="F337" s="44"/>
      <c r="G337" s="44"/>
      <c r="H337" s="44"/>
      <c r="I337" s="44"/>
      <c r="J337" s="44"/>
      <c r="K337" s="44"/>
      <c r="L337" s="44"/>
      <c r="M337" s="44"/>
    </row>
    <row r="338" spans="1:13" x14ac:dyDescent="0.2">
      <c r="A338" s="44"/>
      <c r="B338" s="44"/>
      <c r="C338" s="44"/>
      <c r="D338" s="44"/>
      <c r="E338" s="44" t="s">
        <v>265</v>
      </c>
      <c r="F338" s="44" t="s">
        <v>207</v>
      </c>
      <c r="G338" s="44" t="s">
        <v>18</v>
      </c>
      <c r="H338" s="44" t="s">
        <v>182</v>
      </c>
      <c r="I338" s="44" t="s">
        <v>21</v>
      </c>
      <c r="J338" s="44">
        <v>1</v>
      </c>
      <c r="K338" s="44" t="s">
        <v>21</v>
      </c>
      <c r="L338" s="44" t="s">
        <v>21</v>
      </c>
      <c r="M338" s="44" t="s">
        <v>36</v>
      </c>
    </row>
    <row r="339" spans="1:13" x14ac:dyDescent="0.2">
      <c r="A339" s="44"/>
      <c r="B339" s="44"/>
      <c r="C339" s="44"/>
      <c r="D339" s="44"/>
      <c r="E339" s="44"/>
      <c r="F339" s="44"/>
      <c r="G339" s="44"/>
      <c r="H339" s="44"/>
      <c r="I339" s="44"/>
      <c r="J339" s="44">
        <v>2</v>
      </c>
      <c r="K339" s="44" t="s">
        <v>21</v>
      </c>
      <c r="L339" s="44" t="s">
        <v>21</v>
      </c>
      <c r="M339" s="44" t="s">
        <v>48</v>
      </c>
    </row>
    <row r="340" spans="1:13" x14ac:dyDescent="0.2">
      <c r="A340" s="44" t="s">
        <v>559</v>
      </c>
      <c r="B340" s="44">
        <v>0</v>
      </c>
      <c r="C340" s="44">
        <v>0</v>
      </c>
      <c r="D340" s="45">
        <v>44033</v>
      </c>
      <c r="E340" s="44"/>
      <c r="F340" s="44"/>
      <c r="G340" s="44"/>
      <c r="H340" s="44"/>
      <c r="I340" s="44"/>
      <c r="J340" s="44"/>
      <c r="K340" s="44"/>
      <c r="L340" s="44"/>
      <c r="M340" s="44"/>
    </row>
    <row r="341" spans="1:13" x14ac:dyDescent="0.2">
      <c r="A341" s="44"/>
      <c r="B341" s="44"/>
      <c r="C341" s="44"/>
      <c r="D341" s="44"/>
      <c r="E341" s="44" t="s">
        <v>273</v>
      </c>
      <c r="F341" s="44" t="s">
        <v>207</v>
      </c>
      <c r="G341" s="44" t="s">
        <v>377</v>
      </c>
      <c r="H341" s="44" t="s">
        <v>20</v>
      </c>
      <c r="I341" s="44" t="s">
        <v>21</v>
      </c>
      <c r="J341" s="44">
        <v>1</v>
      </c>
      <c r="K341" s="44" t="s">
        <v>92</v>
      </c>
      <c r="L341" s="44" t="s">
        <v>21</v>
      </c>
      <c r="M341" s="44" t="s">
        <v>560</v>
      </c>
    </row>
    <row r="342" spans="1:13" x14ac:dyDescent="0.2">
      <c r="A342" s="44"/>
      <c r="B342" s="44"/>
      <c r="C342" s="44"/>
      <c r="D342" s="44"/>
      <c r="E342" s="44"/>
      <c r="F342" s="44"/>
      <c r="G342" s="44"/>
      <c r="H342" s="44"/>
      <c r="I342" s="44"/>
      <c r="J342" s="44">
        <v>2</v>
      </c>
      <c r="K342" s="44" t="s">
        <v>21</v>
      </c>
      <c r="L342" s="44" t="s">
        <v>21</v>
      </c>
      <c r="M342" s="44" t="s">
        <v>36</v>
      </c>
    </row>
    <row r="343" spans="1:13" x14ac:dyDescent="0.2">
      <c r="A343" s="44" t="s">
        <v>561</v>
      </c>
      <c r="B343" s="44">
        <v>0</v>
      </c>
      <c r="C343" s="44">
        <v>0</v>
      </c>
      <c r="D343" s="45">
        <v>44034</v>
      </c>
      <c r="E343" s="44"/>
      <c r="F343" s="44"/>
      <c r="G343" s="44"/>
      <c r="H343" s="44"/>
      <c r="I343" s="44"/>
      <c r="J343" s="44"/>
      <c r="K343" s="44"/>
      <c r="L343" s="44"/>
      <c r="M343" s="44"/>
    </row>
    <row r="344" spans="1:13" x14ac:dyDescent="0.2">
      <c r="A344" s="44"/>
      <c r="B344" s="44"/>
      <c r="C344" s="44"/>
      <c r="D344" s="44"/>
      <c r="E344" s="44" t="s">
        <v>562</v>
      </c>
      <c r="F344" s="44" t="s">
        <v>207</v>
      </c>
      <c r="G344" s="44" t="s">
        <v>34</v>
      </c>
      <c r="H344" s="44" t="s">
        <v>137</v>
      </c>
      <c r="I344" s="44" t="s">
        <v>21</v>
      </c>
      <c r="J344" s="44">
        <v>1</v>
      </c>
      <c r="K344" s="44" t="s">
        <v>83</v>
      </c>
      <c r="L344" s="44" t="s">
        <v>21</v>
      </c>
      <c r="M344" s="44" t="s">
        <v>32</v>
      </c>
    </row>
    <row r="345" spans="1:13" x14ac:dyDescent="0.2">
      <c r="A345" s="44"/>
      <c r="B345" s="44"/>
      <c r="C345" s="44"/>
      <c r="D345" s="44"/>
      <c r="E345" s="44"/>
      <c r="F345" s="44"/>
      <c r="G345" s="44"/>
      <c r="H345" s="44"/>
      <c r="I345" s="44"/>
      <c r="J345" s="44">
        <v>2</v>
      </c>
      <c r="K345" s="44" t="s">
        <v>87</v>
      </c>
      <c r="L345" s="44" t="s">
        <v>21</v>
      </c>
      <c r="M345" s="44" t="s">
        <v>261</v>
      </c>
    </row>
    <row r="346" spans="1:13" x14ac:dyDescent="0.2">
      <c r="A346" s="44" t="s">
        <v>563</v>
      </c>
      <c r="B346" s="44">
        <v>0</v>
      </c>
      <c r="C346" s="44">
        <v>0</v>
      </c>
      <c r="D346" s="45">
        <v>44036</v>
      </c>
      <c r="E346" s="44"/>
      <c r="F346" s="44"/>
      <c r="G346" s="44"/>
      <c r="H346" s="44"/>
      <c r="I346" s="44"/>
      <c r="J346" s="44"/>
      <c r="K346" s="44"/>
      <c r="L346" s="44"/>
      <c r="M346" s="44"/>
    </row>
    <row r="347" spans="1:13" x14ac:dyDescent="0.2">
      <c r="A347" s="44"/>
      <c r="B347" s="44"/>
      <c r="C347" s="44"/>
      <c r="D347" s="44"/>
      <c r="E347" s="44" t="s">
        <v>564</v>
      </c>
      <c r="F347" s="44" t="s">
        <v>207</v>
      </c>
      <c r="G347" s="44" t="s">
        <v>30</v>
      </c>
      <c r="H347" s="44" t="s">
        <v>129</v>
      </c>
      <c r="I347" s="44" t="s">
        <v>21</v>
      </c>
      <c r="J347" s="44">
        <v>1</v>
      </c>
      <c r="K347" s="44" t="s">
        <v>87</v>
      </c>
      <c r="L347" s="44" t="s">
        <v>21</v>
      </c>
      <c r="M347" s="44" t="s">
        <v>23</v>
      </c>
    </row>
    <row r="348" spans="1:13" x14ac:dyDescent="0.2">
      <c r="A348" s="44"/>
      <c r="B348" s="44"/>
      <c r="C348" s="44"/>
      <c r="D348" s="44"/>
      <c r="E348" s="44"/>
      <c r="F348" s="44"/>
      <c r="G348" s="44"/>
      <c r="H348" s="44"/>
      <c r="I348" s="44"/>
      <c r="J348" s="44">
        <v>2</v>
      </c>
      <c r="K348" s="44" t="s">
        <v>21</v>
      </c>
      <c r="L348" s="44" t="s">
        <v>21</v>
      </c>
      <c r="M348" s="44" t="s">
        <v>23</v>
      </c>
    </row>
    <row r="349" spans="1:13" x14ac:dyDescent="0.2">
      <c r="A349" s="14" t="s">
        <v>565</v>
      </c>
      <c r="B349" s="14">
        <v>0</v>
      </c>
      <c r="C349" s="44">
        <v>0</v>
      </c>
      <c r="D349" s="22">
        <v>44038</v>
      </c>
      <c r="E349" s="44"/>
      <c r="F349" s="44"/>
      <c r="G349" s="44"/>
      <c r="H349" s="44"/>
      <c r="I349" s="44"/>
      <c r="J349" s="44"/>
      <c r="K349" s="44"/>
      <c r="L349" s="44"/>
      <c r="M349" s="44"/>
    </row>
    <row r="350" spans="1:13" x14ac:dyDescent="0.2">
      <c r="B350" s="14"/>
      <c r="C350" s="44"/>
      <c r="E350" s="14" t="s">
        <v>566</v>
      </c>
      <c r="F350" s="14" t="s">
        <v>208</v>
      </c>
      <c r="G350" s="44"/>
      <c r="H350" s="44"/>
      <c r="I350" s="44"/>
      <c r="J350" s="44"/>
      <c r="K350" s="44"/>
      <c r="L350" s="44"/>
      <c r="M350" s="44"/>
    </row>
    <row r="351" spans="1:13" x14ac:dyDescent="0.2">
      <c r="A351" s="44" t="s">
        <v>568</v>
      </c>
      <c r="B351" s="44">
        <v>0</v>
      </c>
      <c r="C351" s="44">
        <v>0</v>
      </c>
      <c r="D351" s="45">
        <v>44041</v>
      </c>
      <c r="E351" s="44"/>
      <c r="F351" s="44"/>
      <c r="G351" s="44"/>
      <c r="H351" s="44"/>
      <c r="I351" s="44"/>
      <c r="J351" s="44"/>
      <c r="K351" s="44"/>
      <c r="L351" s="44"/>
      <c r="M351" s="44"/>
    </row>
    <row r="352" spans="1:13" x14ac:dyDescent="0.2">
      <c r="A352" s="44"/>
      <c r="B352" s="44"/>
      <c r="C352" s="44"/>
      <c r="D352" s="44"/>
      <c r="E352" s="44" t="s">
        <v>569</v>
      </c>
      <c r="F352" s="44" t="s">
        <v>207</v>
      </c>
      <c r="G352" s="44" t="s">
        <v>188</v>
      </c>
      <c r="H352" s="44" t="s">
        <v>570</v>
      </c>
      <c r="I352" s="44" t="s">
        <v>21</v>
      </c>
      <c r="J352" s="44">
        <v>1</v>
      </c>
      <c r="K352" s="44" t="s">
        <v>92</v>
      </c>
      <c r="L352" s="44" t="s">
        <v>21</v>
      </c>
      <c r="M352" s="44" t="s">
        <v>32</v>
      </c>
    </row>
    <row r="353" spans="1:13" x14ac:dyDescent="0.2">
      <c r="A353" s="44"/>
      <c r="B353" s="44"/>
      <c r="C353" s="44"/>
      <c r="D353" s="44"/>
      <c r="E353" s="44"/>
      <c r="F353" s="44"/>
      <c r="G353" s="44"/>
      <c r="H353" s="44"/>
      <c r="I353" s="44"/>
      <c r="J353" s="44">
        <v>2</v>
      </c>
      <c r="K353" s="44" t="s">
        <v>21</v>
      </c>
      <c r="L353" s="44" t="s">
        <v>21</v>
      </c>
      <c r="M353" s="44" t="s">
        <v>184</v>
      </c>
    </row>
    <row r="354" spans="1:13" x14ac:dyDescent="0.2">
      <c r="A354" s="44" t="s">
        <v>571</v>
      </c>
      <c r="B354" s="44">
        <v>0</v>
      </c>
      <c r="C354" s="44">
        <v>0</v>
      </c>
      <c r="D354" s="45">
        <v>44042</v>
      </c>
      <c r="E354" s="44"/>
      <c r="F354" s="44"/>
      <c r="G354" s="44"/>
      <c r="H354" s="44"/>
      <c r="I354" s="44"/>
      <c r="J354" s="44"/>
      <c r="K354" s="44"/>
      <c r="L354" s="44"/>
      <c r="M354" s="44"/>
    </row>
    <row r="355" spans="1:13" x14ac:dyDescent="0.2">
      <c r="A355" s="44"/>
      <c r="B355" s="44"/>
      <c r="C355" s="44"/>
      <c r="D355" s="44"/>
      <c r="E355" s="44" t="s">
        <v>311</v>
      </c>
      <c r="F355" s="44" t="s">
        <v>207</v>
      </c>
      <c r="G355" s="44" t="s">
        <v>18</v>
      </c>
      <c r="H355" s="44" t="s">
        <v>30</v>
      </c>
      <c r="I355" s="44" t="s">
        <v>21</v>
      </c>
      <c r="J355" s="44">
        <v>1</v>
      </c>
      <c r="K355" s="44" t="s">
        <v>87</v>
      </c>
      <c r="L355" s="44" t="s">
        <v>21</v>
      </c>
      <c r="M355" s="44" t="s">
        <v>194</v>
      </c>
    </row>
    <row r="356" spans="1:13" x14ac:dyDescent="0.2">
      <c r="A356" s="44"/>
      <c r="B356" s="44"/>
      <c r="C356" s="44"/>
      <c r="D356" s="44"/>
      <c r="E356" s="44"/>
      <c r="F356" s="44"/>
      <c r="G356" s="44"/>
      <c r="H356" s="44"/>
      <c r="I356" s="44"/>
      <c r="J356" s="44">
        <v>2</v>
      </c>
      <c r="K356" s="44" t="s">
        <v>21</v>
      </c>
      <c r="L356" s="44" t="s">
        <v>21</v>
      </c>
      <c r="M356" s="44" t="s">
        <v>23</v>
      </c>
    </row>
    <row r="357" spans="1:13" x14ac:dyDescent="0.2">
      <c r="A357" s="44" t="s">
        <v>572</v>
      </c>
      <c r="B357" s="44">
        <v>1</v>
      </c>
      <c r="C357" s="44">
        <v>0</v>
      </c>
      <c r="D357" s="45">
        <v>44043</v>
      </c>
      <c r="E357" s="44"/>
      <c r="F357" s="44"/>
      <c r="G357" s="44"/>
      <c r="H357" s="44"/>
      <c r="I357" s="44"/>
      <c r="J357" s="44"/>
      <c r="K357" s="44"/>
      <c r="L357" s="44"/>
      <c r="M357" s="44"/>
    </row>
    <row r="358" spans="1:13" x14ac:dyDescent="0.2">
      <c r="A358" s="44"/>
      <c r="B358" s="44"/>
      <c r="C358" s="44"/>
      <c r="D358" s="44"/>
      <c r="E358" s="44" t="s">
        <v>573</v>
      </c>
      <c r="F358" s="44" t="s">
        <v>207</v>
      </c>
      <c r="G358" s="44" t="s">
        <v>30</v>
      </c>
      <c r="H358" s="44" t="s">
        <v>181</v>
      </c>
      <c r="I358" s="44" t="s">
        <v>21</v>
      </c>
      <c r="J358" s="44">
        <v>1</v>
      </c>
      <c r="K358" s="44" t="s">
        <v>91</v>
      </c>
      <c r="L358" s="44" t="s">
        <v>21</v>
      </c>
      <c r="M358" s="44" t="s">
        <v>36</v>
      </c>
    </row>
    <row r="359" spans="1:13" x14ac:dyDescent="0.2">
      <c r="A359" s="44"/>
      <c r="B359" s="44"/>
      <c r="C359" s="44"/>
      <c r="D359" s="44"/>
      <c r="E359" s="44"/>
      <c r="F359" s="44"/>
      <c r="G359" s="44"/>
      <c r="H359" s="44"/>
      <c r="I359" s="44"/>
      <c r="J359" s="44">
        <v>2</v>
      </c>
      <c r="K359" s="44" t="s">
        <v>21</v>
      </c>
      <c r="L359" s="44" t="s">
        <v>21</v>
      </c>
      <c r="M359" s="44" t="s">
        <v>329</v>
      </c>
    </row>
    <row r="360" spans="1:13" x14ac:dyDescent="0.2">
      <c r="A360" s="44" t="s">
        <v>574</v>
      </c>
      <c r="B360" s="44">
        <v>0</v>
      </c>
      <c r="C360" s="44">
        <v>0</v>
      </c>
      <c r="D360" s="45">
        <v>44044</v>
      </c>
      <c r="E360" s="44"/>
      <c r="F360" s="44"/>
      <c r="G360" s="44"/>
      <c r="H360" s="44"/>
      <c r="I360" s="44"/>
      <c r="J360" s="44"/>
      <c r="K360" s="44"/>
      <c r="L360" s="44"/>
      <c r="M360" s="44"/>
    </row>
    <row r="361" spans="1:13" x14ac:dyDescent="0.2">
      <c r="A361" s="44"/>
      <c r="B361" s="44"/>
      <c r="C361" s="44"/>
      <c r="D361" s="44"/>
      <c r="E361" s="44" t="s">
        <v>575</v>
      </c>
      <c r="F361" s="44" t="s">
        <v>207</v>
      </c>
      <c r="G361" s="44" t="s">
        <v>49</v>
      </c>
      <c r="H361" s="44" t="s">
        <v>18</v>
      </c>
      <c r="I361" s="44" t="s">
        <v>21</v>
      </c>
      <c r="J361" s="44">
        <v>1</v>
      </c>
      <c r="K361" s="44" t="s">
        <v>22</v>
      </c>
      <c r="L361" s="44" t="s">
        <v>21</v>
      </c>
      <c r="M361" s="44" t="s">
        <v>126</v>
      </c>
    </row>
    <row r="362" spans="1:13" x14ac:dyDescent="0.2">
      <c r="A362" s="44"/>
      <c r="B362" s="44"/>
      <c r="C362" s="44"/>
      <c r="D362" s="44"/>
      <c r="E362" s="44"/>
      <c r="F362" s="44"/>
      <c r="G362" s="44"/>
      <c r="H362" s="44"/>
      <c r="I362" s="44"/>
      <c r="J362" s="44">
        <v>2</v>
      </c>
      <c r="K362" s="44" t="s">
        <v>21</v>
      </c>
      <c r="L362" s="44" t="s">
        <v>21</v>
      </c>
      <c r="M362" s="44" t="s">
        <v>184</v>
      </c>
    </row>
    <row r="363" spans="1:13" x14ac:dyDescent="0.2">
      <c r="A363" s="44" t="s">
        <v>576</v>
      </c>
      <c r="B363" s="44">
        <v>0</v>
      </c>
      <c r="C363" s="44">
        <v>0</v>
      </c>
      <c r="D363" s="45">
        <v>44046</v>
      </c>
      <c r="E363" s="44"/>
      <c r="F363" s="44"/>
      <c r="G363" s="44"/>
      <c r="H363" s="44"/>
      <c r="I363" s="44"/>
      <c r="J363" s="44"/>
      <c r="K363" s="44"/>
      <c r="L363" s="44"/>
      <c r="M363" s="44"/>
    </row>
    <row r="364" spans="1:13" x14ac:dyDescent="0.2">
      <c r="A364" s="44"/>
      <c r="B364" s="44"/>
      <c r="C364" s="44"/>
      <c r="D364" s="44"/>
      <c r="E364" s="44" t="s">
        <v>577</v>
      </c>
      <c r="F364" s="44" t="s">
        <v>216</v>
      </c>
      <c r="G364" s="44" t="s">
        <v>129</v>
      </c>
      <c r="H364" s="44" t="s">
        <v>30</v>
      </c>
      <c r="I364" s="44" t="s">
        <v>21</v>
      </c>
      <c r="J364" s="44">
        <v>1</v>
      </c>
      <c r="K364" s="44" t="s">
        <v>122</v>
      </c>
      <c r="L364" s="44" t="s">
        <v>21</v>
      </c>
      <c r="M364" s="44" t="s">
        <v>36</v>
      </c>
    </row>
    <row r="365" spans="1:13" x14ac:dyDescent="0.2">
      <c r="A365" s="44" t="s">
        <v>578</v>
      </c>
      <c r="B365" s="44">
        <v>0</v>
      </c>
      <c r="C365" s="44">
        <v>0</v>
      </c>
      <c r="D365" s="45">
        <v>44046</v>
      </c>
      <c r="E365" s="44"/>
      <c r="F365" s="44"/>
      <c r="G365" s="44"/>
      <c r="H365" s="44"/>
      <c r="I365" s="44"/>
      <c r="J365" s="44"/>
      <c r="K365" s="44"/>
      <c r="L365" s="44"/>
      <c r="M365" s="44"/>
    </row>
    <row r="366" spans="1:13" x14ac:dyDescent="0.2">
      <c r="A366" s="44"/>
      <c r="B366" s="44"/>
      <c r="C366" s="44"/>
      <c r="D366" s="44"/>
      <c r="E366" s="44" t="s">
        <v>579</v>
      </c>
      <c r="F366" s="44" t="s">
        <v>215</v>
      </c>
      <c r="G366" s="44" t="s">
        <v>129</v>
      </c>
      <c r="H366" s="44" t="s">
        <v>30</v>
      </c>
      <c r="I366" s="44" t="s">
        <v>21</v>
      </c>
      <c r="J366" s="44">
        <v>1</v>
      </c>
      <c r="K366" s="44" t="s">
        <v>91</v>
      </c>
      <c r="L366" s="44" t="s">
        <v>21</v>
      </c>
      <c r="M366" s="44" t="s">
        <v>147</v>
      </c>
    </row>
    <row r="367" spans="1:13" x14ac:dyDescent="0.2">
      <c r="A367" s="44" t="s">
        <v>580</v>
      </c>
      <c r="B367" s="44">
        <v>0</v>
      </c>
      <c r="C367" s="44">
        <v>0</v>
      </c>
      <c r="D367" s="45">
        <v>44048</v>
      </c>
      <c r="E367" s="44"/>
      <c r="F367" s="44"/>
      <c r="G367" s="44"/>
      <c r="H367" s="44"/>
      <c r="I367" s="44"/>
      <c r="J367" s="44"/>
      <c r="K367" s="44"/>
      <c r="L367" s="44"/>
      <c r="M367" s="44"/>
    </row>
    <row r="368" spans="1:13" x14ac:dyDescent="0.2">
      <c r="A368" s="44"/>
      <c r="B368" s="44"/>
      <c r="C368" s="44"/>
      <c r="D368" s="44"/>
      <c r="E368" s="44" t="s">
        <v>581</v>
      </c>
      <c r="F368" s="44" t="s">
        <v>207</v>
      </c>
      <c r="G368" s="44" t="s">
        <v>434</v>
      </c>
      <c r="H368" s="44">
        <v>0</v>
      </c>
      <c r="I368" s="44" t="s">
        <v>21</v>
      </c>
      <c r="J368" s="44">
        <v>1</v>
      </c>
      <c r="K368" s="44" t="s">
        <v>77</v>
      </c>
      <c r="L368" s="44" t="s">
        <v>21</v>
      </c>
      <c r="M368" s="44" t="s">
        <v>23</v>
      </c>
    </row>
    <row r="369" spans="1:13" x14ac:dyDescent="0.2">
      <c r="A369" s="44"/>
      <c r="B369" s="44"/>
      <c r="C369" s="44"/>
      <c r="D369" s="44"/>
      <c r="E369" s="44"/>
      <c r="F369" s="44"/>
      <c r="G369" s="44"/>
      <c r="H369" s="44"/>
      <c r="I369" s="44"/>
      <c r="J369" s="44">
        <v>2</v>
      </c>
      <c r="K369" s="44" t="s">
        <v>77</v>
      </c>
      <c r="L369" s="44" t="s">
        <v>21</v>
      </c>
      <c r="M369" s="44" t="s">
        <v>23</v>
      </c>
    </row>
    <row r="370" spans="1:13" x14ac:dyDescent="0.2">
      <c r="A370" s="44" t="s">
        <v>582</v>
      </c>
      <c r="B370" s="44">
        <v>0</v>
      </c>
      <c r="C370" s="44">
        <v>0</v>
      </c>
      <c r="D370" s="45">
        <v>44050</v>
      </c>
      <c r="E370" s="44"/>
      <c r="F370" s="44"/>
      <c r="G370" s="44"/>
      <c r="H370" s="44"/>
      <c r="I370" s="44"/>
      <c r="J370" s="44"/>
      <c r="K370" s="44"/>
      <c r="L370" s="44"/>
      <c r="M370" s="44"/>
    </row>
    <row r="371" spans="1:13" x14ac:dyDescent="0.2">
      <c r="A371" s="44"/>
      <c r="B371" s="44"/>
      <c r="C371" s="44"/>
      <c r="D371" s="44"/>
      <c r="E371" s="44" t="s">
        <v>583</v>
      </c>
      <c r="F371" s="44" t="s">
        <v>207</v>
      </c>
      <c r="G371" s="44" t="s">
        <v>18</v>
      </c>
      <c r="H371" s="44" t="s">
        <v>129</v>
      </c>
      <c r="I371" s="44" t="s">
        <v>21</v>
      </c>
      <c r="J371" s="44">
        <v>1</v>
      </c>
      <c r="K371" s="44" t="s">
        <v>87</v>
      </c>
      <c r="L371" s="44" t="s">
        <v>21</v>
      </c>
      <c r="M371" s="44" t="s">
        <v>329</v>
      </c>
    </row>
    <row r="372" spans="1:13" x14ac:dyDescent="0.2">
      <c r="A372" s="44"/>
      <c r="B372" s="44"/>
      <c r="C372" s="44"/>
      <c r="D372" s="44"/>
      <c r="E372" s="44"/>
      <c r="F372" s="44"/>
      <c r="G372" s="44"/>
      <c r="H372" s="44"/>
      <c r="I372" s="44"/>
      <c r="J372" s="44">
        <v>2</v>
      </c>
      <c r="K372" s="44" t="s">
        <v>21</v>
      </c>
      <c r="L372" s="44" t="s">
        <v>21</v>
      </c>
      <c r="M372" s="44" t="s">
        <v>329</v>
      </c>
    </row>
    <row r="373" spans="1:13" x14ac:dyDescent="0.2">
      <c r="A373" s="44" t="s">
        <v>584</v>
      </c>
      <c r="B373" s="44">
        <v>0</v>
      </c>
      <c r="C373" s="44">
        <v>0</v>
      </c>
      <c r="D373" s="45">
        <v>44050</v>
      </c>
      <c r="E373" s="44"/>
      <c r="F373" s="44"/>
      <c r="G373" s="44"/>
      <c r="H373" s="44"/>
      <c r="I373" s="44"/>
      <c r="J373" s="44"/>
      <c r="K373" s="44"/>
      <c r="L373" s="44"/>
      <c r="M373" s="44"/>
    </row>
    <row r="374" spans="1:13" x14ac:dyDescent="0.2">
      <c r="A374" s="44"/>
      <c r="B374" s="44"/>
      <c r="C374" s="44"/>
      <c r="D374" s="44"/>
      <c r="E374" s="44" t="s">
        <v>585</v>
      </c>
      <c r="F374" s="44" t="s">
        <v>207</v>
      </c>
      <c r="G374" s="44" t="s">
        <v>145</v>
      </c>
      <c r="H374" s="44" t="s">
        <v>179</v>
      </c>
      <c r="I374" s="44" t="s">
        <v>21</v>
      </c>
      <c r="J374" s="44">
        <v>1</v>
      </c>
      <c r="K374" s="44" t="s">
        <v>77</v>
      </c>
      <c r="L374" s="44" t="s">
        <v>21</v>
      </c>
      <c r="M374" s="44" t="s">
        <v>329</v>
      </c>
    </row>
    <row r="375" spans="1:13" x14ac:dyDescent="0.2">
      <c r="A375" s="44"/>
      <c r="B375" s="44"/>
      <c r="C375" s="44"/>
      <c r="D375" s="44"/>
      <c r="E375" s="44"/>
      <c r="F375" s="44"/>
      <c r="G375" s="44"/>
      <c r="H375" s="44"/>
      <c r="I375" s="44"/>
      <c r="J375" s="44">
        <v>2</v>
      </c>
      <c r="K375" s="44" t="s">
        <v>21</v>
      </c>
      <c r="L375" s="44" t="s">
        <v>21</v>
      </c>
      <c r="M375" s="44" t="s">
        <v>36</v>
      </c>
    </row>
    <row r="376" spans="1:13" x14ac:dyDescent="0.2">
      <c r="A376" s="44" t="s">
        <v>586</v>
      </c>
      <c r="B376" s="44">
        <v>0</v>
      </c>
      <c r="C376" s="44">
        <v>0</v>
      </c>
      <c r="D376" s="45">
        <v>44054</v>
      </c>
      <c r="E376" s="44"/>
      <c r="F376" s="44"/>
      <c r="G376" s="44"/>
      <c r="H376" s="44"/>
      <c r="I376" s="44"/>
      <c r="J376" s="44"/>
      <c r="K376" s="44"/>
      <c r="L376" s="44"/>
      <c r="M376" s="44"/>
    </row>
    <row r="377" spans="1:13" x14ac:dyDescent="0.2">
      <c r="A377" s="44"/>
      <c r="B377" s="44"/>
      <c r="C377" s="44"/>
      <c r="D377" s="44"/>
      <c r="E377" s="44" t="s">
        <v>587</v>
      </c>
      <c r="F377" s="44" t="s">
        <v>207</v>
      </c>
      <c r="G377" s="44" t="s">
        <v>304</v>
      </c>
      <c r="H377" s="44" t="s">
        <v>179</v>
      </c>
      <c r="I377" s="44" t="s">
        <v>21</v>
      </c>
      <c r="J377" s="44">
        <v>1</v>
      </c>
      <c r="K377" s="44" t="s">
        <v>21</v>
      </c>
      <c r="L377" s="44" t="s">
        <v>21</v>
      </c>
      <c r="M377" s="44" t="s">
        <v>23</v>
      </c>
    </row>
    <row r="378" spans="1:13" x14ac:dyDescent="0.2">
      <c r="A378" s="44"/>
      <c r="B378" s="44"/>
      <c r="C378" s="44"/>
      <c r="D378" s="44"/>
      <c r="E378" s="44"/>
      <c r="F378" s="44"/>
      <c r="G378" s="44"/>
      <c r="H378" s="44"/>
      <c r="I378" s="44"/>
      <c r="J378" s="44">
        <v>2</v>
      </c>
      <c r="K378" s="44" t="s">
        <v>81</v>
      </c>
      <c r="L378" s="44" t="s">
        <v>21</v>
      </c>
      <c r="M378" s="44" t="s">
        <v>23</v>
      </c>
    </row>
    <row r="379" spans="1:13" x14ac:dyDescent="0.2">
      <c r="A379" s="44" t="s">
        <v>588</v>
      </c>
      <c r="B379" s="44">
        <v>1</v>
      </c>
      <c r="C379" s="44">
        <v>0</v>
      </c>
      <c r="D379" s="45">
        <v>44054</v>
      </c>
      <c r="E379" s="44"/>
      <c r="F379" s="44"/>
      <c r="G379" s="44"/>
      <c r="H379" s="44"/>
      <c r="I379" s="44"/>
      <c r="J379" s="44"/>
      <c r="K379" s="44"/>
      <c r="L379" s="44"/>
      <c r="M379" s="44"/>
    </row>
    <row r="380" spans="1:13" x14ac:dyDescent="0.2">
      <c r="A380" s="44"/>
      <c r="B380" s="44"/>
      <c r="C380" s="44"/>
      <c r="D380" s="44"/>
      <c r="E380" s="44" t="s">
        <v>589</v>
      </c>
      <c r="F380" s="44" t="s">
        <v>207</v>
      </c>
      <c r="G380" s="44" t="s">
        <v>188</v>
      </c>
      <c r="H380" s="44">
        <v>0</v>
      </c>
      <c r="I380" s="44" t="s">
        <v>21</v>
      </c>
      <c r="J380" s="44">
        <v>1</v>
      </c>
      <c r="K380" s="44" t="s">
        <v>76</v>
      </c>
      <c r="L380" s="44" t="s">
        <v>76</v>
      </c>
      <c r="M380" s="44" t="s">
        <v>147</v>
      </c>
    </row>
    <row r="381" spans="1:13" x14ac:dyDescent="0.2">
      <c r="A381" s="44"/>
      <c r="B381" s="44"/>
      <c r="C381" s="44"/>
      <c r="D381" s="44"/>
      <c r="E381" s="44"/>
      <c r="F381" s="44"/>
      <c r="G381" s="44"/>
      <c r="H381" s="44"/>
      <c r="I381" s="44"/>
      <c r="J381" s="44">
        <v>2</v>
      </c>
      <c r="K381" s="44" t="s">
        <v>21</v>
      </c>
      <c r="L381" s="44" t="s">
        <v>21</v>
      </c>
      <c r="M381" s="44" t="s">
        <v>147</v>
      </c>
    </row>
    <row r="382" spans="1:13" x14ac:dyDescent="0.2">
      <c r="A382" s="44" t="s">
        <v>590</v>
      </c>
      <c r="B382" s="44">
        <v>0</v>
      </c>
      <c r="C382" s="44">
        <v>0</v>
      </c>
      <c r="D382" s="45">
        <v>44055</v>
      </c>
      <c r="E382" s="44"/>
      <c r="F382" s="44"/>
      <c r="G382" s="44"/>
      <c r="H382" s="44"/>
      <c r="I382" s="44"/>
      <c r="J382" s="44"/>
      <c r="K382" s="44"/>
      <c r="L382" s="44"/>
      <c r="M382" s="44"/>
    </row>
    <row r="383" spans="1:13" x14ac:dyDescent="0.2">
      <c r="A383" s="44"/>
      <c r="B383" s="44"/>
      <c r="C383" s="44"/>
      <c r="D383" s="44"/>
      <c r="E383" s="44" t="s">
        <v>591</v>
      </c>
      <c r="F383" s="44" t="s">
        <v>207</v>
      </c>
      <c r="G383" s="44" t="s">
        <v>34</v>
      </c>
      <c r="H383" s="44" t="s">
        <v>592</v>
      </c>
      <c r="I383" s="44" t="s">
        <v>21</v>
      </c>
      <c r="J383" s="44">
        <v>1</v>
      </c>
      <c r="K383" s="44" t="s">
        <v>21</v>
      </c>
      <c r="L383" s="44" t="s">
        <v>21</v>
      </c>
      <c r="M383" s="44" t="s">
        <v>131</v>
      </c>
    </row>
    <row r="384" spans="1:13" x14ac:dyDescent="0.2">
      <c r="A384" s="44"/>
      <c r="B384" s="44"/>
      <c r="C384" s="44"/>
      <c r="D384" s="44"/>
      <c r="E384" s="44"/>
      <c r="F384" s="44"/>
      <c r="G384" s="44"/>
      <c r="H384" s="44"/>
      <c r="I384" s="44"/>
      <c r="J384" s="44">
        <v>2</v>
      </c>
      <c r="K384" s="44" t="s">
        <v>94</v>
      </c>
      <c r="L384" s="44" t="s">
        <v>21</v>
      </c>
      <c r="M384" s="44" t="s">
        <v>36</v>
      </c>
    </row>
    <row r="385" spans="1:13" x14ac:dyDescent="0.2">
      <c r="A385" s="44" t="s">
        <v>593</v>
      </c>
      <c r="B385" s="44">
        <v>0</v>
      </c>
      <c r="C385" s="44">
        <v>0</v>
      </c>
      <c r="D385" s="45">
        <v>44058</v>
      </c>
      <c r="E385" s="44"/>
      <c r="F385" s="44"/>
      <c r="G385" s="44"/>
      <c r="H385" s="44"/>
      <c r="I385" s="44"/>
      <c r="J385" s="44"/>
      <c r="K385" s="44"/>
      <c r="L385" s="44"/>
      <c r="M385" s="44"/>
    </row>
    <row r="386" spans="1:13" x14ac:dyDescent="0.2">
      <c r="A386" s="44"/>
      <c r="B386" s="44"/>
      <c r="C386" s="44"/>
      <c r="D386" s="44"/>
      <c r="E386" s="44" t="s">
        <v>594</v>
      </c>
      <c r="F386" s="44" t="s">
        <v>207</v>
      </c>
      <c r="G386" s="44" t="s">
        <v>595</v>
      </c>
      <c r="H386" s="44" t="s">
        <v>20</v>
      </c>
      <c r="I386" s="44" t="s">
        <v>21</v>
      </c>
      <c r="J386" s="44">
        <v>1</v>
      </c>
      <c r="K386" s="44" t="s">
        <v>92</v>
      </c>
      <c r="L386" s="44" t="s">
        <v>21</v>
      </c>
      <c r="M386" s="44" t="s">
        <v>596</v>
      </c>
    </row>
    <row r="387" spans="1:13" x14ac:dyDescent="0.2">
      <c r="A387" s="44"/>
      <c r="B387" s="44"/>
      <c r="C387" s="44"/>
      <c r="D387" s="44"/>
      <c r="E387" s="44"/>
      <c r="F387" s="44"/>
      <c r="G387" s="44"/>
      <c r="H387" s="44"/>
      <c r="I387" s="44"/>
      <c r="J387" s="44">
        <v>2</v>
      </c>
      <c r="K387" s="44" t="s">
        <v>21</v>
      </c>
      <c r="L387" s="44" t="s">
        <v>21</v>
      </c>
      <c r="M387" s="44" t="s">
        <v>261</v>
      </c>
    </row>
    <row r="388" spans="1:13" x14ac:dyDescent="0.2">
      <c r="A388" s="44" t="s">
        <v>597</v>
      </c>
      <c r="B388" s="44">
        <v>0</v>
      </c>
      <c r="C388" s="44">
        <v>0</v>
      </c>
      <c r="D388" s="45">
        <v>44060</v>
      </c>
      <c r="E388" s="44"/>
      <c r="F388" s="44"/>
      <c r="G388" s="44"/>
      <c r="H388" s="44"/>
      <c r="I388" s="44"/>
      <c r="J388" s="44"/>
      <c r="K388" s="44"/>
      <c r="L388" s="44"/>
      <c r="M388" s="44"/>
    </row>
    <row r="389" spans="1:13" x14ac:dyDescent="0.2">
      <c r="A389" s="44"/>
      <c r="B389" s="44"/>
      <c r="C389" s="44"/>
      <c r="D389" s="44"/>
      <c r="E389" s="44" t="s">
        <v>598</v>
      </c>
      <c r="F389" s="44" t="s">
        <v>218</v>
      </c>
      <c r="G389" s="44" t="s">
        <v>315</v>
      </c>
      <c r="H389" s="44" t="s">
        <v>314</v>
      </c>
      <c r="I389" s="44" t="s">
        <v>21</v>
      </c>
      <c r="J389" s="44">
        <v>1</v>
      </c>
      <c r="K389" s="44" t="s">
        <v>76</v>
      </c>
      <c r="L389" s="44" t="s">
        <v>21</v>
      </c>
      <c r="M389" s="44" t="s">
        <v>36</v>
      </c>
    </row>
    <row r="390" spans="1:13" x14ac:dyDescent="0.2">
      <c r="A390" s="44" t="s">
        <v>599</v>
      </c>
      <c r="B390" s="44">
        <v>0</v>
      </c>
      <c r="C390" s="44">
        <v>0</v>
      </c>
      <c r="D390" s="45">
        <v>44061</v>
      </c>
      <c r="E390" s="44"/>
      <c r="F390" s="44"/>
      <c r="G390" s="44"/>
      <c r="H390" s="44"/>
      <c r="I390" s="44"/>
      <c r="J390" s="44"/>
      <c r="K390" s="44"/>
      <c r="L390" s="44"/>
      <c r="M390" s="44"/>
    </row>
    <row r="391" spans="1:13" x14ac:dyDescent="0.2">
      <c r="A391" s="44"/>
      <c r="B391" s="44"/>
      <c r="C391" s="44"/>
      <c r="D391" s="44"/>
      <c r="E391" s="44" t="s">
        <v>600</v>
      </c>
      <c r="F391" s="44" t="s">
        <v>21</v>
      </c>
      <c r="G391" s="44" t="s">
        <v>314</v>
      </c>
      <c r="H391" s="44">
        <v>0</v>
      </c>
      <c r="I391" s="44" t="s">
        <v>21</v>
      </c>
      <c r="J391" s="44">
        <v>1</v>
      </c>
      <c r="K391" s="44" t="s">
        <v>21</v>
      </c>
      <c r="L391" s="44" t="s">
        <v>21</v>
      </c>
      <c r="M391" s="44">
        <v>0</v>
      </c>
    </row>
    <row r="392" spans="1:13" x14ac:dyDescent="0.2">
      <c r="A392" s="44" t="s">
        <v>601</v>
      </c>
      <c r="B392" s="44">
        <v>0</v>
      </c>
      <c r="C392" s="44">
        <v>0</v>
      </c>
      <c r="D392" s="45">
        <v>44061</v>
      </c>
      <c r="E392" s="44"/>
      <c r="F392" s="44"/>
      <c r="G392" s="44"/>
      <c r="H392" s="44"/>
      <c r="I392" s="44"/>
      <c r="J392" s="44"/>
      <c r="K392" s="44"/>
      <c r="L392" s="44"/>
      <c r="M392" s="44"/>
    </row>
    <row r="393" spans="1:13" x14ac:dyDescent="0.2">
      <c r="A393" s="44"/>
      <c r="B393" s="44"/>
      <c r="C393" s="44"/>
      <c r="D393" s="44"/>
      <c r="E393" s="44" t="s">
        <v>602</v>
      </c>
      <c r="F393" s="44" t="s">
        <v>207</v>
      </c>
      <c r="G393" s="44" t="s">
        <v>25</v>
      </c>
      <c r="H393" s="44" t="s">
        <v>190</v>
      </c>
      <c r="I393" s="44" t="s">
        <v>21</v>
      </c>
      <c r="J393" s="44">
        <v>1</v>
      </c>
      <c r="K393" s="44" t="s">
        <v>22</v>
      </c>
      <c r="L393" s="44" t="s">
        <v>22</v>
      </c>
      <c r="M393" s="44" t="s">
        <v>48</v>
      </c>
    </row>
    <row r="394" spans="1:13" x14ac:dyDescent="0.2">
      <c r="A394" s="44"/>
      <c r="B394" s="44"/>
      <c r="C394" s="44"/>
      <c r="D394" s="44"/>
      <c r="E394" s="44"/>
      <c r="F394" s="44"/>
      <c r="G394" s="44"/>
      <c r="H394" s="44"/>
      <c r="I394" s="44"/>
      <c r="J394" s="44">
        <v>2</v>
      </c>
      <c r="K394" s="44" t="s">
        <v>21</v>
      </c>
      <c r="L394" s="44" t="s">
        <v>21</v>
      </c>
      <c r="M394" s="44" t="s">
        <v>32</v>
      </c>
    </row>
    <row r="395" spans="1:13" x14ac:dyDescent="0.2">
      <c r="A395" s="44" t="s">
        <v>603</v>
      </c>
      <c r="B395" s="44">
        <v>1</v>
      </c>
      <c r="C395" s="44">
        <v>0</v>
      </c>
      <c r="D395" s="45">
        <v>44062</v>
      </c>
      <c r="E395" s="44"/>
      <c r="F395" s="44"/>
      <c r="G395" s="44"/>
      <c r="H395" s="44"/>
      <c r="I395" s="44"/>
      <c r="J395" s="44"/>
      <c r="K395" s="44"/>
      <c r="L395" s="44"/>
      <c r="M395" s="44"/>
    </row>
    <row r="396" spans="1:13" x14ac:dyDescent="0.2">
      <c r="A396" s="44"/>
      <c r="B396" s="44"/>
      <c r="C396" s="44"/>
      <c r="D396" s="44"/>
      <c r="E396" s="44" t="s">
        <v>604</v>
      </c>
      <c r="F396" s="44" t="s">
        <v>207</v>
      </c>
      <c r="G396" s="44" t="s">
        <v>18</v>
      </c>
      <c r="H396" s="44" t="s">
        <v>161</v>
      </c>
      <c r="I396" s="44" t="s">
        <v>21</v>
      </c>
      <c r="J396" s="44">
        <v>1</v>
      </c>
      <c r="K396" s="44" t="s">
        <v>78</v>
      </c>
      <c r="L396" s="44" t="s">
        <v>93</v>
      </c>
      <c r="M396" s="44" t="s">
        <v>143</v>
      </c>
    </row>
    <row r="397" spans="1:13" x14ac:dyDescent="0.2">
      <c r="A397" s="44"/>
      <c r="B397" s="44"/>
      <c r="C397" s="44"/>
      <c r="D397" s="44"/>
      <c r="E397" s="44"/>
      <c r="F397" s="44"/>
      <c r="G397" s="44"/>
      <c r="H397" s="44"/>
      <c r="I397" s="44"/>
      <c r="J397" s="44">
        <v>2</v>
      </c>
      <c r="K397" s="44" t="s">
        <v>21</v>
      </c>
      <c r="L397" s="44" t="s">
        <v>21</v>
      </c>
      <c r="M397" s="44" t="s">
        <v>36</v>
      </c>
    </row>
    <row r="398" spans="1:13" x14ac:dyDescent="0.2">
      <c r="A398" s="44"/>
      <c r="B398" s="44"/>
      <c r="C398" s="44"/>
      <c r="D398" s="44"/>
      <c r="E398" s="44"/>
      <c r="F398" s="44"/>
      <c r="G398" s="44"/>
      <c r="H398" s="44"/>
      <c r="I398" s="44"/>
      <c r="J398" s="44">
        <v>3</v>
      </c>
      <c r="K398" s="44" t="s">
        <v>21</v>
      </c>
      <c r="L398" s="44" t="s">
        <v>21</v>
      </c>
      <c r="M398" s="44" t="s">
        <v>143</v>
      </c>
    </row>
    <row r="399" spans="1:13" x14ac:dyDescent="0.2">
      <c r="A399" s="44" t="s">
        <v>605</v>
      </c>
      <c r="B399" s="44">
        <v>3</v>
      </c>
      <c r="C399" s="44">
        <v>0</v>
      </c>
      <c r="D399" s="45">
        <v>44067</v>
      </c>
      <c r="E399" s="44"/>
      <c r="F399" s="44"/>
      <c r="G399" s="44"/>
      <c r="H399" s="44"/>
      <c r="I399" s="44"/>
      <c r="J399" s="44"/>
      <c r="K399" s="44"/>
      <c r="L399" s="44"/>
      <c r="M399" s="44"/>
    </row>
    <row r="400" spans="1:13" x14ac:dyDescent="0.2">
      <c r="A400" s="44"/>
      <c r="B400" s="44"/>
      <c r="C400" s="44"/>
      <c r="D400" s="44"/>
      <c r="E400" s="44" t="s">
        <v>606</v>
      </c>
      <c r="F400" s="44" t="s">
        <v>207</v>
      </c>
      <c r="G400" s="44" t="s">
        <v>34</v>
      </c>
      <c r="H400" s="44" t="s">
        <v>145</v>
      </c>
      <c r="I400" s="44" t="s">
        <v>21</v>
      </c>
      <c r="J400" s="44">
        <v>1</v>
      </c>
      <c r="K400" s="44" t="s">
        <v>78</v>
      </c>
      <c r="L400" s="44" t="s">
        <v>87</v>
      </c>
      <c r="M400" s="44">
        <v>0</v>
      </c>
    </row>
    <row r="401" spans="1:13" x14ac:dyDescent="0.2">
      <c r="A401" s="44"/>
      <c r="B401" s="44"/>
      <c r="C401" s="44"/>
      <c r="D401" s="44"/>
      <c r="E401" s="44"/>
      <c r="F401" s="44"/>
      <c r="G401" s="44"/>
      <c r="H401" s="44"/>
      <c r="I401" s="44"/>
      <c r="J401" s="44">
        <v>2</v>
      </c>
      <c r="K401" s="44" t="s">
        <v>21</v>
      </c>
      <c r="L401" s="44" t="s">
        <v>21</v>
      </c>
      <c r="M401" s="44">
        <v>0</v>
      </c>
    </row>
    <row r="402" spans="1:13" x14ac:dyDescent="0.2">
      <c r="A402" s="44" t="s">
        <v>607</v>
      </c>
      <c r="B402" s="44">
        <v>0</v>
      </c>
      <c r="C402" s="44">
        <v>0</v>
      </c>
      <c r="D402" s="45">
        <v>44068</v>
      </c>
      <c r="E402" s="44"/>
      <c r="F402" s="44"/>
      <c r="G402" s="44"/>
      <c r="H402" s="44"/>
      <c r="I402" s="44"/>
      <c r="J402" s="44"/>
      <c r="K402" s="44"/>
      <c r="L402" s="44"/>
      <c r="M402" s="44"/>
    </row>
    <row r="403" spans="1:13" x14ac:dyDescent="0.2">
      <c r="A403" s="44"/>
      <c r="B403" s="44"/>
      <c r="C403" s="44"/>
      <c r="D403" s="44"/>
      <c r="E403" s="44" t="s">
        <v>38</v>
      </c>
      <c r="F403" s="44" t="s">
        <v>207</v>
      </c>
      <c r="G403" s="44" t="s">
        <v>18</v>
      </c>
      <c r="H403" s="44" t="s">
        <v>17</v>
      </c>
      <c r="I403" s="44" t="s">
        <v>21</v>
      </c>
      <c r="J403" s="44">
        <v>1</v>
      </c>
      <c r="K403" s="44" t="s">
        <v>22</v>
      </c>
      <c r="L403" s="44" t="s">
        <v>22</v>
      </c>
      <c r="M403" s="44"/>
    </row>
    <row r="404" spans="1:13" x14ac:dyDescent="0.2">
      <c r="A404" s="44"/>
      <c r="B404" s="44"/>
      <c r="C404" s="44"/>
      <c r="D404" s="44"/>
      <c r="E404" s="44"/>
      <c r="F404" s="44"/>
      <c r="G404" s="44"/>
      <c r="H404" s="44"/>
      <c r="I404" s="44"/>
      <c r="J404" s="44">
        <v>2</v>
      </c>
      <c r="K404" s="44" t="s">
        <v>21</v>
      </c>
      <c r="L404" s="44" t="s">
        <v>21</v>
      </c>
      <c r="M404" s="44" t="s">
        <v>608</v>
      </c>
    </row>
    <row r="405" spans="1:13" x14ac:dyDescent="0.2">
      <c r="A405" s="44" t="s">
        <v>609</v>
      </c>
      <c r="B405" s="44">
        <v>1</v>
      </c>
      <c r="C405" s="44">
        <v>0</v>
      </c>
      <c r="D405" s="45">
        <v>44069</v>
      </c>
      <c r="E405" s="44"/>
      <c r="F405" s="44"/>
      <c r="G405" s="44"/>
      <c r="H405" s="44"/>
      <c r="I405" s="44"/>
      <c r="J405" s="44"/>
      <c r="K405" s="44"/>
      <c r="L405" s="44"/>
      <c r="M405" s="44"/>
    </row>
    <row r="406" spans="1:13" x14ac:dyDescent="0.2">
      <c r="A406" s="44"/>
      <c r="B406" s="44"/>
      <c r="C406" s="44"/>
      <c r="D406" s="44"/>
      <c r="E406" s="44" t="s">
        <v>610</v>
      </c>
      <c r="F406" s="44" t="s">
        <v>207</v>
      </c>
      <c r="G406" s="44" t="s">
        <v>18</v>
      </c>
      <c r="H406" s="44" t="s">
        <v>129</v>
      </c>
      <c r="I406" s="44" t="s">
        <v>21</v>
      </c>
      <c r="J406" s="44">
        <v>1</v>
      </c>
      <c r="K406" s="44" t="s">
        <v>83</v>
      </c>
      <c r="L406" s="44" t="s">
        <v>21</v>
      </c>
      <c r="M406" s="44" t="s">
        <v>126</v>
      </c>
    </row>
    <row r="407" spans="1:13" x14ac:dyDescent="0.2">
      <c r="A407" s="44"/>
      <c r="B407" s="44"/>
      <c r="C407" s="44"/>
      <c r="D407" s="44"/>
      <c r="E407" s="44"/>
      <c r="F407" s="44"/>
      <c r="G407" s="44"/>
      <c r="H407" s="44"/>
      <c r="I407" s="44"/>
      <c r="J407" s="44">
        <v>2</v>
      </c>
      <c r="K407" s="44" t="s">
        <v>21</v>
      </c>
      <c r="L407" s="44" t="s">
        <v>21</v>
      </c>
      <c r="M407" s="44" t="s">
        <v>32</v>
      </c>
    </row>
    <row r="408" spans="1:13" x14ac:dyDescent="0.2">
      <c r="A408" s="44" t="s">
        <v>611</v>
      </c>
      <c r="B408" s="44">
        <v>0</v>
      </c>
      <c r="C408" s="44">
        <v>0</v>
      </c>
      <c r="D408" s="45">
        <v>44070</v>
      </c>
      <c r="E408" s="44"/>
      <c r="F408" s="44"/>
      <c r="G408" s="44"/>
      <c r="H408" s="44"/>
      <c r="I408" s="44"/>
      <c r="J408" s="44"/>
      <c r="K408" s="44"/>
      <c r="L408" s="44"/>
      <c r="M408" s="44"/>
    </row>
    <row r="409" spans="1:13" x14ac:dyDescent="0.2">
      <c r="A409" s="44"/>
      <c r="B409" s="44"/>
      <c r="C409" s="44"/>
      <c r="D409" s="44"/>
      <c r="E409" s="44" t="s">
        <v>612</v>
      </c>
      <c r="F409" s="44" t="s">
        <v>207</v>
      </c>
      <c r="G409" s="44" t="s">
        <v>34</v>
      </c>
      <c r="H409" s="44" t="s">
        <v>153</v>
      </c>
      <c r="I409" s="44" t="s">
        <v>21</v>
      </c>
      <c r="J409" s="44">
        <v>1</v>
      </c>
      <c r="K409" s="44" t="s">
        <v>77</v>
      </c>
      <c r="L409" s="44" t="s">
        <v>21</v>
      </c>
      <c r="M409" s="44" t="s">
        <v>32</v>
      </c>
    </row>
    <row r="410" spans="1:13" x14ac:dyDescent="0.2">
      <c r="A410" s="44"/>
      <c r="B410" s="44"/>
      <c r="C410" s="44"/>
      <c r="D410" s="44"/>
      <c r="E410" s="44"/>
      <c r="F410" s="44"/>
      <c r="G410" s="44"/>
      <c r="H410" s="44"/>
      <c r="I410" s="44"/>
      <c r="J410" s="44">
        <v>2</v>
      </c>
      <c r="K410" s="44" t="s">
        <v>21</v>
      </c>
      <c r="L410" s="44" t="s">
        <v>21</v>
      </c>
      <c r="M410" s="44" t="s">
        <v>261</v>
      </c>
    </row>
    <row r="411" spans="1:13" x14ac:dyDescent="0.2">
      <c r="A411" s="44" t="s">
        <v>613</v>
      </c>
      <c r="B411" s="44">
        <v>0</v>
      </c>
      <c r="C411" s="44">
        <v>0</v>
      </c>
      <c r="D411" s="45">
        <v>44072</v>
      </c>
      <c r="E411" s="44"/>
      <c r="F411" s="44"/>
      <c r="G411" s="44"/>
      <c r="H411" s="44"/>
      <c r="I411" s="44"/>
      <c r="J411" s="44"/>
      <c r="K411" s="44"/>
      <c r="L411" s="44"/>
      <c r="M411" s="44"/>
    </row>
    <row r="412" spans="1:13" x14ac:dyDescent="0.2">
      <c r="A412" s="44"/>
      <c r="B412" s="44"/>
      <c r="C412" s="44"/>
      <c r="D412" s="44"/>
      <c r="E412" s="44" t="s">
        <v>614</v>
      </c>
      <c r="F412" s="44" t="s">
        <v>216</v>
      </c>
      <c r="G412" s="44" t="s">
        <v>34</v>
      </c>
      <c r="H412" s="44" t="s">
        <v>41</v>
      </c>
      <c r="I412" s="44" t="s">
        <v>21</v>
      </c>
      <c r="J412" s="44">
        <v>1</v>
      </c>
      <c r="K412" s="44" t="s">
        <v>102</v>
      </c>
      <c r="L412" s="44" t="s">
        <v>21</v>
      </c>
      <c r="M412" s="44" t="s">
        <v>23</v>
      </c>
    </row>
    <row r="413" spans="1:13" x14ac:dyDescent="0.2">
      <c r="A413" s="44" t="s">
        <v>615</v>
      </c>
      <c r="B413" s="44">
        <v>0</v>
      </c>
      <c r="C413" s="44">
        <v>0</v>
      </c>
      <c r="D413" s="45">
        <v>44075</v>
      </c>
      <c r="E413" s="44"/>
      <c r="F413" s="44"/>
      <c r="G413" s="44"/>
      <c r="H413" s="44"/>
      <c r="I413" s="44"/>
      <c r="J413" s="44"/>
      <c r="K413" s="44"/>
      <c r="L413" s="44"/>
      <c r="M413" s="44"/>
    </row>
    <row r="414" spans="1:13" x14ac:dyDescent="0.2">
      <c r="A414" s="44"/>
      <c r="B414" s="44"/>
      <c r="C414" s="44"/>
      <c r="D414" s="44"/>
      <c r="E414" s="44" t="s">
        <v>616</v>
      </c>
      <c r="F414" s="44" t="s">
        <v>216</v>
      </c>
      <c r="G414" s="44" t="s">
        <v>201</v>
      </c>
      <c r="H414" s="44" t="s">
        <v>141</v>
      </c>
      <c r="I414" s="44" t="s">
        <v>21</v>
      </c>
      <c r="J414" s="44">
        <v>1</v>
      </c>
      <c r="K414" s="44" t="s">
        <v>22</v>
      </c>
      <c r="L414" s="44" t="s">
        <v>22</v>
      </c>
      <c r="M414" s="44" t="s">
        <v>56</v>
      </c>
    </row>
    <row r="415" spans="1:13" x14ac:dyDescent="0.2">
      <c r="A415" s="44" t="s">
        <v>617</v>
      </c>
      <c r="B415" s="44">
        <v>0</v>
      </c>
      <c r="C415" s="44">
        <v>0</v>
      </c>
      <c r="D415" s="45">
        <v>44075</v>
      </c>
      <c r="E415" s="44"/>
      <c r="F415" s="44"/>
      <c r="G415" s="44"/>
      <c r="H415" s="44"/>
      <c r="I415" s="44"/>
      <c r="J415" s="44"/>
      <c r="K415" s="44"/>
      <c r="L415" s="44"/>
      <c r="M415" s="44"/>
    </row>
    <row r="416" spans="1:13" x14ac:dyDescent="0.2">
      <c r="A416" s="44"/>
      <c r="B416" s="44"/>
      <c r="C416" s="44"/>
      <c r="D416" s="44"/>
      <c r="E416" s="44" t="s">
        <v>283</v>
      </c>
      <c r="F416" s="44" t="s">
        <v>207</v>
      </c>
      <c r="G416" s="44" t="s">
        <v>34</v>
      </c>
      <c r="H416" s="44" t="s">
        <v>20</v>
      </c>
      <c r="I416" s="44" t="s">
        <v>21</v>
      </c>
      <c r="J416" s="44">
        <v>1</v>
      </c>
      <c r="K416" s="44" t="s">
        <v>77</v>
      </c>
      <c r="L416" s="44" t="s">
        <v>21</v>
      </c>
      <c r="M416" s="44" t="s">
        <v>32</v>
      </c>
    </row>
    <row r="417" spans="1:13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44">
        <v>2</v>
      </c>
      <c r="K417" s="44" t="s">
        <v>21</v>
      </c>
      <c r="L417" s="44" t="s">
        <v>21</v>
      </c>
      <c r="M417" s="44" t="s">
        <v>35</v>
      </c>
    </row>
    <row r="418" spans="1:13" x14ac:dyDescent="0.2">
      <c r="A418" s="44" t="s">
        <v>618</v>
      </c>
      <c r="B418" s="44">
        <v>1</v>
      </c>
      <c r="C418" s="44">
        <v>0</v>
      </c>
      <c r="D418" s="45">
        <v>44077</v>
      </c>
      <c r="E418" s="44"/>
      <c r="F418" s="44"/>
      <c r="G418" s="44"/>
      <c r="H418" s="44"/>
      <c r="I418" s="44"/>
      <c r="J418" s="44"/>
      <c r="K418" s="44"/>
      <c r="L418" s="44"/>
      <c r="M418" s="44"/>
    </row>
    <row r="419" spans="1:13" x14ac:dyDescent="0.2">
      <c r="A419" s="44"/>
      <c r="B419" s="44"/>
      <c r="C419" s="44"/>
      <c r="D419" s="44"/>
      <c r="E419" s="44" t="s">
        <v>293</v>
      </c>
      <c r="F419" s="44" t="s">
        <v>207</v>
      </c>
      <c r="G419" s="44" t="s">
        <v>179</v>
      </c>
      <c r="H419" s="44" t="s">
        <v>180</v>
      </c>
      <c r="I419" s="44" t="s">
        <v>21</v>
      </c>
      <c r="J419" s="44">
        <v>1</v>
      </c>
      <c r="K419" s="44" t="s">
        <v>81</v>
      </c>
      <c r="L419" s="44" t="s">
        <v>21</v>
      </c>
      <c r="M419" s="44" t="s">
        <v>32</v>
      </c>
    </row>
    <row r="420" spans="1:13" x14ac:dyDescent="0.2">
      <c r="A420" s="44"/>
      <c r="B420" s="44"/>
      <c r="C420" s="44"/>
      <c r="D420" s="44"/>
      <c r="E420" s="44"/>
      <c r="F420" s="44"/>
      <c r="G420" s="44"/>
      <c r="H420" s="44"/>
      <c r="I420" s="44"/>
      <c r="J420" s="44">
        <v>2</v>
      </c>
      <c r="K420" s="44" t="s">
        <v>21</v>
      </c>
      <c r="L420" s="44" t="s">
        <v>21</v>
      </c>
      <c r="M420" s="44" t="s">
        <v>32</v>
      </c>
    </row>
    <row r="421" spans="1:13" x14ac:dyDescent="0.2">
      <c r="A421" s="44" t="s">
        <v>619</v>
      </c>
      <c r="B421" s="44">
        <v>0</v>
      </c>
      <c r="C421" s="44">
        <v>0</v>
      </c>
      <c r="D421" s="45">
        <v>44078</v>
      </c>
      <c r="E421" s="44"/>
      <c r="F421" s="44"/>
      <c r="G421" s="44"/>
      <c r="H421" s="44"/>
      <c r="I421" s="44"/>
      <c r="J421" s="44"/>
      <c r="K421" s="44"/>
      <c r="L421" s="44"/>
      <c r="M421" s="44"/>
    </row>
    <row r="422" spans="1:13" x14ac:dyDescent="0.2">
      <c r="A422" s="44"/>
      <c r="B422" s="44"/>
      <c r="C422" s="44"/>
      <c r="D422" s="44"/>
      <c r="E422" s="44" t="s">
        <v>620</v>
      </c>
      <c r="F422" s="44" t="s">
        <v>207</v>
      </c>
      <c r="G422" s="44" t="s">
        <v>18</v>
      </c>
      <c r="H422" s="44" t="s">
        <v>34</v>
      </c>
      <c r="I422" s="44" t="s">
        <v>21</v>
      </c>
      <c r="J422" s="44">
        <v>1</v>
      </c>
      <c r="K422" s="44" t="s">
        <v>107</v>
      </c>
      <c r="L422" s="44" t="s">
        <v>21</v>
      </c>
      <c r="M422" s="44" t="s">
        <v>23</v>
      </c>
    </row>
    <row r="423" spans="1:13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44">
        <v>2</v>
      </c>
      <c r="K423" s="44" t="s">
        <v>21</v>
      </c>
      <c r="L423" s="44" t="s">
        <v>21</v>
      </c>
      <c r="M423" s="44" t="s">
        <v>23</v>
      </c>
    </row>
    <row r="424" spans="1:13" x14ac:dyDescent="0.2">
      <c r="A424" s="44" t="s">
        <v>621</v>
      </c>
      <c r="B424" s="44">
        <v>2</v>
      </c>
      <c r="C424" s="44">
        <v>0</v>
      </c>
      <c r="D424" s="45">
        <v>44082</v>
      </c>
      <c r="E424" s="44"/>
      <c r="F424" s="44"/>
      <c r="G424" s="44"/>
      <c r="H424" s="44"/>
      <c r="I424" s="44"/>
      <c r="J424" s="44"/>
      <c r="K424" s="44"/>
      <c r="L424" s="44"/>
      <c r="M424" s="44"/>
    </row>
    <row r="425" spans="1:13" x14ac:dyDescent="0.2">
      <c r="A425" s="44"/>
      <c r="B425" s="44"/>
      <c r="C425" s="44"/>
      <c r="D425" s="44"/>
      <c r="E425" s="44" t="s">
        <v>622</v>
      </c>
      <c r="F425" s="44" t="s">
        <v>207</v>
      </c>
      <c r="G425" s="44" t="s">
        <v>30</v>
      </c>
      <c r="H425" s="44" t="s">
        <v>135</v>
      </c>
      <c r="I425" s="44" t="s">
        <v>21</v>
      </c>
      <c r="J425" s="44">
        <v>1</v>
      </c>
      <c r="K425" s="44" t="s">
        <v>83</v>
      </c>
      <c r="L425" s="44" t="s">
        <v>21</v>
      </c>
      <c r="M425" s="44" t="s">
        <v>36</v>
      </c>
    </row>
    <row r="426" spans="1:13" x14ac:dyDescent="0.2">
      <c r="A426" s="44"/>
      <c r="B426" s="44"/>
      <c r="C426" s="44"/>
      <c r="D426" s="44"/>
      <c r="E426" s="44"/>
      <c r="F426" s="44"/>
      <c r="G426" s="44"/>
      <c r="H426" s="44"/>
      <c r="I426" s="44"/>
      <c r="J426" s="44">
        <v>2</v>
      </c>
      <c r="K426" s="44" t="s">
        <v>21</v>
      </c>
      <c r="L426" s="44" t="s">
        <v>21</v>
      </c>
      <c r="M426" s="44" t="s">
        <v>32</v>
      </c>
    </row>
    <row r="427" spans="1:13" x14ac:dyDescent="0.2">
      <c r="A427" s="44" t="s">
        <v>623</v>
      </c>
      <c r="B427" s="44">
        <v>0</v>
      </c>
      <c r="C427" s="44">
        <v>0</v>
      </c>
      <c r="D427" s="45">
        <v>44084</v>
      </c>
      <c r="E427" s="44"/>
      <c r="F427" s="44"/>
      <c r="G427" s="44"/>
      <c r="H427" s="44"/>
      <c r="I427" s="44"/>
      <c r="J427" s="44"/>
      <c r="K427" s="44"/>
      <c r="L427" s="44"/>
      <c r="M427" s="44"/>
    </row>
    <row r="428" spans="1:13" x14ac:dyDescent="0.2">
      <c r="A428" s="44"/>
      <c r="B428" s="44"/>
      <c r="C428" s="44"/>
      <c r="D428" s="44"/>
      <c r="E428" s="44" t="s">
        <v>317</v>
      </c>
      <c r="F428" s="44" t="s">
        <v>207</v>
      </c>
      <c r="G428" s="44" t="s">
        <v>624</v>
      </c>
      <c r="H428" s="44" t="s">
        <v>201</v>
      </c>
      <c r="I428" s="44" t="s">
        <v>21</v>
      </c>
      <c r="J428" s="44">
        <v>1</v>
      </c>
      <c r="K428" s="44" t="s">
        <v>77</v>
      </c>
      <c r="L428" s="44" t="s">
        <v>21</v>
      </c>
      <c r="M428" s="44" t="s">
        <v>32</v>
      </c>
    </row>
    <row r="429" spans="1:13" x14ac:dyDescent="0.2">
      <c r="A429" s="44"/>
      <c r="B429" s="44"/>
      <c r="C429" s="44"/>
      <c r="D429" s="44"/>
      <c r="E429" s="44"/>
      <c r="F429" s="44"/>
      <c r="G429" s="44"/>
      <c r="H429" s="44"/>
      <c r="I429" s="44"/>
      <c r="J429" s="44">
        <v>2</v>
      </c>
      <c r="K429" s="44" t="s">
        <v>21</v>
      </c>
      <c r="L429" s="44" t="s">
        <v>21</v>
      </c>
      <c r="M429" s="44" t="s">
        <v>42</v>
      </c>
    </row>
    <row r="430" spans="1:13" x14ac:dyDescent="0.2">
      <c r="A430" s="44" t="s">
        <v>625</v>
      </c>
      <c r="B430" s="44">
        <v>0</v>
      </c>
      <c r="C430" s="44">
        <v>0</v>
      </c>
      <c r="D430" s="45">
        <v>44084</v>
      </c>
      <c r="E430" s="44"/>
      <c r="F430" s="44"/>
      <c r="G430" s="44"/>
      <c r="H430" s="44"/>
      <c r="I430" s="44"/>
      <c r="J430" s="44"/>
      <c r="K430" s="44"/>
      <c r="L430" s="44"/>
      <c r="M430" s="44"/>
    </row>
    <row r="431" spans="1:13" x14ac:dyDescent="0.2">
      <c r="A431" s="44"/>
      <c r="B431" s="44"/>
      <c r="C431" s="44"/>
      <c r="D431" s="44"/>
      <c r="E431" s="44" t="s">
        <v>626</v>
      </c>
      <c r="F431" s="44" t="s">
        <v>207</v>
      </c>
      <c r="G431" s="44" t="s">
        <v>627</v>
      </c>
      <c r="H431" s="44" t="s">
        <v>183</v>
      </c>
      <c r="I431" s="44" t="s">
        <v>21</v>
      </c>
      <c r="J431" s="44">
        <v>1</v>
      </c>
      <c r="K431" s="44" t="s">
        <v>21</v>
      </c>
      <c r="L431" s="44" t="s">
        <v>21</v>
      </c>
      <c r="M431" s="44" t="s">
        <v>185</v>
      </c>
    </row>
    <row r="432" spans="1:13" x14ac:dyDescent="0.2">
      <c r="A432" s="44"/>
      <c r="B432" s="44"/>
      <c r="C432" s="44"/>
      <c r="D432" s="44"/>
      <c r="E432" s="44"/>
      <c r="F432" s="44"/>
      <c r="G432" s="44"/>
      <c r="H432" s="44"/>
      <c r="I432" s="44"/>
      <c r="J432" s="44">
        <v>2</v>
      </c>
      <c r="K432" s="44" t="s">
        <v>21</v>
      </c>
      <c r="L432" s="44" t="s">
        <v>21</v>
      </c>
      <c r="M432" s="44" t="s">
        <v>23</v>
      </c>
    </row>
    <row r="433" spans="1:13" x14ac:dyDescent="0.2">
      <c r="A433" s="44" t="s">
        <v>628</v>
      </c>
      <c r="B433" s="44">
        <v>0</v>
      </c>
      <c r="C433" s="44">
        <v>0</v>
      </c>
      <c r="D433" s="45">
        <v>44085</v>
      </c>
      <c r="E433" s="44"/>
      <c r="F433" s="44"/>
      <c r="G433" s="44"/>
      <c r="H433" s="44"/>
      <c r="I433" s="44"/>
      <c r="J433" s="44"/>
      <c r="K433" s="44"/>
      <c r="L433" s="44"/>
      <c r="M433" s="44"/>
    </row>
    <row r="434" spans="1:13" x14ac:dyDescent="0.2">
      <c r="A434" s="44"/>
      <c r="B434" s="44"/>
      <c r="C434" s="44"/>
      <c r="D434" s="44"/>
      <c r="E434" s="44" t="s">
        <v>272</v>
      </c>
      <c r="F434" s="44" t="s">
        <v>225</v>
      </c>
      <c r="G434" s="44" t="s">
        <v>18</v>
      </c>
      <c r="H434" s="44" t="s">
        <v>25</v>
      </c>
      <c r="I434" s="44" t="s">
        <v>21</v>
      </c>
      <c r="J434" s="44">
        <v>1</v>
      </c>
      <c r="K434" s="44" t="s">
        <v>78</v>
      </c>
      <c r="L434" s="44" t="s">
        <v>21</v>
      </c>
      <c r="M434" s="44" t="s">
        <v>419</v>
      </c>
    </row>
    <row r="435" spans="1:13" x14ac:dyDescent="0.2">
      <c r="A435" s="44" t="s">
        <v>630</v>
      </c>
      <c r="B435" s="44">
        <v>0</v>
      </c>
      <c r="C435" s="44">
        <v>0</v>
      </c>
      <c r="D435" s="45">
        <v>44089</v>
      </c>
      <c r="E435" s="44"/>
      <c r="F435" s="44"/>
      <c r="G435" s="44"/>
      <c r="H435" s="44"/>
      <c r="I435" s="44"/>
      <c r="J435" s="44"/>
      <c r="K435" s="44"/>
      <c r="L435" s="44"/>
      <c r="M435" s="44"/>
    </row>
    <row r="436" spans="1:13" x14ac:dyDescent="0.2">
      <c r="A436" s="44"/>
      <c r="B436" s="44"/>
      <c r="C436" s="44"/>
      <c r="D436" s="44"/>
      <c r="E436" s="44" t="s">
        <v>631</v>
      </c>
      <c r="F436" s="44" t="s">
        <v>207</v>
      </c>
      <c r="G436" s="44" t="s">
        <v>34</v>
      </c>
      <c r="H436" s="44" t="s">
        <v>149</v>
      </c>
      <c r="I436" s="44" t="s">
        <v>21</v>
      </c>
      <c r="J436" s="44">
        <v>1</v>
      </c>
      <c r="K436" s="44" t="s">
        <v>81</v>
      </c>
      <c r="L436" s="44" t="s">
        <v>21</v>
      </c>
      <c r="M436" s="44" t="s">
        <v>261</v>
      </c>
    </row>
    <row r="437" spans="1:13" x14ac:dyDescent="0.2">
      <c r="A437" s="44"/>
      <c r="B437" s="44"/>
      <c r="C437" s="44"/>
      <c r="D437" s="44"/>
      <c r="E437" s="44"/>
      <c r="F437" s="44"/>
      <c r="G437" s="44"/>
      <c r="H437" s="44"/>
      <c r="I437" s="44"/>
      <c r="J437" s="44">
        <v>2</v>
      </c>
      <c r="K437" s="44" t="s">
        <v>21</v>
      </c>
      <c r="L437" s="44" t="s">
        <v>21</v>
      </c>
      <c r="M437" s="44" t="s">
        <v>131</v>
      </c>
    </row>
    <row r="438" spans="1:13" x14ac:dyDescent="0.2">
      <c r="A438" s="44" t="s">
        <v>632</v>
      </c>
      <c r="B438" s="44">
        <v>0</v>
      </c>
      <c r="C438" s="44">
        <v>0</v>
      </c>
      <c r="D438" s="45">
        <v>44090</v>
      </c>
      <c r="E438" s="44"/>
      <c r="F438" s="44"/>
      <c r="G438" s="44"/>
      <c r="H438" s="44"/>
      <c r="I438" s="44"/>
      <c r="J438" s="44"/>
      <c r="K438" s="44"/>
      <c r="L438" s="44"/>
      <c r="M438" s="44"/>
    </row>
    <row r="439" spans="1:13" x14ac:dyDescent="0.2">
      <c r="A439" s="44"/>
      <c r="B439" s="44"/>
      <c r="C439" s="44"/>
      <c r="D439" s="44"/>
      <c r="E439" s="44" t="s">
        <v>633</v>
      </c>
      <c r="F439" s="44" t="s">
        <v>207</v>
      </c>
      <c r="G439" s="44" t="s">
        <v>30</v>
      </c>
      <c r="H439" s="44" t="s">
        <v>18</v>
      </c>
      <c r="I439" s="44" t="s">
        <v>21</v>
      </c>
      <c r="J439" s="44">
        <v>1</v>
      </c>
      <c r="K439" s="44" t="s">
        <v>83</v>
      </c>
      <c r="L439" s="44" t="s">
        <v>21</v>
      </c>
      <c r="M439" s="44" t="s">
        <v>32</v>
      </c>
    </row>
    <row r="440" spans="1:13" x14ac:dyDescent="0.2">
      <c r="A440" s="44"/>
      <c r="B440" s="44"/>
      <c r="C440" s="44"/>
      <c r="D440" s="44"/>
      <c r="E440" s="44"/>
      <c r="F440" s="44"/>
      <c r="G440" s="44"/>
      <c r="H440" s="44"/>
      <c r="I440" s="44"/>
      <c r="J440" s="44">
        <v>2</v>
      </c>
      <c r="K440" s="44" t="s">
        <v>21</v>
      </c>
      <c r="L440" s="44" t="s">
        <v>21</v>
      </c>
      <c r="M440" s="44" t="s">
        <v>36</v>
      </c>
    </row>
    <row r="441" spans="1:13" x14ac:dyDescent="0.2">
      <c r="A441" s="44"/>
      <c r="B441" s="44"/>
      <c r="C441" s="44"/>
      <c r="D441" s="44"/>
      <c r="E441" s="44"/>
      <c r="F441" s="44"/>
      <c r="G441" s="44"/>
      <c r="H441" s="44"/>
      <c r="I441" s="44"/>
      <c r="J441" s="44">
        <v>3</v>
      </c>
      <c r="K441" s="44" t="s">
        <v>21</v>
      </c>
      <c r="L441" s="44" t="s">
        <v>21</v>
      </c>
      <c r="M441" s="44" t="s">
        <v>36</v>
      </c>
    </row>
    <row r="442" spans="1:13" x14ac:dyDescent="0.2">
      <c r="A442" s="44" t="s">
        <v>634</v>
      </c>
      <c r="B442" s="44">
        <v>0</v>
      </c>
      <c r="C442" s="44">
        <v>0</v>
      </c>
      <c r="D442" s="45">
        <v>44092</v>
      </c>
      <c r="E442" s="44"/>
      <c r="F442" s="44"/>
      <c r="G442" s="44"/>
      <c r="H442" s="44"/>
      <c r="I442" s="44"/>
      <c r="J442" s="44"/>
      <c r="K442" s="44"/>
      <c r="L442" s="44"/>
      <c r="M442" s="44"/>
    </row>
    <row r="443" spans="1:13" x14ac:dyDescent="0.2">
      <c r="A443" s="44"/>
      <c r="B443" s="44"/>
      <c r="C443" s="44"/>
      <c r="D443" s="44"/>
      <c r="E443" s="44" t="s">
        <v>312</v>
      </c>
      <c r="F443" s="44" t="s">
        <v>207</v>
      </c>
      <c r="G443" s="44" t="s">
        <v>41</v>
      </c>
      <c r="H443" s="44" t="s">
        <v>179</v>
      </c>
      <c r="I443" s="44" t="s">
        <v>21</v>
      </c>
      <c r="J443" s="44">
        <v>1</v>
      </c>
      <c r="K443" s="44" t="s">
        <v>83</v>
      </c>
      <c r="L443" s="44" t="s">
        <v>104</v>
      </c>
      <c r="M443" s="44" t="s">
        <v>329</v>
      </c>
    </row>
    <row r="444" spans="1:13" x14ac:dyDescent="0.2">
      <c r="A444" s="44"/>
      <c r="B444" s="44"/>
      <c r="C444" s="44"/>
      <c r="D444" s="44"/>
      <c r="E444" s="44"/>
      <c r="F444" s="44"/>
      <c r="G444" s="44"/>
      <c r="H444" s="44"/>
      <c r="I444" s="44"/>
      <c r="J444" s="44">
        <v>2</v>
      </c>
      <c r="K444" s="44" t="s">
        <v>21</v>
      </c>
      <c r="L444" s="44" t="s">
        <v>21</v>
      </c>
      <c r="M444" s="44" t="s">
        <v>36</v>
      </c>
    </row>
    <row r="445" spans="1:13" x14ac:dyDescent="0.2">
      <c r="A445" s="44" t="s">
        <v>635</v>
      </c>
      <c r="B445" s="44">
        <v>0</v>
      </c>
      <c r="C445" s="44">
        <v>0</v>
      </c>
      <c r="D445" s="45">
        <v>44093</v>
      </c>
      <c r="E445" s="44"/>
      <c r="F445" s="44"/>
      <c r="G445" s="44"/>
      <c r="H445" s="44"/>
      <c r="I445" s="44"/>
      <c r="J445" s="44"/>
      <c r="K445" s="44"/>
      <c r="L445" s="44"/>
      <c r="M445" s="44"/>
    </row>
    <row r="446" spans="1:13" x14ac:dyDescent="0.2">
      <c r="A446" s="44"/>
      <c r="B446" s="44"/>
      <c r="C446" s="44"/>
      <c r="D446" s="44"/>
      <c r="E446" s="44" t="s">
        <v>294</v>
      </c>
      <c r="F446" s="44" t="s">
        <v>207</v>
      </c>
      <c r="G446" s="44" t="s">
        <v>636</v>
      </c>
      <c r="H446" s="44" t="s">
        <v>129</v>
      </c>
      <c r="I446" s="44" t="s">
        <v>21</v>
      </c>
      <c r="J446" s="44">
        <v>1</v>
      </c>
      <c r="K446" s="44" t="s">
        <v>77</v>
      </c>
      <c r="L446" s="44" t="s">
        <v>21</v>
      </c>
      <c r="M446" s="44" t="s">
        <v>427</v>
      </c>
    </row>
    <row r="447" spans="1:13" x14ac:dyDescent="0.2">
      <c r="A447" s="44"/>
      <c r="B447" s="44"/>
      <c r="C447" s="44"/>
      <c r="D447" s="44"/>
      <c r="E447" s="44"/>
      <c r="F447" s="44"/>
      <c r="G447" s="44"/>
      <c r="H447" s="44"/>
      <c r="I447" s="44"/>
      <c r="J447" s="44">
        <v>2</v>
      </c>
      <c r="K447" s="44" t="s">
        <v>21</v>
      </c>
      <c r="L447" s="44" t="s">
        <v>21</v>
      </c>
      <c r="M447" s="44" t="s">
        <v>329</v>
      </c>
    </row>
    <row r="448" spans="1:13" x14ac:dyDescent="0.2">
      <c r="A448" s="44" t="s">
        <v>637</v>
      </c>
      <c r="B448" s="44">
        <v>2</v>
      </c>
      <c r="C448" s="44">
        <v>0</v>
      </c>
      <c r="D448" s="45">
        <v>44093</v>
      </c>
      <c r="E448" s="44"/>
      <c r="F448" s="44"/>
      <c r="G448" s="44"/>
      <c r="H448" s="44"/>
      <c r="I448" s="44"/>
      <c r="J448" s="44"/>
      <c r="K448" s="44"/>
      <c r="L448" s="44"/>
      <c r="M448" s="44"/>
    </row>
    <row r="449" spans="1:13" x14ac:dyDescent="0.2">
      <c r="A449" s="44"/>
      <c r="B449" s="44"/>
      <c r="C449" s="44"/>
      <c r="D449" s="44"/>
      <c r="E449" s="44" t="s">
        <v>638</v>
      </c>
      <c r="F449" s="44" t="s">
        <v>207</v>
      </c>
      <c r="G449" s="44" t="s">
        <v>34</v>
      </c>
      <c r="H449" s="44" t="s">
        <v>172</v>
      </c>
      <c r="I449" s="44" t="s">
        <v>21</v>
      </c>
      <c r="J449" s="44">
        <v>1</v>
      </c>
      <c r="K449" s="44" t="s">
        <v>91</v>
      </c>
      <c r="L449" s="44" t="s">
        <v>21</v>
      </c>
      <c r="M449" s="44" t="s">
        <v>32</v>
      </c>
    </row>
    <row r="450" spans="1:13" x14ac:dyDescent="0.2">
      <c r="A450" s="44"/>
      <c r="B450" s="44"/>
      <c r="C450" s="44"/>
      <c r="D450" s="44"/>
      <c r="E450" s="44"/>
      <c r="F450" s="44"/>
      <c r="G450" s="44"/>
      <c r="H450" s="44"/>
      <c r="I450" s="44"/>
      <c r="J450" s="44">
        <v>2</v>
      </c>
      <c r="K450" s="44" t="s">
        <v>91</v>
      </c>
      <c r="L450" s="44" t="s">
        <v>21</v>
      </c>
      <c r="M450" s="44" t="s">
        <v>36</v>
      </c>
    </row>
    <row r="451" spans="1:13" x14ac:dyDescent="0.2">
      <c r="A451" s="44" t="s">
        <v>639</v>
      </c>
      <c r="B451" s="44">
        <v>1</v>
      </c>
      <c r="C451" s="44">
        <v>0</v>
      </c>
      <c r="D451" s="45">
        <v>44095</v>
      </c>
      <c r="E451" s="44"/>
      <c r="F451" s="44"/>
      <c r="G451" s="44"/>
      <c r="H451" s="44"/>
      <c r="I451" s="44"/>
      <c r="J451" s="44"/>
      <c r="K451" s="44"/>
      <c r="L451" s="44"/>
      <c r="M451" s="44"/>
    </row>
    <row r="452" spans="1:13" x14ac:dyDescent="0.2">
      <c r="A452" s="44"/>
      <c r="B452" s="44"/>
      <c r="C452" s="44"/>
      <c r="D452" s="44"/>
      <c r="E452" s="44" t="s">
        <v>311</v>
      </c>
      <c r="F452" s="44" t="s">
        <v>207</v>
      </c>
      <c r="G452" s="44" t="s">
        <v>34</v>
      </c>
      <c r="H452" s="44" t="s">
        <v>304</v>
      </c>
      <c r="I452" s="44" t="s">
        <v>21</v>
      </c>
      <c r="J452" s="44">
        <v>1</v>
      </c>
      <c r="K452" s="44" t="s">
        <v>78</v>
      </c>
      <c r="L452" s="44" t="s">
        <v>21</v>
      </c>
      <c r="M452" s="44" t="s">
        <v>23</v>
      </c>
    </row>
    <row r="453" spans="1:13" x14ac:dyDescent="0.2">
      <c r="A453" s="44"/>
      <c r="B453" s="44"/>
      <c r="C453" s="44"/>
      <c r="D453" s="44"/>
      <c r="E453" s="44"/>
      <c r="F453" s="44"/>
      <c r="G453" s="44"/>
      <c r="H453" s="44"/>
      <c r="I453" s="44"/>
      <c r="J453" s="44">
        <v>2</v>
      </c>
      <c r="K453" s="44" t="s">
        <v>21</v>
      </c>
      <c r="L453" s="44" t="s">
        <v>21</v>
      </c>
      <c r="M453" s="44" t="s">
        <v>640</v>
      </c>
    </row>
    <row r="454" spans="1:13" x14ac:dyDescent="0.2">
      <c r="A454" s="44" t="s">
        <v>641</v>
      </c>
      <c r="B454" s="44">
        <v>0</v>
      </c>
      <c r="C454" s="44">
        <v>0</v>
      </c>
      <c r="D454" s="45">
        <v>44096</v>
      </c>
      <c r="E454" s="44"/>
      <c r="F454" s="44"/>
      <c r="G454" s="44"/>
      <c r="H454" s="44"/>
      <c r="I454" s="44"/>
      <c r="J454" s="44"/>
      <c r="K454" s="44"/>
      <c r="L454" s="44"/>
      <c r="M454" s="44"/>
    </row>
    <row r="455" spans="1:13" x14ac:dyDescent="0.2">
      <c r="A455" s="44"/>
      <c r="B455" s="44"/>
      <c r="C455" s="44"/>
      <c r="D455" s="44"/>
      <c r="E455" s="44" t="s">
        <v>642</v>
      </c>
      <c r="F455" s="44" t="s">
        <v>207</v>
      </c>
      <c r="G455" s="44" t="s">
        <v>130</v>
      </c>
      <c r="H455" s="44" t="s">
        <v>182</v>
      </c>
      <c r="I455" s="44" t="s">
        <v>21</v>
      </c>
      <c r="J455" s="44">
        <v>1</v>
      </c>
      <c r="K455" s="44" t="s">
        <v>21</v>
      </c>
      <c r="L455" s="44" t="s">
        <v>21</v>
      </c>
      <c r="M455" s="44" t="s">
        <v>185</v>
      </c>
    </row>
    <row r="456" spans="1:13" x14ac:dyDescent="0.2">
      <c r="A456" s="44"/>
      <c r="B456" s="44"/>
      <c r="C456" s="44"/>
      <c r="D456" s="44"/>
      <c r="E456" s="44"/>
      <c r="F456" s="44"/>
      <c r="G456" s="44"/>
      <c r="H456" s="44"/>
      <c r="I456" s="44"/>
      <c r="J456" s="44">
        <v>2</v>
      </c>
      <c r="K456" s="44" t="s">
        <v>21</v>
      </c>
      <c r="L456" s="44" t="s">
        <v>21</v>
      </c>
      <c r="M456" s="44" t="s">
        <v>185</v>
      </c>
    </row>
    <row r="457" spans="1:13" x14ac:dyDescent="0.2">
      <c r="A457" s="44" t="s">
        <v>643</v>
      </c>
      <c r="B457" s="44">
        <v>0</v>
      </c>
      <c r="C457" s="44">
        <v>0</v>
      </c>
      <c r="D457" s="45">
        <v>44096</v>
      </c>
      <c r="E457" s="44"/>
      <c r="F457" s="44"/>
      <c r="G457" s="44"/>
      <c r="H457" s="44"/>
      <c r="I457" s="44"/>
      <c r="J457" s="44"/>
      <c r="K457" s="44"/>
      <c r="L457" s="44"/>
      <c r="M457" s="44"/>
    </row>
    <row r="458" spans="1:13" x14ac:dyDescent="0.2">
      <c r="A458" s="44"/>
      <c r="B458" s="44"/>
      <c r="C458" s="44"/>
      <c r="D458" s="44"/>
      <c r="E458" s="44" t="s">
        <v>293</v>
      </c>
      <c r="F458" s="44" t="s">
        <v>207</v>
      </c>
      <c r="G458" s="44" t="s">
        <v>644</v>
      </c>
      <c r="H458" s="44" t="s">
        <v>297</v>
      </c>
      <c r="I458" s="44" t="s">
        <v>21</v>
      </c>
      <c r="J458" s="44">
        <v>1</v>
      </c>
      <c r="K458" s="44" t="s">
        <v>83</v>
      </c>
      <c r="L458" s="44" t="s">
        <v>21</v>
      </c>
      <c r="M458" s="44" t="s">
        <v>23</v>
      </c>
    </row>
    <row r="459" spans="1:13" x14ac:dyDescent="0.2">
      <c r="A459" s="44"/>
      <c r="B459" s="44"/>
      <c r="C459" s="44"/>
      <c r="D459" s="44"/>
      <c r="E459" s="44"/>
      <c r="F459" s="44"/>
      <c r="G459" s="44"/>
      <c r="H459" s="44"/>
      <c r="I459" s="44"/>
      <c r="J459" s="44">
        <v>2</v>
      </c>
      <c r="K459" s="44" t="s">
        <v>21</v>
      </c>
      <c r="L459" s="44" t="s">
        <v>21</v>
      </c>
      <c r="M459" s="44" t="s">
        <v>23</v>
      </c>
    </row>
    <row r="460" spans="1:13" x14ac:dyDescent="0.2">
      <c r="A460" s="44" t="s">
        <v>645</v>
      </c>
      <c r="B460" s="44">
        <v>0</v>
      </c>
      <c r="C460" s="44">
        <v>0</v>
      </c>
      <c r="D460" s="45">
        <v>44096</v>
      </c>
      <c r="E460" s="44"/>
      <c r="F460" s="44"/>
      <c r="G460" s="44"/>
      <c r="H460" s="44"/>
      <c r="I460" s="44"/>
      <c r="J460" s="44"/>
      <c r="K460" s="44"/>
      <c r="L460" s="44"/>
      <c r="M460" s="44"/>
    </row>
    <row r="461" spans="1:13" x14ac:dyDescent="0.2">
      <c r="A461" s="44"/>
      <c r="B461" s="44"/>
      <c r="C461" s="44"/>
      <c r="D461" s="44"/>
      <c r="E461" s="44" t="s">
        <v>199</v>
      </c>
      <c r="F461" s="44" t="s">
        <v>207</v>
      </c>
      <c r="G461" s="44" t="s">
        <v>18</v>
      </c>
      <c r="H461" s="44" t="s">
        <v>17</v>
      </c>
      <c r="I461" s="44" t="s">
        <v>21</v>
      </c>
      <c r="J461" s="44">
        <v>1</v>
      </c>
      <c r="K461" s="44" t="s">
        <v>79</v>
      </c>
      <c r="L461" s="44" t="s">
        <v>92</v>
      </c>
      <c r="M461" s="44">
        <v>0</v>
      </c>
    </row>
    <row r="462" spans="1:13" x14ac:dyDescent="0.2">
      <c r="A462" s="44"/>
      <c r="B462" s="44"/>
      <c r="C462" s="44"/>
      <c r="D462" s="44"/>
      <c r="E462" s="44"/>
      <c r="F462" s="44"/>
      <c r="G462" s="44"/>
      <c r="H462" s="44"/>
      <c r="I462" s="44"/>
      <c r="J462" s="44">
        <v>2</v>
      </c>
      <c r="K462" s="44" t="s">
        <v>21</v>
      </c>
      <c r="L462" s="44" t="s">
        <v>21</v>
      </c>
      <c r="M462" s="44" t="s">
        <v>32</v>
      </c>
    </row>
    <row r="463" spans="1:13" x14ac:dyDescent="0.2">
      <c r="A463" s="14" t="s">
        <v>646</v>
      </c>
      <c r="B463" s="14">
        <v>1</v>
      </c>
      <c r="C463" s="44">
        <v>0</v>
      </c>
      <c r="D463" s="22">
        <v>44096</v>
      </c>
      <c r="E463" s="44"/>
      <c r="F463" s="44"/>
      <c r="G463" s="44"/>
      <c r="H463" s="44"/>
      <c r="I463" s="44"/>
      <c r="J463" s="44"/>
      <c r="K463" s="44"/>
      <c r="L463" s="44"/>
      <c r="M463" s="44"/>
    </row>
    <row r="464" spans="1:13" x14ac:dyDescent="0.2">
      <c r="B464" s="14"/>
      <c r="C464" s="44"/>
      <c r="E464" s="14" t="s">
        <v>647</v>
      </c>
      <c r="F464" s="14" t="s">
        <v>208</v>
      </c>
      <c r="G464" s="44"/>
      <c r="H464" s="44"/>
      <c r="I464" s="44"/>
      <c r="J464" s="44"/>
      <c r="K464" s="44"/>
      <c r="L464" s="44"/>
      <c r="M464" s="44"/>
    </row>
    <row r="465" spans="1:13" x14ac:dyDescent="0.2">
      <c r="A465" s="44" t="s">
        <v>648</v>
      </c>
      <c r="B465" s="44">
        <v>0</v>
      </c>
      <c r="C465" s="44">
        <v>0</v>
      </c>
      <c r="D465" s="45">
        <v>44097</v>
      </c>
      <c r="E465" s="44"/>
      <c r="F465" s="44"/>
      <c r="G465" s="44"/>
      <c r="H465" s="44"/>
      <c r="I465" s="44"/>
      <c r="J465" s="44"/>
      <c r="K465" s="44"/>
      <c r="L465" s="44"/>
      <c r="M465" s="44"/>
    </row>
    <row r="466" spans="1:13" x14ac:dyDescent="0.2">
      <c r="A466" s="44"/>
      <c r="B466" s="44"/>
      <c r="C466" s="44"/>
      <c r="D466" s="44"/>
      <c r="E466" s="44" t="s">
        <v>649</v>
      </c>
      <c r="F466" s="44" t="s">
        <v>207</v>
      </c>
      <c r="G466" s="44" t="s">
        <v>34</v>
      </c>
      <c r="H466" s="44" t="s">
        <v>18</v>
      </c>
      <c r="I466" s="44" t="s">
        <v>21</v>
      </c>
      <c r="J466" s="44">
        <v>1</v>
      </c>
      <c r="K466" s="44" t="s">
        <v>83</v>
      </c>
      <c r="L466" s="44" t="s">
        <v>21</v>
      </c>
      <c r="M466" s="44" t="s">
        <v>61</v>
      </c>
    </row>
    <row r="467" spans="1:13" x14ac:dyDescent="0.2">
      <c r="A467" s="44"/>
      <c r="B467" s="44"/>
      <c r="C467" s="44"/>
      <c r="D467" s="44"/>
      <c r="E467" s="44"/>
      <c r="F467" s="44"/>
      <c r="G467" s="44"/>
      <c r="H467" s="44"/>
      <c r="I467" s="44"/>
      <c r="J467" s="44">
        <v>2</v>
      </c>
      <c r="K467" s="44" t="s">
        <v>77</v>
      </c>
      <c r="L467" s="44" t="s">
        <v>21</v>
      </c>
      <c r="M467" s="44" t="s">
        <v>23</v>
      </c>
    </row>
    <row r="468" spans="1:13" x14ac:dyDescent="0.2">
      <c r="A468" s="14" t="s">
        <v>650</v>
      </c>
      <c r="B468" s="44">
        <v>1</v>
      </c>
      <c r="C468" s="44">
        <v>0</v>
      </c>
      <c r="D468" s="22">
        <v>44097</v>
      </c>
      <c r="E468" s="44"/>
      <c r="F468" s="44"/>
      <c r="G468" s="44"/>
      <c r="H468" s="44"/>
      <c r="I468" s="44"/>
      <c r="J468" s="44"/>
      <c r="K468" s="44"/>
      <c r="L468" s="44"/>
      <c r="M468" s="44"/>
    </row>
    <row r="469" spans="1:13" x14ac:dyDescent="0.2">
      <c r="B469" s="44"/>
      <c r="C469" s="44"/>
      <c r="E469" s="14" t="s">
        <v>651</v>
      </c>
      <c r="F469" s="14" t="s">
        <v>208</v>
      </c>
      <c r="G469" s="44"/>
      <c r="H469" s="44"/>
      <c r="I469" s="44"/>
      <c r="J469" s="44"/>
      <c r="K469" s="44"/>
      <c r="L469" s="44"/>
      <c r="M469" s="44"/>
    </row>
    <row r="470" spans="1:13" x14ac:dyDescent="0.2">
      <c r="A470" s="44" t="s">
        <v>652</v>
      </c>
      <c r="B470" s="44">
        <v>0</v>
      </c>
      <c r="C470" s="44">
        <v>0</v>
      </c>
      <c r="D470" s="45">
        <v>44098</v>
      </c>
      <c r="E470" s="44"/>
      <c r="F470" s="44"/>
      <c r="G470" s="44"/>
      <c r="H470" s="44"/>
      <c r="I470" s="44"/>
      <c r="J470" s="44"/>
      <c r="K470" s="44"/>
      <c r="L470" s="44"/>
      <c r="M470" s="44"/>
    </row>
    <row r="471" spans="1:13" x14ac:dyDescent="0.2">
      <c r="A471" s="44"/>
      <c r="B471" s="44"/>
      <c r="C471" s="44"/>
      <c r="D471" s="44"/>
      <c r="E471" s="44" t="s">
        <v>653</v>
      </c>
      <c r="F471" s="44" t="s">
        <v>207</v>
      </c>
      <c r="G471" s="44" t="s">
        <v>182</v>
      </c>
      <c r="H471" s="44" t="s">
        <v>130</v>
      </c>
      <c r="I471" s="44" t="s">
        <v>21</v>
      </c>
      <c r="J471" s="44">
        <v>1</v>
      </c>
      <c r="K471" s="44" t="s">
        <v>105</v>
      </c>
      <c r="L471" s="44" t="s">
        <v>21</v>
      </c>
      <c r="M471" s="44" t="s">
        <v>185</v>
      </c>
    </row>
    <row r="472" spans="1:13" x14ac:dyDescent="0.2">
      <c r="A472" s="44"/>
      <c r="B472" s="44"/>
      <c r="C472" s="44"/>
      <c r="D472" s="44"/>
      <c r="E472" s="44"/>
      <c r="F472" s="44"/>
      <c r="G472" s="44"/>
      <c r="H472" s="44"/>
      <c r="I472" s="44"/>
      <c r="J472" s="44">
        <v>2</v>
      </c>
      <c r="K472" s="44" t="s">
        <v>21</v>
      </c>
      <c r="L472" s="44" t="s">
        <v>21</v>
      </c>
      <c r="M472" s="44" t="s">
        <v>32</v>
      </c>
    </row>
    <row r="473" spans="1:13" x14ac:dyDescent="0.2">
      <c r="A473" s="44" t="s">
        <v>654</v>
      </c>
      <c r="B473" s="44">
        <v>0</v>
      </c>
      <c r="C473" s="44">
        <v>0</v>
      </c>
      <c r="D473" s="45">
        <v>44099</v>
      </c>
      <c r="E473" s="44"/>
      <c r="F473" s="44"/>
      <c r="G473" s="44"/>
      <c r="H473" s="44"/>
      <c r="I473" s="44"/>
      <c r="J473" s="44"/>
      <c r="K473" s="44"/>
      <c r="L473" s="44"/>
      <c r="M473" s="44"/>
    </row>
    <row r="474" spans="1:13" x14ac:dyDescent="0.2">
      <c r="A474" s="44"/>
      <c r="B474" s="44"/>
      <c r="C474" s="44"/>
      <c r="D474" s="44"/>
      <c r="E474" s="44" t="s">
        <v>655</v>
      </c>
      <c r="F474" s="44" t="s">
        <v>207</v>
      </c>
      <c r="G474" s="44" t="s">
        <v>18</v>
      </c>
      <c r="H474" s="44" t="s">
        <v>17</v>
      </c>
      <c r="I474" s="44" t="s">
        <v>21</v>
      </c>
      <c r="J474" s="44">
        <v>1</v>
      </c>
      <c r="K474" s="44" t="s">
        <v>22</v>
      </c>
      <c r="L474" s="44" t="s">
        <v>22</v>
      </c>
      <c r="M474" s="44" t="s">
        <v>32</v>
      </c>
    </row>
    <row r="475" spans="1:13" x14ac:dyDescent="0.2">
      <c r="A475" s="44"/>
      <c r="B475" s="44"/>
      <c r="C475" s="44"/>
      <c r="D475" s="44"/>
      <c r="E475" s="44"/>
      <c r="F475" s="44"/>
      <c r="G475" s="44"/>
      <c r="H475" s="44"/>
      <c r="I475" s="44"/>
      <c r="J475" s="44">
        <v>2</v>
      </c>
      <c r="K475" s="44" t="s">
        <v>21</v>
      </c>
      <c r="L475" s="44" t="s">
        <v>21</v>
      </c>
      <c r="M475" s="44">
        <v>0</v>
      </c>
    </row>
    <row r="476" spans="1:13" x14ac:dyDescent="0.2">
      <c r="A476" s="44" t="s">
        <v>656</v>
      </c>
      <c r="B476" s="44">
        <v>0</v>
      </c>
      <c r="C476" s="44">
        <v>0</v>
      </c>
      <c r="D476" s="45">
        <v>44099</v>
      </c>
      <c r="E476" s="44"/>
      <c r="F476" s="44"/>
      <c r="G476" s="44"/>
      <c r="H476" s="44"/>
      <c r="I476" s="44"/>
      <c r="J476" s="44"/>
      <c r="K476" s="44"/>
      <c r="L476" s="44"/>
      <c r="M476" s="44"/>
    </row>
    <row r="477" spans="1:13" x14ac:dyDescent="0.2">
      <c r="A477" s="44"/>
      <c r="B477" s="44"/>
      <c r="C477" s="44"/>
      <c r="D477" s="44"/>
      <c r="E477" s="44" t="s">
        <v>657</v>
      </c>
      <c r="F477" s="44" t="s">
        <v>207</v>
      </c>
      <c r="G477" s="44" t="s">
        <v>767</v>
      </c>
      <c r="H477" s="44" t="s">
        <v>658</v>
      </c>
      <c r="I477" s="44" t="s">
        <v>21</v>
      </c>
      <c r="J477" s="44">
        <v>1</v>
      </c>
      <c r="K477" s="44" t="s">
        <v>22</v>
      </c>
      <c r="L477" s="44" t="s">
        <v>22</v>
      </c>
      <c r="M477" s="44" t="s">
        <v>23</v>
      </c>
    </row>
    <row r="478" spans="1:13" x14ac:dyDescent="0.2">
      <c r="A478" s="44"/>
      <c r="B478" s="44"/>
      <c r="C478" s="44"/>
      <c r="D478" s="44"/>
      <c r="E478" s="44"/>
      <c r="F478" s="44"/>
      <c r="G478" s="44"/>
      <c r="H478" s="44"/>
      <c r="I478" s="44"/>
      <c r="J478" s="44">
        <v>2</v>
      </c>
      <c r="K478" s="44" t="s">
        <v>22</v>
      </c>
      <c r="L478" s="44" t="s">
        <v>22</v>
      </c>
      <c r="M478" s="44" t="s">
        <v>427</v>
      </c>
    </row>
    <row r="479" spans="1:13" x14ac:dyDescent="0.2">
      <c r="A479" s="44" t="s">
        <v>659</v>
      </c>
      <c r="B479" s="44">
        <v>0</v>
      </c>
      <c r="C479" s="44">
        <v>0</v>
      </c>
      <c r="D479" s="45">
        <v>44101</v>
      </c>
      <c r="E479" s="44"/>
      <c r="F479" s="44"/>
      <c r="G479" s="44"/>
      <c r="H479" s="44"/>
      <c r="I479" s="44"/>
      <c r="J479" s="44"/>
      <c r="K479" s="44"/>
      <c r="L479" s="44"/>
      <c r="M479" s="44"/>
    </row>
    <row r="480" spans="1:13" x14ac:dyDescent="0.2">
      <c r="A480" s="44"/>
      <c r="B480" s="44"/>
      <c r="C480" s="44"/>
      <c r="D480" s="44"/>
      <c r="E480" s="44" t="s">
        <v>660</v>
      </c>
      <c r="F480" s="44" t="s">
        <v>207</v>
      </c>
      <c r="G480" s="44" t="s">
        <v>318</v>
      </c>
      <c r="H480" s="44" t="s">
        <v>173</v>
      </c>
      <c r="I480" s="44" t="s">
        <v>21</v>
      </c>
      <c r="J480" s="44">
        <v>1</v>
      </c>
      <c r="K480" s="44" t="s">
        <v>91</v>
      </c>
      <c r="L480" s="44" t="s">
        <v>21</v>
      </c>
      <c r="M480" s="44" t="s">
        <v>36</v>
      </c>
    </row>
    <row r="481" spans="1:13" x14ac:dyDescent="0.2">
      <c r="A481" s="44"/>
      <c r="B481" s="44"/>
      <c r="C481" s="44"/>
      <c r="D481" s="44"/>
      <c r="E481" s="44"/>
      <c r="F481" s="44"/>
      <c r="G481" s="44"/>
      <c r="H481" s="44"/>
      <c r="I481" s="44"/>
      <c r="J481" s="44">
        <v>2</v>
      </c>
      <c r="K481" s="44" t="s">
        <v>21</v>
      </c>
      <c r="L481" s="44" t="s">
        <v>21</v>
      </c>
      <c r="M481" s="44" t="s">
        <v>36</v>
      </c>
    </row>
    <row r="482" spans="1:13" x14ac:dyDescent="0.2">
      <c r="A482" s="44" t="s">
        <v>661</v>
      </c>
      <c r="B482" s="44">
        <v>0</v>
      </c>
      <c r="C482" s="44">
        <v>0</v>
      </c>
      <c r="D482" s="45">
        <v>44101</v>
      </c>
      <c r="E482" s="44"/>
      <c r="F482" s="44"/>
      <c r="G482" s="44"/>
      <c r="H482" s="44"/>
      <c r="I482" s="44"/>
      <c r="J482" s="44"/>
      <c r="K482" s="44"/>
      <c r="L482" s="44"/>
      <c r="M482" s="44"/>
    </row>
    <row r="483" spans="1:13" x14ac:dyDescent="0.2">
      <c r="A483" s="44"/>
      <c r="B483" s="44"/>
      <c r="C483" s="44"/>
      <c r="D483" s="44"/>
      <c r="E483" s="44" t="s">
        <v>662</v>
      </c>
      <c r="F483" s="44" t="s">
        <v>207</v>
      </c>
      <c r="G483" s="44" t="s">
        <v>190</v>
      </c>
      <c r="H483" s="44" t="s">
        <v>186</v>
      </c>
      <c r="I483" s="44" t="s">
        <v>21</v>
      </c>
      <c r="J483" s="44">
        <v>1</v>
      </c>
      <c r="K483" s="44" t="s">
        <v>92</v>
      </c>
      <c r="L483" s="44" t="s">
        <v>21</v>
      </c>
      <c r="M483" s="44" t="s">
        <v>560</v>
      </c>
    </row>
    <row r="484" spans="1:13" x14ac:dyDescent="0.2">
      <c r="A484" s="44"/>
      <c r="B484" s="44"/>
      <c r="C484" s="44"/>
      <c r="D484" s="44"/>
      <c r="E484" s="44"/>
      <c r="F484" s="44"/>
      <c r="G484" s="44"/>
      <c r="H484" s="44"/>
      <c r="I484" s="44"/>
      <c r="J484" s="44">
        <v>2</v>
      </c>
      <c r="K484" s="44" t="s">
        <v>21</v>
      </c>
      <c r="L484" s="44" t="s">
        <v>21</v>
      </c>
      <c r="M484" s="44" t="s">
        <v>184</v>
      </c>
    </row>
    <row r="485" spans="1:13" x14ac:dyDescent="0.2">
      <c r="A485" s="44" t="s">
        <v>663</v>
      </c>
      <c r="B485" s="44">
        <v>0</v>
      </c>
      <c r="C485" s="44">
        <v>0</v>
      </c>
      <c r="D485" s="45">
        <v>44102</v>
      </c>
      <c r="E485" s="44"/>
      <c r="F485" s="44"/>
      <c r="G485" s="44"/>
      <c r="H485" s="44"/>
      <c r="I485" s="44"/>
      <c r="J485" s="44"/>
      <c r="K485" s="44"/>
      <c r="L485" s="44"/>
      <c r="M485" s="44"/>
    </row>
    <row r="486" spans="1:13" x14ac:dyDescent="0.2">
      <c r="A486" s="44"/>
      <c r="B486" s="44"/>
      <c r="C486" s="44"/>
      <c r="D486" s="44"/>
      <c r="E486" s="44" t="s">
        <v>664</v>
      </c>
      <c r="F486" s="44" t="s">
        <v>207</v>
      </c>
      <c r="G486" s="44" t="s">
        <v>132</v>
      </c>
      <c r="H486" s="44" t="s">
        <v>34</v>
      </c>
      <c r="I486" s="44" t="s">
        <v>21</v>
      </c>
      <c r="J486" s="44">
        <v>1</v>
      </c>
      <c r="K486" s="44" t="s">
        <v>92</v>
      </c>
      <c r="L486" s="44" t="s">
        <v>21</v>
      </c>
      <c r="M486" s="44" t="s">
        <v>194</v>
      </c>
    </row>
    <row r="487" spans="1:13" x14ac:dyDescent="0.2">
      <c r="A487" s="44"/>
      <c r="B487" s="44"/>
      <c r="C487" s="44"/>
      <c r="D487" s="44"/>
      <c r="E487" s="44"/>
      <c r="F487" s="44"/>
      <c r="G487" s="44"/>
      <c r="H487" s="44"/>
      <c r="I487" s="44"/>
      <c r="J487" s="44">
        <v>2</v>
      </c>
      <c r="K487" s="44" t="s">
        <v>21</v>
      </c>
      <c r="L487" s="44" t="s">
        <v>21</v>
      </c>
      <c r="M487" s="44" t="s">
        <v>194</v>
      </c>
    </row>
    <row r="488" spans="1:13" x14ac:dyDescent="0.2">
      <c r="A488" s="44" t="s">
        <v>665</v>
      </c>
      <c r="B488" s="44">
        <v>0</v>
      </c>
      <c r="C488" s="44">
        <v>0</v>
      </c>
      <c r="D488" s="45">
        <v>44104</v>
      </c>
      <c r="E488" s="44"/>
      <c r="F488" s="44"/>
      <c r="G488" s="44"/>
      <c r="H488" s="44"/>
      <c r="I488" s="44"/>
      <c r="J488" s="44"/>
      <c r="K488" s="44"/>
      <c r="L488" s="44"/>
      <c r="M488" s="44"/>
    </row>
    <row r="489" spans="1:13" x14ac:dyDescent="0.2">
      <c r="A489" s="44"/>
      <c r="B489" s="44"/>
      <c r="C489" s="44"/>
      <c r="D489" s="44"/>
      <c r="E489" s="44" t="s">
        <v>666</v>
      </c>
      <c r="F489" s="44" t="s">
        <v>21</v>
      </c>
      <c r="G489" s="44" t="s">
        <v>30</v>
      </c>
      <c r="H489" s="44" t="s">
        <v>177</v>
      </c>
      <c r="I489" s="44" t="s">
        <v>21</v>
      </c>
      <c r="J489" s="44">
        <v>1</v>
      </c>
      <c r="K489" s="44" t="s">
        <v>81</v>
      </c>
      <c r="L489" s="44" t="s">
        <v>21</v>
      </c>
      <c r="M489" s="44" t="s">
        <v>48</v>
      </c>
    </row>
    <row r="490" spans="1:13" x14ac:dyDescent="0.2">
      <c r="A490" s="44"/>
      <c r="B490" s="44"/>
      <c r="C490" s="44"/>
      <c r="D490" s="44"/>
      <c r="E490" s="44"/>
      <c r="F490" s="44"/>
      <c r="G490" s="44"/>
      <c r="H490" s="44"/>
      <c r="I490" s="44"/>
      <c r="J490" s="44">
        <v>2</v>
      </c>
      <c r="K490" s="44" t="s">
        <v>21</v>
      </c>
      <c r="L490" s="44" t="s">
        <v>21</v>
      </c>
      <c r="M490" s="44" t="s">
        <v>56</v>
      </c>
    </row>
    <row r="491" spans="1:13" x14ac:dyDescent="0.2">
      <c r="A491" s="14" t="s">
        <v>667</v>
      </c>
      <c r="B491" s="44">
        <v>1</v>
      </c>
      <c r="C491" s="44">
        <v>0</v>
      </c>
      <c r="D491" s="22">
        <v>44104</v>
      </c>
      <c r="E491" s="44"/>
      <c r="F491" s="44"/>
      <c r="G491" s="44"/>
      <c r="H491" s="44"/>
      <c r="I491" s="44"/>
      <c r="J491" s="44"/>
      <c r="K491" s="44"/>
      <c r="L491" s="44"/>
      <c r="M491" s="44"/>
    </row>
    <row r="492" spans="1:13" ht="48" x14ac:dyDescent="0.2">
      <c r="B492" s="44"/>
      <c r="C492" s="44"/>
      <c r="E492" s="14" t="s">
        <v>638</v>
      </c>
      <c r="F492" s="14" t="s">
        <v>251</v>
      </c>
      <c r="G492" s="14" t="s">
        <v>34</v>
      </c>
      <c r="H492" s="14" t="s">
        <v>149</v>
      </c>
      <c r="I492" s="14" t="s">
        <v>241</v>
      </c>
      <c r="J492" s="14">
        <v>1</v>
      </c>
      <c r="K492" s="14" t="s">
        <v>21</v>
      </c>
      <c r="L492" s="14" t="s">
        <v>21</v>
      </c>
      <c r="M492" s="14" t="s">
        <v>329</v>
      </c>
    </row>
    <row r="493" spans="1:13" ht="36" x14ac:dyDescent="0.2">
      <c r="B493" s="44"/>
      <c r="C493" s="44"/>
      <c r="J493" s="14">
        <v>2</v>
      </c>
      <c r="K493" s="14" t="s">
        <v>88</v>
      </c>
      <c r="L493" s="44" t="s">
        <v>21</v>
      </c>
      <c r="M493" s="14">
        <v>0</v>
      </c>
    </row>
    <row r="494" spans="1:13" x14ac:dyDescent="0.2">
      <c r="A494" s="44" t="s">
        <v>668</v>
      </c>
      <c r="B494" s="44">
        <v>0</v>
      </c>
      <c r="C494" s="44">
        <v>0</v>
      </c>
      <c r="D494" s="45">
        <v>44106</v>
      </c>
      <c r="E494" s="44"/>
      <c r="F494" s="44"/>
      <c r="G494" s="44"/>
      <c r="H494" s="44"/>
      <c r="I494" s="44"/>
      <c r="J494" s="44"/>
      <c r="K494" s="44"/>
      <c r="L494" s="44"/>
      <c r="M494" s="44"/>
    </row>
    <row r="495" spans="1:13" x14ac:dyDescent="0.2">
      <c r="A495" s="44"/>
      <c r="B495" s="44"/>
      <c r="C495" s="44"/>
      <c r="D495" s="44"/>
      <c r="E495" s="44" t="s">
        <v>313</v>
      </c>
      <c r="F495" s="44" t="s">
        <v>207</v>
      </c>
      <c r="G495" s="44" t="s">
        <v>30</v>
      </c>
      <c r="H495" s="44" t="s">
        <v>175</v>
      </c>
      <c r="I495" s="44" t="s">
        <v>21</v>
      </c>
      <c r="J495" s="44">
        <v>1</v>
      </c>
      <c r="K495" s="44" t="s">
        <v>83</v>
      </c>
      <c r="L495" s="44" t="s">
        <v>21</v>
      </c>
      <c r="M495" s="44" t="s">
        <v>261</v>
      </c>
    </row>
    <row r="496" spans="1:13" x14ac:dyDescent="0.2">
      <c r="A496" s="44"/>
      <c r="B496" s="44"/>
      <c r="C496" s="44"/>
      <c r="D496" s="44"/>
      <c r="E496" s="44"/>
      <c r="F496" s="44"/>
      <c r="G496" s="44"/>
      <c r="H496" s="44"/>
      <c r="I496" s="44"/>
      <c r="J496" s="44">
        <v>2</v>
      </c>
      <c r="K496" s="44" t="s">
        <v>21</v>
      </c>
      <c r="L496" s="44" t="s">
        <v>21</v>
      </c>
      <c r="M496" s="44" t="s">
        <v>493</v>
      </c>
    </row>
    <row r="497" spans="1:13" x14ac:dyDescent="0.2">
      <c r="A497" s="44" t="s">
        <v>669</v>
      </c>
      <c r="B497" s="44">
        <v>0</v>
      </c>
      <c r="C497" s="44">
        <v>0</v>
      </c>
      <c r="D497" s="45">
        <v>44109</v>
      </c>
      <c r="E497" s="44"/>
      <c r="F497" s="44"/>
      <c r="G497" s="44"/>
      <c r="H497" s="44"/>
      <c r="I497" s="44"/>
      <c r="J497" s="44"/>
      <c r="K497" s="44"/>
      <c r="L497" s="44"/>
      <c r="M497" s="44"/>
    </row>
    <row r="498" spans="1:13" x14ac:dyDescent="0.2">
      <c r="A498" s="44"/>
      <c r="B498" s="44"/>
      <c r="C498" s="44"/>
      <c r="D498" s="44"/>
      <c r="E498" s="44" t="s">
        <v>293</v>
      </c>
      <c r="F498" s="44" t="s">
        <v>207</v>
      </c>
      <c r="G498" s="44" t="s">
        <v>34</v>
      </c>
      <c r="H498" s="44" t="s">
        <v>52</v>
      </c>
      <c r="I498" s="44" t="s">
        <v>21</v>
      </c>
      <c r="J498" s="44">
        <v>1</v>
      </c>
      <c r="K498" s="44" t="s">
        <v>94</v>
      </c>
      <c r="L498" s="44" t="s">
        <v>21</v>
      </c>
      <c r="M498" s="44" t="s">
        <v>670</v>
      </c>
    </row>
    <row r="499" spans="1:13" x14ac:dyDescent="0.2">
      <c r="A499" s="44"/>
      <c r="B499" s="44"/>
      <c r="C499" s="44"/>
      <c r="D499" s="44"/>
      <c r="E499" s="44"/>
      <c r="F499" s="44"/>
      <c r="G499" s="44"/>
      <c r="H499" s="44"/>
      <c r="I499" s="44"/>
      <c r="J499" s="44">
        <v>2</v>
      </c>
      <c r="K499" s="44" t="s">
        <v>21</v>
      </c>
      <c r="L499" s="44" t="s">
        <v>21</v>
      </c>
      <c r="M499" s="44" t="s">
        <v>32</v>
      </c>
    </row>
    <row r="500" spans="1:13" x14ac:dyDescent="0.2">
      <c r="A500" s="44" t="s">
        <v>671</v>
      </c>
      <c r="B500" s="44">
        <v>0</v>
      </c>
      <c r="C500" s="44">
        <v>0</v>
      </c>
      <c r="D500" s="45">
        <v>44110</v>
      </c>
      <c r="E500" s="44"/>
      <c r="F500" s="44"/>
      <c r="G500" s="44"/>
      <c r="H500" s="44"/>
      <c r="I500" s="44"/>
      <c r="J500" s="44"/>
      <c r="K500" s="44"/>
      <c r="L500" s="44"/>
      <c r="M500" s="44"/>
    </row>
    <row r="501" spans="1:13" x14ac:dyDescent="0.2">
      <c r="A501" s="44"/>
      <c r="B501" s="44"/>
      <c r="C501" s="44"/>
      <c r="D501" s="44"/>
      <c r="E501" s="44" t="s">
        <v>672</v>
      </c>
      <c r="F501" s="44" t="s">
        <v>207</v>
      </c>
      <c r="G501" s="44" t="s">
        <v>307</v>
      </c>
      <c r="H501" s="44" t="s">
        <v>166</v>
      </c>
      <c r="I501" s="44" t="s">
        <v>21</v>
      </c>
      <c r="J501" s="44">
        <v>1</v>
      </c>
      <c r="K501" s="44" t="s">
        <v>21</v>
      </c>
      <c r="L501" s="44" t="s">
        <v>21</v>
      </c>
      <c r="M501" s="44" t="s">
        <v>36</v>
      </c>
    </row>
    <row r="502" spans="1:13" x14ac:dyDescent="0.2">
      <c r="A502" s="44"/>
      <c r="B502" s="44"/>
      <c r="C502" s="44"/>
      <c r="D502" s="44"/>
      <c r="E502" s="44"/>
      <c r="F502" s="44"/>
      <c r="G502" s="44"/>
      <c r="H502" s="44"/>
      <c r="I502" s="44"/>
      <c r="J502" s="44">
        <v>2</v>
      </c>
      <c r="K502" s="44" t="s">
        <v>81</v>
      </c>
      <c r="L502" s="44" t="s">
        <v>21</v>
      </c>
      <c r="M502" s="44" t="s">
        <v>32</v>
      </c>
    </row>
    <row r="503" spans="1:13" x14ac:dyDescent="0.2">
      <c r="A503" s="14" t="s">
        <v>673</v>
      </c>
      <c r="B503" s="44">
        <v>1</v>
      </c>
      <c r="C503" s="44">
        <v>0</v>
      </c>
      <c r="D503" s="22">
        <v>44110</v>
      </c>
      <c r="E503" s="44"/>
      <c r="F503" s="44"/>
      <c r="G503" s="44"/>
      <c r="H503" s="44"/>
      <c r="I503" s="44"/>
      <c r="J503" s="44"/>
      <c r="K503" s="44"/>
      <c r="L503" s="44"/>
      <c r="M503" s="44"/>
    </row>
    <row r="504" spans="1:13" x14ac:dyDescent="0.2">
      <c r="B504" s="44"/>
      <c r="C504" s="44"/>
      <c r="E504" s="14" t="s">
        <v>674</v>
      </c>
      <c r="F504" s="14" t="s">
        <v>208</v>
      </c>
      <c r="G504" s="44"/>
      <c r="H504" s="44"/>
      <c r="I504" s="44"/>
      <c r="J504" s="44"/>
      <c r="K504" s="44"/>
      <c r="L504" s="44"/>
      <c r="M504" s="44"/>
    </row>
    <row r="505" spans="1:13" x14ac:dyDescent="0.2">
      <c r="A505" s="44" t="s">
        <v>675</v>
      </c>
      <c r="B505" s="44">
        <v>3</v>
      </c>
      <c r="C505" s="44">
        <v>0</v>
      </c>
      <c r="D505" s="45">
        <v>44111</v>
      </c>
      <c r="E505" s="44"/>
      <c r="F505" s="44"/>
      <c r="G505" s="44"/>
      <c r="H505" s="44"/>
      <c r="I505" s="44"/>
      <c r="J505" s="44"/>
      <c r="K505" s="44"/>
      <c r="L505" s="44"/>
      <c r="M505" s="44"/>
    </row>
    <row r="506" spans="1:13" x14ac:dyDescent="0.2">
      <c r="A506" s="44"/>
      <c r="B506" s="44"/>
      <c r="C506" s="44"/>
      <c r="D506" s="44"/>
      <c r="E506" s="44" t="s">
        <v>676</v>
      </c>
      <c r="F506" s="44" t="s">
        <v>207</v>
      </c>
      <c r="G506" s="44" t="s">
        <v>34</v>
      </c>
      <c r="H506" s="44" t="s">
        <v>149</v>
      </c>
      <c r="I506" s="44" t="s">
        <v>21</v>
      </c>
      <c r="J506" s="44">
        <v>1</v>
      </c>
      <c r="K506" s="44" t="s">
        <v>85</v>
      </c>
      <c r="L506" s="44" t="s">
        <v>21</v>
      </c>
      <c r="M506" s="44" t="s">
        <v>261</v>
      </c>
    </row>
    <row r="507" spans="1:13" x14ac:dyDescent="0.2">
      <c r="A507" s="44"/>
      <c r="B507" s="44"/>
      <c r="C507" s="44"/>
      <c r="D507" s="44"/>
      <c r="E507" s="44"/>
      <c r="F507" s="44"/>
      <c r="G507" s="44"/>
      <c r="H507" s="44"/>
      <c r="I507" s="44"/>
      <c r="J507" s="44">
        <v>2</v>
      </c>
      <c r="K507" s="44" t="s">
        <v>21</v>
      </c>
      <c r="L507" s="44" t="s">
        <v>21</v>
      </c>
      <c r="M507" s="44" t="s">
        <v>32</v>
      </c>
    </row>
    <row r="508" spans="1:13" x14ac:dyDescent="0.2">
      <c r="A508" s="44"/>
      <c r="B508" s="44"/>
      <c r="C508" s="44"/>
      <c r="D508" s="44"/>
      <c r="E508" s="44"/>
      <c r="F508" s="44"/>
      <c r="G508" s="44"/>
      <c r="H508" s="44"/>
      <c r="I508" s="44"/>
      <c r="J508" s="44">
        <v>3</v>
      </c>
      <c r="K508" s="44" t="s">
        <v>21</v>
      </c>
      <c r="L508" s="44" t="s">
        <v>21</v>
      </c>
      <c r="M508" s="44" t="s">
        <v>32</v>
      </c>
    </row>
    <row r="509" spans="1:13" x14ac:dyDescent="0.2">
      <c r="A509" s="44" t="s">
        <v>677</v>
      </c>
      <c r="B509" s="44">
        <v>0</v>
      </c>
      <c r="C509" s="44">
        <v>0</v>
      </c>
      <c r="D509" s="45">
        <v>44112</v>
      </c>
      <c r="E509" s="44"/>
      <c r="F509" s="44"/>
      <c r="G509" s="44"/>
      <c r="H509" s="44"/>
      <c r="I509" s="44"/>
      <c r="J509" s="44"/>
      <c r="K509" s="44"/>
      <c r="L509" s="44"/>
      <c r="M509" s="44"/>
    </row>
    <row r="510" spans="1:13" x14ac:dyDescent="0.2">
      <c r="A510" s="44"/>
      <c r="B510" s="44"/>
      <c r="C510" s="44"/>
      <c r="D510" s="44"/>
      <c r="E510" s="44" t="s">
        <v>678</v>
      </c>
      <c r="F510" s="44" t="s">
        <v>207</v>
      </c>
      <c r="G510" s="44" t="s">
        <v>30</v>
      </c>
      <c r="H510" s="44" t="s">
        <v>47</v>
      </c>
      <c r="I510" s="44" t="s">
        <v>21</v>
      </c>
      <c r="J510" s="44">
        <v>1</v>
      </c>
      <c r="K510" s="44" t="s">
        <v>92</v>
      </c>
      <c r="L510" s="44" t="s">
        <v>21</v>
      </c>
      <c r="M510" s="44" t="s">
        <v>184</v>
      </c>
    </row>
    <row r="511" spans="1:13" x14ac:dyDescent="0.2">
      <c r="A511" s="44"/>
      <c r="B511" s="44"/>
      <c r="C511" s="44"/>
      <c r="D511" s="44"/>
      <c r="E511" s="44"/>
      <c r="F511" s="44"/>
      <c r="G511" s="44"/>
      <c r="H511" s="44"/>
      <c r="I511" s="44"/>
      <c r="J511" s="44">
        <v>2</v>
      </c>
      <c r="K511" s="44" t="s">
        <v>21</v>
      </c>
      <c r="L511" s="44" t="s">
        <v>21</v>
      </c>
      <c r="M511" s="44" t="s">
        <v>36</v>
      </c>
    </row>
    <row r="512" spans="1:13" x14ac:dyDescent="0.2">
      <c r="A512" s="44" t="s">
        <v>679</v>
      </c>
      <c r="B512" s="44">
        <v>0</v>
      </c>
      <c r="C512" s="44">
        <v>0</v>
      </c>
      <c r="D512" s="45">
        <v>44113</v>
      </c>
      <c r="E512" s="44"/>
      <c r="F512" s="44"/>
      <c r="G512" s="44"/>
      <c r="H512" s="44"/>
      <c r="I512" s="44"/>
      <c r="J512" s="44"/>
      <c r="K512" s="44"/>
      <c r="L512" s="44"/>
      <c r="M512" s="44"/>
    </row>
    <row r="513" spans="1:13" x14ac:dyDescent="0.2">
      <c r="A513" s="44"/>
      <c r="B513" s="44"/>
      <c r="C513" s="44"/>
      <c r="D513" s="44"/>
      <c r="E513" s="44" t="s">
        <v>680</v>
      </c>
      <c r="F513" s="44" t="s">
        <v>207</v>
      </c>
      <c r="G513" s="44" t="s">
        <v>18</v>
      </c>
      <c r="H513" s="44" t="s">
        <v>30</v>
      </c>
      <c r="I513" s="44" t="s">
        <v>21</v>
      </c>
      <c r="J513" s="44">
        <v>1</v>
      </c>
      <c r="K513" s="44" t="s">
        <v>22</v>
      </c>
      <c r="L513" s="44" t="s">
        <v>21</v>
      </c>
      <c r="M513" s="44" t="s">
        <v>194</v>
      </c>
    </row>
    <row r="514" spans="1:13" x14ac:dyDescent="0.2">
      <c r="A514" s="44"/>
      <c r="B514" s="44"/>
      <c r="C514" s="44"/>
      <c r="D514" s="44"/>
      <c r="E514" s="44"/>
      <c r="F514" s="44"/>
      <c r="G514" s="44"/>
      <c r="H514" s="44"/>
      <c r="I514" s="44"/>
      <c r="J514" s="44">
        <v>2</v>
      </c>
      <c r="K514" s="44" t="s">
        <v>22</v>
      </c>
      <c r="L514" s="44" t="s">
        <v>21</v>
      </c>
      <c r="M514" s="44" t="s">
        <v>23</v>
      </c>
    </row>
    <row r="515" spans="1:13" x14ac:dyDescent="0.2">
      <c r="A515" s="14" t="s">
        <v>681</v>
      </c>
      <c r="B515" s="44">
        <v>1</v>
      </c>
      <c r="C515" s="44">
        <v>0</v>
      </c>
      <c r="D515" s="22">
        <v>44114</v>
      </c>
      <c r="E515" s="44"/>
      <c r="F515" s="44"/>
      <c r="G515" s="44"/>
      <c r="H515" s="44"/>
      <c r="I515" s="44"/>
      <c r="J515" s="44"/>
      <c r="K515" s="44"/>
      <c r="L515" s="44"/>
      <c r="M515" s="44"/>
    </row>
    <row r="516" spans="1:13" x14ac:dyDescent="0.2">
      <c r="B516" s="44"/>
      <c r="C516" s="44"/>
      <c r="E516" s="14" t="s">
        <v>682</v>
      </c>
      <c r="F516" s="14" t="s">
        <v>251</v>
      </c>
      <c r="G516" s="44" t="s">
        <v>18</v>
      </c>
      <c r="H516" s="44" t="s">
        <v>17</v>
      </c>
      <c r="I516" s="44" t="s">
        <v>249</v>
      </c>
      <c r="J516" s="44">
        <v>1</v>
      </c>
      <c r="K516" s="44" t="s">
        <v>109</v>
      </c>
      <c r="L516" s="44" t="s">
        <v>21</v>
      </c>
      <c r="M516" s="44" t="s">
        <v>32</v>
      </c>
    </row>
    <row r="517" spans="1:13" x14ac:dyDescent="0.2">
      <c r="B517" s="44"/>
      <c r="C517" s="44"/>
      <c r="G517" s="44"/>
      <c r="H517" s="44"/>
      <c r="I517" s="44"/>
      <c r="J517" s="44">
        <v>2</v>
      </c>
      <c r="K517" s="44" t="s">
        <v>21</v>
      </c>
      <c r="L517" s="44" t="s">
        <v>21</v>
      </c>
      <c r="M517" s="44">
        <v>0</v>
      </c>
    </row>
    <row r="518" spans="1:13" x14ac:dyDescent="0.2">
      <c r="A518" s="44" t="s">
        <v>683</v>
      </c>
      <c r="B518" s="44">
        <v>0</v>
      </c>
      <c r="C518" s="44">
        <v>0</v>
      </c>
      <c r="D518" s="45">
        <v>44115</v>
      </c>
      <c r="E518" s="44"/>
      <c r="F518" s="44"/>
      <c r="G518" s="44"/>
      <c r="H518" s="44"/>
      <c r="I518" s="44"/>
      <c r="J518" s="44"/>
      <c r="K518" s="44"/>
      <c r="L518" s="44"/>
      <c r="M518" s="44"/>
    </row>
    <row r="519" spans="1:13" x14ac:dyDescent="0.2">
      <c r="A519" s="44"/>
      <c r="B519" s="44"/>
      <c r="C519" s="44"/>
      <c r="D519" s="44"/>
      <c r="E519" s="44" t="s">
        <v>319</v>
      </c>
      <c r="F519" s="44" t="s">
        <v>212</v>
      </c>
      <c r="G519" s="44" t="s">
        <v>18</v>
      </c>
      <c r="H519" s="44" t="s">
        <v>266</v>
      </c>
      <c r="I519" s="44" t="s">
        <v>21</v>
      </c>
      <c r="J519" s="44">
        <v>1</v>
      </c>
      <c r="K519" s="44" t="s">
        <v>82</v>
      </c>
      <c r="L519" s="44" t="s">
        <v>21</v>
      </c>
      <c r="M519" s="44" t="s">
        <v>23</v>
      </c>
    </row>
    <row r="520" spans="1:13" x14ac:dyDescent="0.2">
      <c r="A520" s="44" t="s">
        <v>684</v>
      </c>
      <c r="B520" s="44">
        <v>0</v>
      </c>
      <c r="C520" s="44">
        <v>0</v>
      </c>
      <c r="D520" s="45">
        <v>44119</v>
      </c>
      <c r="E520" s="44"/>
      <c r="F520" s="44"/>
      <c r="G520" s="44"/>
      <c r="H520" s="44"/>
      <c r="I520" s="44"/>
      <c r="J520" s="44"/>
      <c r="K520" s="44"/>
      <c r="L520" s="44"/>
      <c r="M520" s="44"/>
    </row>
    <row r="521" spans="1:13" x14ac:dyDescent="0.2">
      <c r="A521" s="44"/>
      <c r="B521" s="44"/>
      <c r="C521" s="44"/>
      <c r="D521" s="44"/>
      <c r="E521" s="44" t="s">
        <v>259</v>
      </c>
      <c r="F521" s="44" t="s">
        <v>21</v>
      </c>
      <c r="G521" s="44" t="s">
        <v>25</v>
      </c>
      <c r="H521" s="44" t="s">
        <v>167</v>
      </c>
      <c r="I521" s="44" t="s">
        <v>21</v>
      </c>
      <c r="J521" s="44">
        <v>1</v>
      </c>
      <c r="K521" s="44" t="s">
        <v>83</v>
      </c>
      <c r="L521" s="44" t="s">
        <v>21</v>
      </c>
      <c r="M521" s="44" t="s">
        <v>32</v>
      </c>
    </row>
    <row r="522" spans="1:13" x14ac:dyDescent="0.2">
      <c r="A522" s="44"/>
      <c r="B522" s="44"/>
      <c r="C522" s="44"/>
      <c r="D522" s="44"/>
      <c r="E522" s="44"/>
      <c r="F522" s="44"/>
      <c r="G522" s="44"/>
      <c r="H522" s="44"/>
      <c r="I522" s="44"/>
      <c r="J522" s="44">
        <v>2</v>
      </c>
      <c r="K522" s="44" t="s">
        <v>21</v>
      </c>
      <c r="L522" s="44" t="s">
        <v>21</v>
      </c>
      <c r="M522" s="44" t="s">
        <v>32</v>
      </c>
    </row>
    <row r="523" spans="1:13" x14ac:dyDescent="0.2">
      <c r="A523" s="44" t="s">
        <v>685</v>
      </c>
      <c r="B523" s="44">
        <v>0</v>
      </c>
      <c r="C523" s="44">
        <v>0</v>
      </c>
      <c r="D523" s="45">
        <v>44120</v>
      </c>
      <c r="E523" s="44"/>
      <c r="F523" s="44"/>
      <c r="G523" s="44"/>
      <c r="H523" s="44"/>
      <c r="I523" s="44"/>
      <c r="J523" s="44"/>
      <c r="K523" s="44"/>
      <c r="L523" s="44"/>
      <c r="M523" s="44"/>
    </row>
    <row r="524" spans="1:13" x14ac:dyDescent="0.2">
      <c r="A524" s="44"/>
      <c r="B524" s="44"/>
      <c r="C524" s="44"/>
      <c r="D524" s="44"/>
      <c r="E524" s="44" t="s">
        <v>305</v>
      </c>
      <c r="F524" s="44" t="s">
        <v>207</v>
      </c>
      <c r="G524" s="44" t="s">
        <v>18</v>
      </c>
      <c r="H524" s="44" t="s">
        <v>157</v>
      </c>
      <c r="I524" s="44" t="s">
        <v>21</v>
      </c>
      <c r="J524" s="44">
        <v>1</v>
      </c>
      <c r="K524" s="44" t="s">
        <v>83</v>
      </c>
      <c r="L524" s="44" t="s">
        <v>21</v>
      </c>
      <c r="M524" s="44" t="s">
        <v>23</v>
      </c>
    </row>
    <row r="525" spans="1:13" x14ac:dyDescent="0.2">
      <c r="A525" s="44"/>
      <c r="B525" s="44"/>
      <c r="C525" s="44"/>
      <c r="D525" s="44"/>
      <c r="E525" s="44"/>
      <c r="F525" s="44"/>
      <c r="G525" s="44"/>
      <c r="H525" s="44"/>
      <c r="I525" s="44"/>
      <c r="J525" s="44">
        <v>2</v>
      </c>
      <c r="K525" s="44" t="s">
        <v>21</v>
      </c>
      <c r="L525" s="44" t="s">
        <v>21</v>
      </c>
      <c r="M525" s="44" t="s">
        <v>23</v>
      </c>
    </row>
    <row r="526" spans="1:13" x14ac:dyDescent="0.2">
      <c r="A526" s="44" t="s">
        <v>686</v>
      </c>
      <c r="B526" s="44">
        <v>1</v>
      </c>
      <c r="C526" s="44">
        <v>0</v>
      </c>
      <c r="D526" s="45">
        <v>44121</v>
      </c>
      <c r="E526" s="44"/>
      <c r="F526" s="44"/>
      <c r="G526" s="44"/>
      <c r="H526" s="44"/>
      <c r="I526" s="44"/>
      <c r="J526" s="44"/>
      <c r="K526" s="44"/>
      <c r="L526" s="44"/>
      <c r="M526" s="44"/>
    </row>
    <row r="527" spans="1:13" x14ac:dyDescent="0.2">
      <c r="A527" s="44"/>
      <c r="B527" s="44"/>
      <c r="C527" s="44"/>
      <c r="D527" s="44"/>
      <c r="E527" s="44" t="s">
        <v>687</v>
      </c>
      <c r="F527" s="44" t="s">
        <v>207</v>
      </c>
      <c r="G527" s="44" t="s">
        <v>18</v>
      </c>
      <c r="H527" s="44" t="s">
        <v>160</v>
      </c>
      <c r="I527" s="44" t="s">
        <v>21</v>
      </c>
      <c r="J527" s="44">
        <v>1</v>
      </c>
      <c r="K527" s="44" t="s">
        <v>81</v>
      </c>
      <c r="L527" s="44" t="s">
        <v>21</v>
      </c>
      <c r="M527" s="44" t="s">
        <v>23</v>
      </c>
    </row>
    <row r="528" spans="1:13" x14ac:dyDescent="0.2">
      <c r="A528" s="44"/>
      <c r="B528" s="44"/>
      <c r="C528" s="44"/>
      <c r="D528" s="44"/>
      <c r="E528" s="44"/>
      <c r="F528" s="44"/>
      <c r="G528" s="44"/>
      <c r="H528" s="44"/>
      <c r="I528" s="44"/>
      <c r="J528" s="44">
        <v>2</v>
      </c>
      <c r="K528" s="44" t="s">
        <v>21</v>
      </c>
      <c r="L528" s="44" t="s">
        <v>21</v>
      </c>
      <c r="M528" s="44" t="s">
        <v>23</v>
      </c>
    </row>
    <row r="529" spans="1:13" x14ac:dyDescent="0.2">
      <c r="A529" s="44" t="s">
        <v>688</v>
      </c>
      <c r="B529" s="44">
        <v>0</v>
      </c>
      <c r="C529" s="44">
        <v>0</v>
      </c>
      <c r="D529" s="45">
        <v>44121</v>
      </c>
      <c r="E529" s="44"/>
      <c r="F529" s="44"/>
      <c r="G529" s="44"/>
      <c r="H529" s="44"/>
      <c r="I529" s="44"/>
      <c r="J529" s="44"/>
      <c r="K529" s="44"/>
      <c r="L529" s="44"/>
      <c r="M529" s="44"/>
    </row>
    <row r="530" spans="1:13" x14ac:dyDescent="0.2">
      <c r="A530" s="44"/>
      <c r="B530" s="44"/>
      <c r="C530" s="44"/>
      <c r="D530" s="44"/>
      <c r="E530" s="44" t="s">
        <v>277</v>
      </c>
      <c r="F530" s="44" t="s">
        <v>207</v>
      </c>
      <c r="G530" s="44" t="s">
        <v>34</v>
      </c>
      <c r="H530" s="44" t="s">
        <v>171</v>
      </c>
      <c r="I530" s="44" t="s">
        <v>21</v>
      </c>
      <c r="J530" s="44">
        <v>1</v>
      </c>
      <c r="K530" s="44" t="s">
        <v>83</v>
      </c>
      <c r="L530" s="44" t="s">
        <v>21</v>
      </c>
      <c r="M530" s="44" t="s">
        <v>23</v>
      </c>
    </row>
    <row r="531" spans="1:13" x14ac:dyDescent="0.2">
      <c r="A531" s="44"/>
      <c r="B531" s="44"/>
      <c r="C531" s="44"/>
      <c r="D531" s="44"/>
      <c r="E531" s="44"/>
      <c r="F531" s="44"/>
      <c r="G531" s="44"/>
      <c r="H531" s="44"/>
      <c r="I531" s="44"/>
      <c r="J531" s="44">
        <v>2</v>
      </c>
      <c r="K531" s="44" t="s">
        <v>21</v>
      </c>
      <c r="L531" s="44" t="s">
        <v>21</v>
      </c>
      <c r="M531" s="44" t="s">
        <v>23</v>
      </c>
    </row>
    <row r="532" spans="1:13" x14ac:dyDescent="0.2">
      <c r="A532" s="44" t="s">
        <v>689</v>
      </c>
      <c r="B532" s="44">
        <v>1</v>
      </c>
      <c r="C532" s="44">
        <v>0</v>
      </c>
      <c r="D532" s="45">
        <v>44121</v>
      </c>
      <c r="E532" s="44"/>
      <c r="F532" s="44"/>
      <c r="G532" s="44"/>
      <c r="H532" s="44"/>
      <c r="I532" s="44"/>
      <c r="J532" s="44"/>
      <c r="K532" s="44"/>
      <c r="L532" s="44"/>
      <c r="M532" s="44"/>
    </row>
    <row r="533" spans="1:13" x14ac:dyDescent="0.2">
      <c r="A533" s="44"/>
      <c r="B533" s="44"/>
      <c r="C533" s="44"/>
      <c r="D533" s="44"/>
      <c r="E533" s="44" t="s">
        <v>585</v>
      </c>
      <c r="F533" s="44" t="s">
        <v>207</v>
      </c>
      <c r="G533" s="44" t="s">
        <v>34</v>
      </c>
      <c r="H533" s="44" t="s">
        <v>18</v>
      </c>
      <c r="I533" s="44" t="s">
        <v>21</v>
      </c>
      <c r="J533" s="44">
        <v>1</v>
      </c>
      <c r="K533" s="44" t="s">
        <v>22</v>
      </c>
      <c r="L533" s="44" t="s">
        <v>22</v>
      </c>
      <c r="M533" s="44" t="s">
        <v>32</v>
      </c>
    </row>
    <row r="534" spans="1:13" x14ac:dyDescent="0.2">
      <c r="A534" s="44"/>
      <c r="B534" s="44"/>
      <c r="C534" s="44"/>
      <c r="D534" s="44"/>
      <c r="E534" s="44"/>
      <c r="F534" s="44"/>
      <c r="G534" s="44"/>
      <c r="H534" s="44"/>
      <c r="I534" s="44"/>
      <c r="J534" s="44">
        <v>2</v>
      </c>
      <c r="K534" s="44" t="s">
        <v>22</v>
      </c>
      <c r="L534" s="44" t="s">
        <v>22</v>
      </c>
      <c r="M534" s="44" t="s">
        <v>36</v>
      </c>
    </row>
    <row r="535" spans="1:13" x14ac:dyDescent="0.2">
      <c r="A535" s="44" t="s">
        <v>690</v>
      </c>
      <c r="B535" s="44">
        <v>0</v>
      </c>
      <c r="C535" s="44">
        <v>0</v>
      </c>
      <c r="D535" s="45">
        <v>44126</v>
      </c>
      <c r="E535" s="44"/>
      <c r="F535" s="44"/>
      <c r="G535" s="44"/>
      <c r="H535" s="44"/>
      <c r="I535" s="44"/>
      <c r="J535" s="44"/>
      <c r="K535" s="44"/>
      <c r="L535" s="44"/>
      <c r="M535" s="44"/>
    </row>
    <row r="536" spans="1:13" x14ac:dyDescent="0.2">
      <c r="A536" s="44"/>
      <c r="B536" s="44"/>
      <c r="C536" s="44"/>
      <c r="D536" s="44"/>
      <c r="E536" s="44" t="s">
        <v>691</v>
      </c>
      <c r="F536" s="44" t="s">
        <v>207</v>
      </c>
      <c r="G536" s="44" t="s">
        <v>30</v>
      </c>
      <c r="H536" s="44" t="s">
        <v>18</v>
      </c>
      <c r="I536" s="44" t="s">
        <v>21</v>
      </c>
      <c r="J536" s="44">
        <v>1</v>
      </c>
      <c r="K536" s="44" t="s">
        <v>83</v>
      </c>
      <c r="L536" s="44" t="s">
        <v>21</v>
      </c>
      <c r="M536" s="44" t="s">
        <v>23</v>
      </c>
    </row>
    <row r="537" spans="1:13" x14ac:dyDescent="0.2">
      <c r="A537" s="44"/>
      <c r="B537" s="44"/>
      <c r="C537" s="44"/>
      <c r="D537" s="44"/>
      <c r="E537" s="44"/>
      <c r="F537" s="44"/>
      <c r="G537" s="44"/>
      <c r="H537" s="44"/>
      <c r="I537" s="44"/>
      <c r="J537" s="44">
        <v>2</v>
      </c>
      <c r="K537" s="44" t="s">
        <v>21</v>
      </c>
      <c r="L537" s="44" t="s">
        <v>21</v>
      </c>
      <c r="M537" s="44" t="s">
        <v>23</v>
      </c>
    </row>
    <row r="538" spans="1:13" x14ac:dyDescent="0.2">
      <c r="A538" s="44" t="s">
        <v>692</v>
      </c>
      <c r="B538" s="44">
        <v>0</v>
      </c>
      <c r="C538" s="44">
        <v>0</v>
      </c>
      <c r="D538" s="45">
        <v>44127</v>
      </c>
      <c r="E538" s="44"/>
      <c r="F538" s="44"/>
      <c r="G538" s="44"/>
      <c r="H538" s="44"/>
      <c r="I538" s="44"/>
      <c r="J538" s="44"/>
      <c r="K538" s="44"/>
      <c r="L538" s="44"/>
      <c r="M538" s="44"/>
    </row>
    <row r="539" spans="1:13" x14ac:dyDescent="0.2">
      <c r="A539" s="44"/>
      <c r="B539" s="44"/>
      <c r="C539" s="44"/>
      <c r="D539" s="44"/>
      <c r="E539" s="44" t="s">
        <v>693</v>
      </c>
      <c r="F539" s="44" t="s">
        <v>207</v>
      </c>
      <c r="G539" s="44" t="s">
        <v>18</v>
      </c>
      <c r="H539" s="44" t="s">
        <v>25</v>
      </c>
      <c r="I539" s="44" t="s">
        <v>21</v>
      </c>
      <c r="J539" s="44">
        <v>1</v>
      </c>
      <c r="K539" s="44" t="s">
        <v>87</v>
      </c>
      <c r="L539" s="44" t="s">
        <v>21</v>
      </c>
      <c r="M539" s="44" t="s">
        <v>23</v>
      </c>
    </row>
    <row r="540" spans="1:13" x14ac:dyDescent="0.2">
      <c r="A540" s="44"/>
      <c r="B540" s="44"/>
      <c r="C540" s="44"/>
      <c r="D540" s="44"/>
      <c r="E540" s="44"/>
      <c r="F540" s="44"/>
      <c r="G540" s="44"/>
      <c r="H540" s="44"/>
      <c r="I540" s="44"/>
      <c r="J540" s="44">
        <v>2</v>
      </c>
      <c r="K540" s="44" t="s">
        <v>21</v>
      </c>
      <c r="L540" s="44" t="s">
        <v>21</v>
      </c>
      <c r="M540" s="44" t="s">
        <v>23</v>
      </c>
    </row>
    <row r="541" spans="1:13" x14ac:dyDescent="0.2">
      <c r="A541" s="44" t="s">
        <v>694</v>
      </c>
      <c r="B541" s="44">
        <v>0</v>
      </c>
      <c r="C541" s="44">
        <v>0</v>
      </c>
      <c r="D541" s="45">
        <v>44130</v>
      </c>
      <c r="E541" s="44"/>
      <c r="F541" s="44"/>
      <c r="G541" s="44"/>
      <c r="H541" s="44"/>
      <c r="I541" s="44"/>
      <c r="J541" s="44"/>
      <c r="K541" s="44"/>
      <c r="L541" s="44"/>
      <c r="M541" s="44"/>
    </row>
    <row r="542" spans="1:13" x14ac:dyDescent="0.2">
      <c r="A542" s="44"/>
      <c r="B542" s="44"/>
      <c r="C542" s="44"/>
      <c r="D542" s="44"/>
      <c r="E542" s="44" t="s">
        <v>695</v>
      </c>
      <c r="F542" s="44" t="s">
        <v>207</v>
      </c>
      <c r="G542" s="44" t="s">
        <v>169</v>
      </c>
      <c r="H542" s="44" t="s">
        <v>278</v>
      </c>
      <c r="I542" s="44" t="s">
        <v>21</v>
      </c>
      <c r="J542" s="44">
        <v>1</v>
      </c>
      <c r="K542" s="44" t="s">
        <v>82</v>
      </c>
      <c r="L542" s="44" t="s">
        <v>21</v>
      </c>
      <c r="M542" s="44" t="s">
        <v>36</v>
      </c>
    </row>
    <row r="543" spans="1:13" x14ac:dyDescent="0.2">
      <c r="A543" s="44"/>
      <c r="B543" s="44"/>
      <c r="C543" s="44"/>
      <c r="D543" s="44"/>
      <c r="E543" s="44"/>
      <c r="F543" s="44"/>
      <c r="G543" s="44"/>
      <c r="H543" s="44"/>
      <c r="I543" s="44"/>
      <c r="J543" s="44">
        <v>2</v>
      </c>
      <c r="K543" s="44" t="s">
        <v>21</v>
      </c>
      <c r="L543" s="44" t="s">
        <v>21</v>
      </c>
      <c r="M543" s="44" t="s">
        <v>36</v>
      </c>
    </row>
    <row r="544" spans="1:13" x14ac:dyDescent="0.2">
      <c r="A544" s="44" t="s">
        <v>696</v>
      </c>
      <c r="B544" s="44">
        <v>3</v>
      </c>
      <c r="C544" s="44">
        <v>0</v>
      </c>
      <c r="D544" s="45">
        <v>44133</v>
      </c>
      <c r="E544" s="44"/>
      <c r="F544" s="44"/>
      <c r="G544" s="44"/>
      <c r="H544" s="44"/>
      <c r="I544" s="44"/>
      <c r="J544" s="44"/>
      <c r="K544" s="44"/>
      <c r="L544" s="44"/>
      <c r="M544" s="44"/>
    </row>
    <row r="545" spans="1:13" x14ac:dyDescent="0.2">
      <c r="A545" s="44"/>
      <c r="B545" s="44"/>
      <c r="C545" s="44"/>
      <c r="D545" s="44"/>
      <c r="E545" s="44" t="s">
        <v>697</v>
      </c>
      <c r="F545" s="44" t="s">
        <v>207</v>
      </c>
      <c r="G545" s="44" t="s">
        <v>18</v>
      </c>
      <c r="H545" s="44" t="s">
        <v>129</v>
      </c>
      <c r="I545" s="44" t="s">
        <v>21</v>
      </c>
      <c r="J545" s="44">
        <v>1</v>
      </c>
      <c r="K545" s="44" t="s">
        <v>78</v>
      </c>
      <c r="L545" s="44" t="s">
        <v>21</v>
      </c>
      <c r="M545" s="44" t="s">
        <v>32</v>
      </c>
    </row>
    <row r="546" spans="1:13" x14ac:dyDescent="0.2">
      <c r="A546" s="44"/>
      <c r="B546" s="44"/>
      <c r="C546" s="44"/>
      <c r="D546" s="44"/>
      <c r="E546" s="44"/>
      <c r="F546" s="44"/>
      <c r="G546" s="44"/>
      <c r="H546" s="44"/>
      <c r="I546" s="44"/>
      <c r="J546" s="44">
        <v>2</v>
      </c>
      <c r="K546" s="44" t="s">
        <v>21</v>
      </c>
      <c r="L546" s="44" t="s">
        <v>21</v>
      </c>
      <c r="M546" s="44" t="s">
        <v>36</v>
      </c>
    </row>
    <row r="547" spans="1:13" x14ac:dyDescent="0.2">
      <c r="A547" s="44" t="s">
        <v>698</v>
      </c>
      <c r="B547" s="44">
        <v>0</v>
      </c>
      <c r="C547" s="44">
        <v>0</v>
      </c>
      <c r="D547" s="45">
        <v>44134</v>
      </c>
      <c r="E547" s="44"/>
      <c r="F547" s="44"/>
      <c r="G547" s="44"/>
      <c r="H547" s="44"/>
      <c r="I547" s="44"/>
      <c r="J547" s="44"/>
      <c r="K547" s="44"/>
      <c r="L547" s="44"/>
      <c r="M547" s="44"/>
    </row>
    <row r="548" spans="1:13" x14ac:dyDescent="0.2">
      <c r="A548" s="44"/>
      <c r="B548" s="44"/>
      <c r="C548" s="44"/>
      <c r="D548" s="44"/>
      <c r="E548" s="44" t="s">
        <v>309</v>
      </c>
      <c r="F548" s="44" t="s">
        <v>207</v>
      </c>
      <c r="G548" s="44" t="s">
        <v>34</v>
      </c>
      <c r="H548" s="44" t="s">
        <v>30</v>
      </c>
      <c r="I548" s="44" t="s">
        <v>21</v>
      </c>
      <c r="J548" s="44">
        <v>1</v>
      </c>
      <c r="K548" s="44" t="s">
        <v>83</v>
      </c>
      <c r="L548" s="44" t="s">
        <v>21</v>
      </c>
      <c r="M548" s="44" t="s">
        <v>329</v>
      </c>
    </row>
    <row r="549" spans="1:13" x14ac:dyDescent="0.2">
      <c r="A549" s="44"/>
      <c r="B549" s="44"/>
      <c r="C549" s="44"/>
      <c r="D549" s="44"/>
      <c r="E549" s="44"/>
      <c r="F549" s="44"/>
      <c r="G549" s="44"/>
      <c r="H549" s="44"/>
      <c r="I549" s="44"/>
      <c r="J549" s="44">
        <v>2</v>
      </c>
      <c r="K549" s="44" t="s">
        <v>21</v>
      </c>
      <c r="L549" s="44" t="s">
        <v>21</v>
      </c>
      <c r="M549" s="44" t="s">
        <v>329</v>
      </c>
    </row>
    <row r="550" spans="1:13" x14ac:dyDescent="0.2">
      <c r="A550" s="44" t="s">
        <v>699</v>
      </c>
      <c r="B550" s="44">
        <v>0</v>
      </c>
      <c r="C550" s="44">
        <v>0</v>
      </c>
      <c r="D550" s="45">
        <v>44134</v>
      </c>
      <c r="E550" s="44"/>
      <c r="F550" s="44"/>
      <c r="G550" s="44"/>
      <c r="H550" s="44"/>
      <c r="I550" s="44"/>
      <c r="J550" s="44"/>
      <c r="K550" s="44"/>
      <c r="L550" s="44"/>
      <c r="M550" s="44"/>
    </row>
    <row r="551" spans="1:13" x14ac:dyDescent="0.2">
      <c r="A551" s="44"/>
      <c r="B551" s="44"/>
      <c r="C551" s="44"/>
      <c r="D551" s="44"/>
      <c r="E551" s="44" t="s">
        <v>700</v>
      </c>
      <c r="F551" s="44" t="s">
        <v>207</v>
      </c>
      <c r="G551" s="44" t="s">
        <v>34</v>
      </c>
      <c r="H551" s="44" t="s">
        <v>137</v>
      </c>
      <c r="I551" s="44" t="s">
        <v>21</v>
      </c>
      <c r="J551" s="44">
        <v>1</v>
      </c>
      <c r="K551" s="44" t="s">
        <v>83</v>
      </c>
      <c r="L551" s="44" t="s">
        <v>21</v>
      </c>
      <c r="M551" s="44" t="s">
        <v>126</v>
      </c>
    </row>
    <row r="552" spans="1:13" x14ac:dyDescent="0.2">
      <c r="A552" s="44"/>
      <c r="B552" s="44"/>
      <c r="C552" s="44"/>
      <c r="D552" s="44"/>
      <c r="E552" s="44"/>
      <c r="F552" s="44"/>
      <c r="G552" s="44"/>
      <c r="H552" s="44"/>
      <c r="I552" s="44"/>
      <c r="J552" s="44">
        <v>2</v>
      </c>
      <c r="K552" s="44" t="s">
        <v>21</v>
      </c>
      <c r="L552" s="44" t="s">
        <v>21</v>
      </c>
      <c r="M552" s="44" t="s">
        <v>329</v>
      </c>
    </row>
    <row r="553" spans="1:13" x14ac:dyDescent="0.2">
      <c r="A553" s="44" t="s">
        <v>701</v>
      </c>
      <c r="B553" s="44">
        <v>1</v>
      </c>
      <c r="C553" s="44">
        <v>0</v>
      </c>
      <c r="D553" s="45">
        <v>44138</v>
      </c>
      <c r="E553" s="44"/>
      <c r="F553" s="44"/>
      <c r="G553" s="44"/>
      <c r="H553" s="44"/>
      <c r="I553" s="44"/>
      <c r="J553" s="44"/>
      <c r="K553" s="44"/>
      <c r="L553" s="44"/>
      <c r="M553" s="44"/>
    </row>
    <row r="554" spans="1:13" x14ac:dyDescent="0.2">
      <c r="A554" s="44"/>
      <c r="B554" s="44"/>
      <c r="C554" s="44"/>
      <c r="D554" s="44"/>
      <c r="E554" s="44" t="s">
        <v>702</v>
      </c>
      <c r="F554" s="44" t="s">
        <v>207</v>
      </c>
      <c r="G554" s="44" t="s">
        <v>179</v>
      </c>
      <c r="H554" s="44" t="s">
        <v>171</v>
      </c>
      <c r="I554" s="44" t="s">
        <v>21</v>
      </c>
      <c r="J554" s="44">
        <v>1</v>
      </c>
      <c r="K554" s="44" t="s">
        <v>81</v>
      </c>
      <c r="L554" s="44" t="s">
        <v>21</v>
      </c>
      <c r="M554" s="44" t="s">
        <v>32</v>
      </c>
    </row>
    <row r="555" spans="1:13" x14ac:dyDescent="0.2">
      <c r="A555" s="44"/>
      <c r="B555" s="44"/>
      <c r="C555" s="44"/>
      <c r="D555" s="44"/>
      <c r="E555" s="44"/>
      <c r="F555" s="44"/>
      <c r="G555" s="44"/>
      <c r="H555" s="44"/>
      <c r="I555" s="44"/>
      <c r="J555" s="44">
        <v>2</v>
      </c>
      <c r="K555" s="44" t="s">
        <v>81</v>
      </c>
      <c r="L555" s="44" t="s">
        <v>21</v>
      </c>
      <c r="M555" s="44" t="s">
        <v>36</v>
      </c>
    </row>
    <row r="556" spans="1:13" x14ac:dyDescent="0.2">
      <c r="A556" s="44" t="s">
        <v>703</v>
      </c>
      <c r="B556" s="44">
        <v>2</v>
      </c>
      <c r="C556" s="44">
        <v>0</v>
      </c>
      <c r="D556" s="45">
        <v>44138</v>
      </c>
      <c r="E556" s="44"/>
      <c r="F556" s="44"/>
      <c r="G556" s="44"/>
      <c r="H556" s="44"/>
      <c r="I556" s="44"/>
      <c r="J556" s="44"/>
      <c r="K556" s="44"/>
      <c r="L556" s="44"/>
      <c r="M556" s="44"/>
    </row>
    <row r="557" spans="1:13" x14ac:dyDescent="0.2">
      <c r="A557" s="44"/>
      <c r="B557" s="44"/>
      <c r="C557" s="44"/>
      <c r="D557" s="44"/>
      <c r="E557" s="44" t="s">
        <v>392</v>
      </c>
      <c r="F557" s="44" t="s">
        <v>207</v>
      </c>
      <c r="G557" s="44" t="s">
        <v>129</v>
      </c>
      <c r="H557" s="44" t="s">
        <v>17</v>
      </c>
      <c r="I557" s="44" t="s">
        <v>21</v>
      </c>
      <c r="J557" s="44">
        <v>1</v>
      </c>
      <c r="K557" s="44" t="s">
        <v>81</v>
      </c>
      <c r="L557" s="44" t="s">
        <v>21</v>
      </c>
      <c r="M557" s="44" t="s">
        <v>23</v>
      </c>
    </row>
    <row r="558" spans="1:13" x14ac:dyDescent="0.2">
      <c r="A558" s="44"/>
      <c r="B558" s="44"/>
      <c r="C558" s="44"/>
      <c r="D558" s="44"/>
      <c r="E558" s="44"/>
      <c r="F558" s="44"/>
      <c r="G558" s="44"/>
      <c r="H558" s="44"/>
      <c r="I558" s="44"/>
      <c r="J558" s="44">
        <v>2</v>
      </c>
      <c r="K558" s="44" t="s">
        <v>21</v>
      </c>
      <c r="L558" s="44" t="s">
        <v>21</v>
      </c>
      <c r="M558" s="44" t="s">
        <v>23</v>
      </c>
    </row>
    <row r="559" spans="1:13" x14ac:dyDescent="0.2">
      <c r="A559" s="44" t="s">
        <v>704</v>
      </c>
      <c r="B559" s="44">
        <v>0</v>
      </c>
      <c r="C559" s="44">
        <v>0</v>
      </c>
      <c r="D559" s="45">
        <v>44138</v>
      </c>
      <c r="E559" s="44"/>
      <c r="F559" s="44"/>
      <c r="G559" s="44"/>
      <c r="H559" s="44"/>
      <c r="I559" s="44"/>
      <c r="J559" s="44"/>
      <c r="K559" s="44"/>
      <c r="L559" s="44"/>
      <c r="M559" s="44"/>
    </row>
    <row r="560" spans="1:13" x14ac:dyDescent="0.2">
      <c r="A560" s="44"/>
      <c r="B560" s="44"/>
      <c r="C560" s="44"/>
      <c r="D560" s="44"/>
      <c r="E560" s="44" t="s">
        <v>705</v>
      </c>
      <c r="F560" s="44" t="s">
        <v>207</v>
      </c>
      <c r="G560" s="44" t="s">
        <v>34</v>
      </c>
      <c r="H560" s="44" t="s">
        <v>162</v>
      </c>
      <c r="I560" s="44" t="s">
        <v>21</v>
      </c>
      <c r="J560" s="44">
        <v>1</v>
      </c>
      <c r="K560" s="44" t="s">
        <v>21</v>
      </c>
      <c r="L560" s="44" t="s">
        <v>87</v>
      </c>
      <c r="M560" s="44" t="s">
        <v>23</v>
      </c>
    </row>
    <row r="561" spans="1:13" x14ac:dyDescent="0.2">
      <c r="A561" s="44"/>
      <c r="B561" s="44"/>
      <c r="C561" s="44"/>
      <c r="D561" s="44"/>
      <c r="E561" s="44"/>
      <c r="F561" s="44"/>
      <c r="G561" s="44"/>
      <c r="H561" s="44"/>
      <c r="I561" s="44"/>
      <c r="J561" s="44">
        <v>2</v>
      </c>
      <c r="K561" s="44" t="s">
        <v>109</v>
      </c>
      <c r="L561" s="44" t="s">
        <v>21</v>
      </c>
      <c r="M561" s="44" t="s">
        <v>23</v>
      </c>
    </row>
    <row r="562" spans="1:13" x14ac:dyDescent="0.2">
      <c r="A562" s="44" t="s">
        <v>706</v>
      </c>
      <c r="B562" s="44">
        <v>0</v>
      </c>
      <c r="C562" s="44">
        <v>0</v>
      </c>
      <c r="D562" s="45">
        <v>44144</v>
      </c>
      <c r="E562" s="44"/>
      <c r="F562" s="44"/>
      <c r="G562" s="44"/>
      <c r="H562" s="44"/>
      <c r="I562" s="44"/>
      <c r="J562" s="44"/>
      <c r="K562" s="44"/>
      <c r="L562" s="44"/>
      <c r="M562" s="44"/>
    </row>
    <row r="563" spans="1:13" x14ac:dyDescent="0.2">
      <c r="A563" s="44"/>
      <c r="B563" s="44"/>
      <c r="C563" s="44"/>
      <c r="D563" s="44"/>
      <c r="E563" s="44" t="s">
        <v>707</v>
      </c>
      <c r="F563" s="44" t="s">
        <v>207</v>
      </c>
      <c r="G563" s="44" t="s">
        <v>18</v>
      </c>
      <c r="H563" s="44" t="s">
        <v>30</v>
      </c>
      <c r="I563" s="44" t="s">
        <v>21</v>
      </c>
      <c r="J563" s="44">
        <v>1</v>
      </c>
      <c r="K563" s="44" t="s">
        <v>105</v>
      </c>
      <c r="L563" s="44" t="s">
        <v>21</v>
      </c>
      <c r="M563" s="44" t="s">
        <v>708</v>
      </c>
    </row>
    <row r="564" spans="1:13" x14ac:dyDescent="0.2">
      <c r="A564" s="44"/>
      <c r="B564" s="44"/>
      <c r="C564" s="44"/>
      <c r="D564" s="44"/>
      <c r="E564" s="44"/>
      <c r="F564" s="44"/>
      <c r="G564" s="44"/>
      <c r="H564" s="44"/>
      <c r="I564" s="44"/>
      <c r="J564" s="44">
        <v>2</v>
      </c>
      <c r="K564" s="44" t="s">
        <v>21</v>
      </c>
      <c r="L564" s="44" t="s">
        <v>21</v>
      </c>
      <c r="M564" s="44" t="s">
        <v>23</v>
      </c>
    </row>
    <row r="565" spans="1:13" x14ac:dyDescent="0.2">
      <c r="A565" s="44" t="s">
        <v>709</v>
      </c>
      <c r="B565" s="44">
        <v>0</v>
      </c>
      <c r="C565" s="44">
        <v>0</v>
      </c>
      <c r="D565" s="45">
        <v>44150</v>
      </c>
      <c r="E565" s="44"/>
      <c r="F565" s="44"/>
      <c r="G565" s="44"/>
      <c r="H565" s="44"/>
      <c r="I565" s="44"/>
      <c r="J565" s="44"/>
      <c r="K565" s="44"/>
      <c r="L565" s="44"/>
      <c r="M565" s="44"/>
    </row>
    <row r="566" spans="1:13" x14ac:dyDescent="0.2">
      <c r="A566" s="44"/>
      <c r="B566" s="44"/>
      <c r="C566" s="44"/>
      <c r="D566" s="44"/>
      <c r="E566" s="44" t="s">
        <v>710</v>
      </c>
      <c r="F566" s="44" t="s">
        <v>207</v>
      </c>
      <c r="G566" s="44" t="s">
        <v>18</v>
      </c>
      <c r="H566" s="44" t="s">
        <v>129</v>
      </c>
      <c r="I566" s="44" t="s">
        <v>21</v>
      </c>
      <c r="J566" s="44">
        <v>1</v>
      </c>
      <c r="K566" s="44" t="s">
        <v>78</v>
      </c>
      <c r="L566" s="44" t="s">
        <v>21</v>
      </c>
      <c r="M566" s="44" t="s">
        <v>26</v>
      </c>
    </row>
    <row r="567" spans="1:13" x14ac:dyDescent="0.2">
      <c r="A567" s="44"/>
      <c r="B567" s="44"/>
      <c r="C567" s="44"/>
      <c r="D567" s="44"/>
      <c r="E567" s="44"/>
      <c r="F567" s="44"/>
      <c r="G567" s="44"/>
      <c r="H567" s="44"/>
      <c r="I567" s="44"/>
      <c r="J567" s="44">
        <v>2</v>
      </c>
      <c r="K567" s="44" t="s">
        <v>21</v>
      </c>
      <c r="L567" s="44" t="s">
        <v>21</v>
      </c>
      <c r="M567" s="44" t="s">
        <v>32</v>
      </c>
    </row>
    <row r="568" spans="1:13" x14ac:dyDescent="0.2">
      <c r="A568" s="44" t="s">
        <v>711</v>
      </c>
      <c r="B568" s="44">
        <v>1</v>
      </c>
      <c r="C568" s="44">
        <v>0</v>
      </c>
      <c r="D568" s="45">
        <v>44150</v>
      </c>
      <c r="E568" s="44"/>
      <c r="F568" s="44"/>
      <c r="G568" s="44"/>
      <c r="H568" s="44"/>
      <c r="I568" s="44"/>
      <c r="J568" s="44"/>
      <c r="K568" s="44"/>
      <c r="L568" s="44"/>
      <c r="M568" s="44"/>
    </row>
    <row r="569" spans="1:13" x14ac:dyDescent="0.2">
      <c r="A569" s="44"/>
      <c r="B569" s="44"/>
      <c r="C569" s="44"/>
      <c r="D569" s="44"/>
      <c r="E569" s="44" t="s">
        <v>712</v>
      </c>
      <c r="F569" s="44" t="s">
        <v>218</v>
      </c>
      <c r="G569" s="44" t="s">
        <v>49</v>
      </c>
      <c r="H569" s="44" t="s">
        <v>18</v>
      </c>
      <c r="I569" s="44" t="s">
        <v>21</v>
      </c>
      <c r="J569" s="44">
        <v>1</v>
      </c>
      <c r="K569" s="44" t="s">
        <v>113</v>
      </c>
      <c r="L569" s="44" t="s">
        <v>21</v>
      </c>
      <c r="M569" s="44" t="s">
        <v>48</v>
      </c>
    </row>
    <row r="570" spans="1:13" x14ac:dyDescent="0.2">
      <c r="A570" s="44" t="s">
        <v>714</v>
      </c>
      <c r="B570" s="44">
        <v>0</v>
      </c>
      <c r="C570" s="44">
        <v>0</v>
      </c>
      <c r="D570" s="45">
        <v>44152</v>
      </c>
      <c r="E570" s="44"/>
      <c r="F570" s="44"/>
      <c r="G570" s="44"/>
      <c r="H570" s="44"/>
      <c r="I570" s="44"/>
      <c r="J570" s="44"/>
      <c r="K570" s="44"/>
      <c r="L570" s="44"/>
      <c r="M570" s="44"/>
    </row>
    <row r="571" spans="1:13" x14ac:dyDescent="0.2">
      <c r="A571" s="44"/>
      <c r="B571" s="44"/>
      <c r="C571" s="44"/>
      <c r="D571" s="44"/>
      <c r="E571" s="44" t="s">
        <v>349</v>
      </c>
      <c r="F571" s="44" t="s">
        <v>207</v>
      </c>
      <c r="G571" s="44" t="s">
        <v>149</v>
      </c>
      <c r="H571" s="44"/>
      <c r="I571" s="44"/>
      <c r="J571" s="44"/>
      <c r="K571" s="44"/>
      <c r="L571" s="44"/>
      <c r="M571" s="44"/>
    </row>
    <row r="572" spans="1:13" x14ac:dyDescent="0.2">
      <c r="A572" s="44" t="s">
        <v>715</v>
      </c>
      <c r="B572" s="44">
        <v>0</v>
      </c>
      <c r="C572" s="44">
        <v>0</v>
      </c>
      <c r="D572" s="45">
        <v>44154</v>
      </c>
      <c r="E572" s="44"/>
      <c r="F572" s="44"/>
      <c r="G572" s="44"/>
      <c r="H572" s="44"/>
      <c r="I572" s="44"/>
      <c r="J572" s="44"/>
      <c r="K572" s="44"/>
      <c r="L572" s="44"/>
      <c r="M572" s="44"/>
    </row>
    <row r="573" spans="1:13" x14ac:dyDescent="0.2">
      <c r="A573" s="44"/>
      <c r="B573" s="44"/>
      <c r="C573" s="44"/>
      <c r="D573" s="44"/>
      <c r="E573" s="44" t="s">
        <v>716</v>
      </c>
      <c r="F573" s="44" t="s">
        <v>207</v>
      </c>
      <c r="G573" s="44" t="s">
        <v>160</v>
      </c>
      <c r="H573" s="44" t="s">
        <v>18</v>
      </c>
      <c r="I573" s="44" t="s">
        <v>21</v>
      </c>
      <c r="J573" s="44">
        <v>1</v>
      </c>
      <c r="K573" s="44" t="s">
        <v>81</v>
      </c>
      <c r="L573" s="44" t="s">
        <v>21</v>
      </c>
      <c r="M573" s="44" t="s">
        <v>717</v>
      </c>
    </row>
    <row r="574" spans="1:13" x14ac:dyDescent="0.2">
      <c r="A574" s="44"/>
      <c r="B574" s="44"/>
      <c r="C574" s="44"/>
      <c r="D574" s="44"/>
      <c r="E574" s="44"/>
      <c r="F574" s="44"/>
      <c r="G574" s="44"/>
      <c r="H574" s="44"/>
      <c r="I574" s="44"/>
      <c r="J574" s="44">
        <v>2</v>
      </c>
      <c r="K574" s="44" t="s">
        <v>21</v>
      </c>
      <c r="L574" s="44" t="s">
        <v>21</v>
      </c>
      <c r="M574" s="44" t="s">
        <v>36</v>
      </c>
    </row>
    <row r="575" spans="1:13" x14ac:dyDescent="0.2">
      <c r="A575" s="44" t="s">
        <v>718</v>
      </c>
      <c r="B575" s="44">
        <v>0</v>
      </c>
      <c r="C575" s="44">
        <v>0</v>
      </c>
      <c r="D575" s="45">
        <v>44158</v>
      </c>
      <c r="E575" s="44"/>
      <c r="F575" s="44"/>
      <c r="G575" s="44"/>
      <c r="H575" s="44"/>
      <c r="I575" s="44"/>
      <c r="J575" s="44"/>
      <c r="K575" s="44"/>
      <c r="L575" s="44"/>
      <c r="M575" s="44"/>
    </row>
    <row r="576" spans="1:13" x14ac:dyDescent="0.2">
      <c r="A576" s="44"/>
      <c r="B576" s="44"/>
      <c r="C576" s="44"/>
      <c r="D576" s="44"/>
      <c r="E576" s="44" t="s">
        <v>372</v>
      </c>
      <c r="F576" s="44" t="s">
        <v>207</v>
      </c>
      <c r="G576" s="44" t="s">
        <v>149</v>
      </c>
      <c r="H576" s="44"/>
      <c r="I576" s="44"/>
      <c r="J576" s="44"/>
      <c r="K576" s="44"/>
      <c r="L576" s="44"/>
      <c r="M576" s="44"/>
    </row>
    <row r="577" spans="1:13" x14ac:dyDescent="0.2">
      <c r="A577" s="44" t="s">
        <v>720</v>
      </c>
      <c r="B577" s="44">
        <v>0</v>
      </c>
      <c r="C577" s="44">
        <v>0</v>
      </c>
      <c r="D577" s="45">
        <v>44158</v>
      </c>
      <c r="E577" s="44"/>
      <c r="F577" s="44"/>
      <c r="G577" s="44"/>
      <c r="H577" s="44"/>
      <c r="I577" s="44"/>
      <c r="J577" s="44"/>
      <c r="K577" s="44"/>
      <c r="L577" s="44"/>
      <c r="M577" s="44"/>
    </row>
    <row r="578" spans="1:13" x14ac:dyDescent="0.2">
      <c r="A578" s="44"/>
      <c r="B578" s="44"/>
      <c r="C578" s="44"/>
      <c r="D578" s="44"/>
      <c r="E578" s="44" t="s">
        <v>721</v>
      </c>
      <c r="F578" s="44" t="s">
        <v>207</v>
      </c>
      <c r="G578" s="44" t="s">
        <v>34</v>
      </c>
      <c r="H578" s="44" t="s">
        <v>153</v>
      </c>
      <c r="I578" s="44" t="s">
        <v>21</v>
      </c>
      <c r="J578" s="44">
        <v>1</v>
      </c>
      <c r="K578" s="44" t="s">
        <v>92</v>
      </c>
      <c r="L578" s="44" t="s">
        <v>21</v>
      </c>
      <c r="M578" s="44" t="s">
        <v>196</v>
      </c>
    </row>
    <row r="579" spans="1:13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>
        <v>2</v>
      </c>
      <c r="K579" s="44" t="s">
        <v>21</v>
      </c>
      <c r="L579" s="44" t="s">
        <v>21</v>
      </c>
      <c r="M579" s="44" t="s">
        <v>36</v>
      </c>
    </row>
    <row r="580" spans="1:13" x14ac:dyDescent="0.2">
      <c r="A580" s="44" t="s">
        <v>722</v>
      </c>
      <c r="B580" s="44">
        <v>0</v>
      </c>
      <c r="C580" s="44">
        <v>0</v>
      </c>
      <c r="D580" s="45">
        <v>44158</v>
      </c>
      <c r="E580" s="44"/>
      <c r="F580" s="44"/>
      <c r="G580" s="44"/>
      <c r="H580" s="44"/>
      <c r="I580" s="44"/>
      <c r="J580" s="44"/>
      <c r="K580" s="44"/>
      <c r="L580" s="44"/>
      <c r="M580" s="44"/>
    </row>
    <row r="581" spans="1:13" x14ac:dyDescent="0.2">
      <c r="A581" s="44"/>
      <c r="B581" s="44"/>
      <c r="C581" s="44"/>
      <c r="D581" s="44"/>
      <c r="E581" s="44" t="s">
        <v>723</v>
      </c>
      <c r="F581" s="44" t="s">
        <v>231</v>
      </c>
      <c r="G581" s="44" t="s">
        <v>766</v>
      </c>
      <c r="H581" s="44" t="s">
        <v>20</v>
      </c>
      <c r="I581" s="44" t="s">
        <v>21</v>
      </c>
      <c r="J581" s="44">
        <v>1</v>
      </c>
      <c r="K581" s="44" t="s">
        <v>92</v>
      </c>
      <c r="L581" s="44" t="s">
        <v>21</v>
      </c>
      <c r="M581" s="44" t="s">
        <v>56</v>
      </c>
    </row>
    <row r="582" spans="1:13" x14ac:dyDescent="0.2">
      <c r="A582" s="44" t="s">
        <v>724</v>
      </c>
      <c r="B582" s="44">
        <v>0</v>
      </c>
      <c r="C582" s="44">
        <v>0</v>
      </c>
      <c r="D582" s="45">
        <v>44159</v>
      </c>
      <c r="E582" s="44"/>
      <c r="F582" s="44"/>
      <c r="G582" s="44"/>
      <c r="H582" s="44"/>
      <c r="I582" s="44"/>
      <c r="J582" s="44"/>
      <c r="K582" s="44"/>
      <c r="L582" s="44"/>
      <c r="M582" s="44"/>
    </row>
    <row r="583" spans="1:13" x14ac:dyDescent="0.2">
      <c r="A583" s="44"/>
      <c r="B583" s="44"/>
      <c r="C583" s="44"/>
      <c r="D583" s="44"/>
      <c r="E583" s="44" t="s">
        <v>532</v>
      </c>
      <c r="F583" s="44" t="s">
        <v>207</v>
      </c>
      <c r="G583" s="44" t="s">
        <v>34</v>
      </c>
      <c r="H583" s="44" t="s">
        <v>152</v>
      </c>
      <c r="I583" s="44" t="s">
        <v>21</v>
      </c>
      <c r="J583" s="44">
        <v>1</v>
      </c>
      <c r="K583" s="44" t="s">
        <v>83</v>
      </c>
      <c r="L583" s="44" t="s">
        <v>21</v>
      </c>
      <c r="M583" s="44" t="s">
        <v>32</v>
      </c>
    </row>
    <row r="584" spans="1:13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>
        <v>2</v>
      </c>
      <c r="K584" s="44" t="s">
        <v>21</v>
      </c>
      <c r="L584" s="44" t="s">
        <v>21</v>
      </c>
      <c r="M584" s="44" t="s">
        <v>56</v>
      </c>
    </row>
    <row r="585" spans="1:13" x14ac:dyDescent="0.2">
      <c r="A585" s="14" t="s">
        <v>725</v>
      </c>
      <c r="B585" s="14">
        <v>2</v>
      </c>
      <c r="C585" s="44">
        <v>0</v>
      </c>
      <c r="D585" s="22">
        <v>44160</v>
      </c>
      <c r="E585" s="44"/>
      <c r="F585" s="44"/>
      <c r="G585" s="44"/>
      <c r="H585" s="44"/>
      <c r="I585" s="44"/>
      <c r="J585" s="44"/>
      <c r="K585" s="44"/>
      <c r="L585" s="44"/>
      <c r="M585" s="44"/>
    </row>
    <row r="586" spans="1:13" x14ac:dyDescent="0.2">
      <c r="B586" s="14"/>
      <c r="C586" s="44"/>
      <c r="E586" s="14" t="s">
        <v>726</v>
      </c>
      <c r="F586" s="14" t="s">
        <v>208</v>
      </c>
      <c r="G586" s="44"/>
      <c r="H586" s="44"/>
      <c r="I586" s="44"/>
      <c r="J586" s="44"/>
      <c r="K586" s="44"/>
      <c r="L586" s="44"/>
      <c r="M586" s="44"/>
    </row>
    <row r="587" spans="1:13" x14ac:dyDescent="0.2">
      <c r="A587" s="44" t="s">
        <v>727</v>
      </c>
      <c r="B587" s="44">
        <v>0</v>
      </c>
      <c r="C587" s="44">
        <v>0</v>
      </c>
      <c r="D587" s="45">
        <v>44160</v>
      </c>
      <c r="E587" s="44"/>
      <c r="F587" s="44"/>
      <c r="G587" s="44"/>
      <c r="H587" s="44"/>
      <c r="I587" s="44"/>
      <c r="J587" s="44"/>
      <c r="K587" s="44"/>
      <c r="L587" s="44"/>
      <c r="M587" s="44"/>
    </row>
    <row r="588" spans="1:13" x14ac:dyDescent="0.2">
      <c r="A588" s="44"/>
      <c r="B588" s="44"/>
      <c r="C588" s="44"/>
      <c r="D588" s="44"/>
      <c r="E588" s="44" t="s">
        <v>728</v>
      </c>
      <c r="F588" s="44" t="s">
        <v>207</v>
      </c>
      <c r="G588" s="44" t="s">
        <v>729</v>
      </c>
      <c r="H588" s="44" t="s">
        <v>195</v>
      </c>
      <c r="I588" s="44" t="s">
        <v>21</v>
      </c>
      <c r="J588" s="44">
        <v>1</v>
      </c>
      <c r="K588" s="44" t="s">
        <v>105</v>
      </c>
      <c r="L588" s="44" t="s">
        <v>21</v>
      </c>
      <c r="M588" s="44" t="s">
        <v>32</v>
      </c>
    </row>
    <row r="589" spans="1:13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>
        <v>2</v>
      </c>
      <c r="K589" s="44" t="s">
        <v>94</v>
      </c>
      <c r="L589" s="44" t="s">
        <v>21</v>
      </c>
      <c r="M589" s="44" t="s">
        <v>32</v>
      </c>
    </row>
    <row r="590" spans="1:13" x14ac:dyDescent="0.2">
      <c r="A590" s="44" t="s">
        <v>730</v>
      </c>
      <c r="B590" s="44">
        <v>0</v>
      </c>
      <c r="C590" s="44">
        <v>0</v>
      </c>
      <c r="D590" s="45">
        <v>44162</v>
      </c>
      <c r="E590" s="44"/>
      <c r="F590" s="44"/>
      <c r="G590" s="44"/>
      <c r="H590" s="44"/>
      <c r="I590" s="44"/>
      <c r="J590" s="44"/>
      <c r="K590" s="44"/>
      <c r="L590" s="44"/>
      <c r="M590" s="44"/>
    </row>
    <row r="591" spans="1:13" x14ac:dyDescent="0.2">
      <c r="A591" s="44"/>
      <c r="B591" s="44"/>
      <c r="C591" s="44"/>
      <c r="D591" s="44"/>
      <c r="E591" s="44" t="s">
        <v>731</v>
      </c>
      <c r="F591" s="44" t="s">
        <v>207</v>
      </c>
      <c r="G591" s="44" t="s">
        <v>30</v>
      </c>
      <c r="H591" s="44" t="s">
        <v>732</v>
      </c>
      <c r="I591" s="44" t="s">
        <v>21</v>
      </c>
      <c r="J591" s="44">
        <v>1</v>
      </c>
      <c r="K591" s="44" t="s">
        <v>83</v>
      </c>
      <c r="L591" s="44" t="s">
        <v>78</v>
      </c>
      <c r="M591" s="44" t="s">
        <v>23</v>
      </c>
    </row>
    <row r="592" spans="1:13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>
        <v>2</v>
      </c>
      <c r="K592" s="44" t="s">
        <v>21</v>
      </c>
      <c r="L592" s="44" t="s">
        <v>21</v>
      </c>
      <c r="M592" s="44" t="s">
        <v>194</v>
      </c>
    </row>
    <row r="593" spans="1:13" x14ac:dyDescent="0.2">
      <c r="A593" s="44" t="s">
        <v>733</v>
      </c>
      <c r="B593" s="44">
        <v>0</v>
      </c>
      <c r="C593" s="44">
        <v>0</v>
      </c>
      <c r="D593" s="45">
        <v>44165</v>
      </c>
      <c r="E593" s="44"/>
      <c r="F593" s="44"/>
      <c r="G593" s="44"/>
      <c r="H593" s="44"/>
      <c r="I593" s="44"/>
      <c r="J593" s="44"/>
      <c r="K593" s="44"/>
      <c r="L593" s="44"/>
      <c r="M593" s="44"/>
    </row>
    <row r="594" spans="1:13" x14ac:dyDescent="0.2">
      <c r="A594" s="44"/>
      <c r="B594" s="44"/>
      <c r="C594" s="44"/>
      <c r="D594" s="44"/>
      <c r="E594" s="44" t="s">
        <v>734</v>
      </c>
      <c r="F594" s="44" t="s">
        <v>207</v>
      </c>
      <c r="G594" s="44" t="s">
        <v>18</v>
      </c>
      <c r="H594" s="44" t="s">
        <v>157</v>
      </c>
      <c r="I594" s="44" t="s">
        <v>21</v>
      </c>
      <c r="J594" s="44">
        <v>1</v>
      </c>
      <c r="K594" s="44" t="s">
        <v>92</v>
      </c>
      <c r="L594" s="44" t="s">
        <v>21</v>
      </c>
      <c r="M594" s="44" t="s">
        <v>560</v>
      </c>
    </row>
    <row r="595" spans="1:13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>
        <v>2</v>
      </c>
      <c r="K595" s="44" t="s">
        <v>21</v>
      </c>
      <c r="L595" s="44" t="s">
        <v>21</v>
      </c>
      <c r="M595" s="44" t="s">
        <v>184</v>
      </c>
    </row>
    <row r="596" spans="1:13" x14ac:dyDescent="0.2">
      <c r="A596" s="44" t="s">
        <v>735</v>
      </c>
      <c r="B596" s="44">
        <v>0</v>
      </c>
      <c r="C596" s="44">
        <v>0</v>
      </c>
      <c r="D596" s="45">
        <v>44167</v>
      </c>
      <c r="E596" s="44"/>
      <c r="F596" s="44"/>
      <c r="G596" s="44"/>
      <c r="H596" s="44"/>
      <c r="I596" s="44"/>
      <c r="J596" s="44"/>
      <c r="K596" s="44"/>
      <c r="L596" s="44"/>
      <c r="M596" s="44"/>
    </row>
    <row r="597" spans="1:13" x14ac:dyDescent="0.2">
      <c r="A597" s="44"/>
      <c r="B597" s="44"/>
      <c r="C597" s="44"/>
      <c r="D597" s="44"/>
      <c r="E597" s="44" t="s">
        <v>682</v>
      </c>
      <c r="F597" s="44" t="s">
        <v>207</v>
      </c>
      <c r="G597" s="44" t="s">
        <v>18</v>
      </c>
      <c r="H597" s="44" t="s">
        <v>157</v>
      </c>
      <c r="I597" s="44" t="s">
        <v>21</v>
      </c>
      <c r="J597" s="44">
        <v>1</v>
      </c>
      <c r="K597" s="44" t="s">
        <v>101</v>
      </c>
      <c r="L597" s="44" t="s">
        <v>86</v>
      </c>
      <c r="M597" s="44">
        <v>0</v>
      </c>
    </row>
    <row r="598" spans="1:13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>
        <v>2</v>
      </c>
      <c r="K598" s="44" t="s">
        <v>21</v>
      </c>
      <c r="L598" s="44" t="s">
        <v>21</v>
      </c>
      <c r="M598" s="44" t="s">
        <v>58</v>
      </c>
    </row>
    <row r="599" spans="1:13" x14ac:dyDescent="0.2">
      <c r="A599" s="44" t="s">
        <v>737</v>
      </c>
      <c r="B599" s="44">
        <v>0</v>
      </c>
      <c r="C599" s="44">
        <v>0</v>
      </c>
      <c r="D599" s="45">
        <v>44168</v>
      </c>
      <c r="E599" s="44"/>
      <c r="F599" s="44"/>
      <c r="G599" s="44"/>
      <c r="H599" s="44"/>
      <c r="I599" s="44"/>
      <c r="J599" s="44"/>
      <c r="K599" s="44"/>
      <c r="L599" s="44"/>
      <c r="M599" s="44"/>
    </row>
    <row r="600" spans="1:13" x14ac:dyDescent="0.2">
      <c r="A600" s="44"/>
      <c r="B600" s="44"/>
      <c r="C600" s="44"/>
      <c r="D600" s="44"/>
      <c r="E600" s="44" t="s">
        <v>738</v>
      </c>
      <c r="F600" s="44" t="s">
        <v>207</v>
      </c>
      <c r="G600" s="44" t="s">
        <v>192</v>
      </c>
      <c r="H600" s="44" t="s">
        <v>271</v>
      </c>
      <c r="I600" s="44" t="s">
        <v>21</v>
      </c>
      <c r="J600" s="44">
        <v>1</v>
      </c>
      <c r="K600" s="44" t="s">
        <v>83</v>
      </c>
      <c r="L600" s="44" t="s">
        <v>21</v>
      </c>
      <c r="M600" s="44" t="s">
        <v>23</v>
      </c>
    </row>
    <row r="601" spans="1:13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>
        <v>2</v>
      </c>
      <c r="K601" s="44" t="s">
        <v>21</v>
      </c>
      <c r="L601" s="44" t="s">
        <v>21</v>
      </c>
      <c r="M601" s="44" t="s">
        <v>23</v>
      </c>
    </row>
    <row r="602" spans="1:13" x14ac:dyDescent="0.2">
      <c r="A602" s="44" t="s">
        <v>739</v>
      </c>
      <c r="B602" s="44">
        <v>0</v>
      </c>
      <c r="C602" s="44">
        <v>0</v>
      </c>
      <c r="D602" s="45">
        <v>44169</v>
      </c>
      <c r="E602" s="44"/>
      <c r="F602" s="44"/>
      <c r="G602" s="44"/>
      <c r="H602" s="44"/>
      <c r="I602" s="44"/>
      <c r="J602" s="44"/>
      <c r="K602" s="44"/>
      <c r="L602" s="44"/>
      <c r="M602" s="44"/>
    </row>
    <row r="603" spans="1:13" x14ac:dyDescent="0.2">
      <c r="A603" s="44"/>
      <c r="B603" s="44"/>
      <c r="C603" s="44"/>
      <c r="D603" s="44"/>
      <c r="E603" s="44" t="s">
        <v>740</v>
      </c>
      <c r="F603" s="44" t="s">
        <v>207</v>
      </c>
      <c r="G603" s="44" t="s">
        <v>34</v>
      </c>
      <c r="H603" s="44" t="s">
        <v>30</v>
      </c>
      <c r="I603" s="44" t="s">
        <v>21</v>
      </c>
      <c r="J603" s="44">
        <v>1</v>
      </c>
      <c r="K603" s="44" t="s">
        <v>81</v>
      </c>
      <c r="L603" s="44" t="s">
        <v>21</v>
      </c>
      <c r="M603" s="44" t="s">
        <v>36</v>
      </c>
    </row>
    <row r="604" spans="1:13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>
        <v>2</v>
      </c>
      <c r="K604" s="44" t="s">
        <v>21</v>
      </c>
      <c r="L604" s="44" t="s">
        <v>21</v>
      </c>
      <c r="M604" s="44" t="s">
        <v>36</v>
      </c>
    </row>
    <row r="605" spans="1:13" x14ac:dyDescent="0.2">
      <c r="A605" s="44" t="s">
        <v>741</v>
      </c>
      <c r="B605" s="44">
        <v>2</v>
      </c>
      <c r="C605" s="44">
        <v>0</v>
      </c>
      <c r="D605" s="45">
        <v>44171</v>
      </c>
      <c r="E605" s="44"/>
      <c r="F605" s="44"/>
      <c r="G605" s="44"/>
      <c r="H605" s="44"/>
      <c r="I605" s="44"/>
      <c r="J605" s="44"/>
      <c r="K605" s="44"/>
      <c r="L605" s="44"/>
      <c r="M605" s="44"/>
    </row>
    <row r="606" spans="1:13" x14ac:dyDescent="0.2">
      <c r="A606" s="44"/>
      <c r="B606" s="44"/>
      <c r="C606" s="44"/>
      <c r="D606" s="44"/>
      <c r="E606" s="44" t="s">
        <v>508</v>
      </c>
      <c r="F606" s="44" t="s">
        <v>207</v>
      </c>
      <c r="G606" s="44" t="s">
        <v>18</v>
      </c>
      <c r="H606" s="44" t="s">
        <v>173</v>
      </c>
      <c r="I606" s="44" t="s">
        <v>21</v>
      </c>
      <c r="J606" s="44">
        <v>1</v>
      </c>
      <c r="K606" s="44" t="s">
        <v>91</v>
      </c>
      <c r="L606" s="44" t="s">
        <v>21</v>
      </c>
      <c r="M606" s="44" t="s">
        <v>36</v>
      </c>
    </row>
    <row r="607" spans="1:13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>
        <v>2</v>
      </c>
      <c r="K607" s="44" t="s">
        <v>21</v>
      </c>
      <c r="L607" s="44" t="s">
        <v>21</v>
      </c>
      <c r="M607" s="44" t="s">
        <v>32</v>
      </c>
    </row>
    <row r="608" spans="1:13" x14ac:dyDescent="0.2">
      <c r="A608" s="44" t="s">
        <v>742</v>
      </c>
      <c r="B608" s="44">
        <v>0</v>
      </c>
      <c r="C608" s="44">
        <v>0</v>
      </c>
      <c r="D608" s="45">
        <v>44173</v>
      </c>
      <c r="E608" s="44"/>
      <c r="F608" s="44"/>
      <c r="G608" s="44"/>
      <c r="H608" s="44"/>
      <c r="I608" s="44"/>
      <c r="J608" s="44"/>
      <c r="K608" s="44"/>
      <c r="L608" s="44"/>
      <c r="M608" s="44"/>
    </row>
    <row r="609" spans="1:13" x14ac:dyDescent="0.2">
      <c r="A609" s="44"/>
      <c r="B609" s="44"/>
      <c r="C609" s="44"/>
      <c r="D609" s="44"/>
      <c r="E609" s="44" t="s">
        <v>263</v>
      </c>
      <c r="F609" s="44" t="s">
        <v>207</v>
      </c>
      <c r="G609" s="44" t="s">
        <v>304</v>
      </c>
      <c r="H609" s="44" t="s">
        <v>34</v>
      </c>
      <c r="I609" s="44" t="s">
        <v>21</v>
      </c>
      <c r="J609" s="44">
        <v>1</v>
      </c>
      <c r="K609" s="44" t="s">
        <v>77</v>
      </c>
      <c r="L609" s="44" t="s">
        <v>21</v>
      </c>
      <c r="M609" s="44" t="s">
        <v>596</v>
      </c>
    </row>
    <row r="610" spans="1:13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>
        <v>2</v>
      </c>
      <c r="K610" s="44" t="s">
        <v>21</v>
      </c>
      <c r="L610" s="44" t="s">
        <v>21</v>
      </c>
      <c r="M610" s="44" t="s">
        <v>261</v>
      </c>
    </row>
    <row r="611" spans="1:13" x14ac:dyDescent="0.2">
      <c r="A611" s="44" t="s">
        <v>743</v>
      </c>
      <c r="B611" s="44">
        <v>0</v>
      </c>
      <c r="C611" s="44">
        <v>0</v>
      </c>
      <c r="D611" s="45">
        <v>44174</v>
      </c>
      <c r="E611" s="44"/>
      <c r="F611" s="44"/>
      <c r="G611" s="44"/>
      <c r="H611" s="44"/>
      <c r="I611" s="44"/>
      <c r="J611" s="44"/>
      <c r="K611" s="44"/>
      <c r="L611" s="44"/>
      <c r="M611" s="44"/>
    </row>
    <row r="612" spans="1:13" x14ac:dyDescent="0.2">
      <c r="A612" s="44"/>
      <c r="B612" s="44"/>
      <c r="C612" s="44"/>
      <c r="D612" s="44"/>
      <c r="E612" s="44" t="s">
        <v>451</v>
      </c>
      <c r="F612" s="44" t="s">
        <v>207</v>
      </c>
      <c r="G612" s="44" t="s">
        <v>18</v>
      </c>
      <c r="H612" s="44" t="s">
        <v>25</v>
      </c>
      <c r="I612" s="44" t="s">
        <v>21</v>
      </c>
      <c r="J612" s="44">
        <v>1</v>
      </c>
      <c r="K612" s="44" t="s">
        <v>109</v>
      </c>
      <c r="L612" s="44" t="s">
        <v>21</v>
      </c>
      <c r="M612" s="44" t="s">
        <v>23</v>
      </c>
    </row>
    <row r="613" spans="1:13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>
        <v>2</v>
      </c>
      <c r="K613" s="44" t="s">
        <v>21</v>
      </c>
      <c r="L613" s="44" t="s">
        <v>21</v>
      </c>
      <c r="M613" s="44" t="s">
        <v>23</v>
      </c>
    </row>
    <row r="614" spans="1:13" x14ac:dyDescent="0.2">
      <c r="A614" s="44" t="s">
        <v>744</v>
      </c>
      <c r="B614" s="44">
        <v>0</v>
      </c>
      <c r="C614" s="44">
        <v>0</v>
      </c>
      <c r="D614" s="45">
        <v>44175</v>
      </c>
      <c r="E614" s="44"/>
      <c r="F614" s="44"/>
      <c r="G614" s="44"/>
      <c r="H614" s="44"/>
      <c r="I614" s="44"/>
      <c r="J614" s="44"/>
      <c r="K614" s="44"/>
      <c r="L614" s="44"/>
      <c r="M614" s="44"/>
    </row>
    <row r="615" spans="1:13" x14ac:dyDescent="0.2">
      <c r="A615" s="44"/>
      <c r="B615" s="44"/>
      <c r="C615" s="44"/>
      <c r="D615" s="44"/>
      <c r="E615" s="44" t="s">
        <v>745</v>
      </c>
      <c r="F615" s="44" t="s">
        <v>207</v>
      </c>
      <c r="G615" s="44" t="s">
        <v>25</v>
      </c>
      <c r="H615" s="44" t="s">
        <v>416</v>
      </c>
      <c r="I615" s="44" t="s">
        <v>21</v>
      </c>
      <c r="J615" s="44">
        <v>1</v>
      </c>
      <c r="K615" s="44" t="s">
        <v>105</v>
      </c>
      <c r="L615" s="44" t="s">
        <v>21</v>
      </c>
      <c r="M615" s="44" t="s">
        <v>194</v>
      </c>
    </row>
    <row r="616" spans="1:13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>
        <v>2</v>
      </c>
      <c r="K616" s="44" t="s">
        <v>21</v>
      </c>
      <c r="L616" s="44" t="s">
        <v>21</v>
      </c>
      <c r="M616" s="44" t="s">
        <v>194</v>
      </c>
    </row>
    <row r="617" spans="1:13" x14ac:dyDescent="0.2">
      <c r="A617" s="44" t="s">
        <v>746</v>
      </c>
      <c r="B617" s="44">
        <v>0</v>
      </c>
      <c r="C617" s="44">
        <v>0</v>
      </c>
      <c r="D617" s="45">
        <v>44179</v>
      </c>
      <c r="E617" s="44"/>
      <c r="F617" s="44"/>
      <c r="G617" s="44"/>
      <c r="H617" s="44"/>
      <c r="I617" s="44"/>
      <c r="J617" s="44"/>
      <c r="K617" s="44"/>
      <c r="L617" s="44"/>
      <c r="M617" s="44"/>
    </row>
    <row r="618" spans="1:13" x14ac:dyDescent="0.2">
      <c r="A618" s="44"/>
      <c r="B618" s="44"/>
      <c r="C618" s="44"/>
      <c r="D618" s="44"/>
      <c r="E618" s="44" t="s">
        <v>203</v>
      </c>
      <c r="F618" s="44" t="s">
        <v>207</v>
      </c>
      <c r="G618" s="44" t="s">
        <v>34</v>
      </c>
      <c r="H618" s="44" t="s">
        <v>137</v>
      </c>
      <c r="I618" s="44" t="s">
        <v>21</v>
      </c>
      <c r="J618" s="44">
        <v>1</v>
      </c>
      <c r="K618" s="44" t="s">
        <v>92</v>
      </c>
      <c r="L618" s="44" t="s">
        <v>21</v>
      </c>
      <c r="M618" s="44" t="s">
        <v>23</v>
      </c>
    </row>
    <row r="619" spans="1:13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>
        <v>2</v>
      </c>
      <c r="K619" s="44" t="s">
        <v>21</v>
      </c>
      <c r="L619" s="44" t="s">
        <v>21</v>
      </c>
      <c r="M619" s="44" t="s">
        <v>23</v>
      </c>
    </row>
    <row r="620" spans="1:13" x14ac:dyDescent="0.2">
      <c r="A620" s="44" t="s">
        <v>747</v>
      </c>
      <c r="B620" s="44">
        <v>0</v>
      </c>
      <c r="C620" s="44">
        <v>0</v>
      </c>
      <c r="D620" s="45">
        <v>44183</v>
      </c>
      <c r="E620" s="44"/>
      <c r="F620" s="44"/>
      <c r="G620" s="44"/>
      <c r="H620" s="44"/>
      <c r="I620" s="44"/>
      <c r="J620" s="44"/>
      <c r="K620" s="44"/>
      <c r="L620" s="44"/>
      <c r="M620" s="44"/>
    </row>
    <row r="621" spans="1:13" x14ac:dyDescent="0.2">
      <c r="A621" s="44"/>
      <c r="B621" s="44"/>
      <c r="C621" s="44"/>
      <c r="D621" s="44"/>
      <c r="E621" s="44" t="s">
        <v>748</v>
      </c>
      <c r="F621" s="44" t="s">
        <v>207</v>
      </c>
      <c r="G621" s="44" t="s">
        <v>30</v>
      </c>
      <c r="H621" s="44" t="s">
        <v>129</v>
      </c>
      <c r="I621" s="44" t="s">
        <v>21</v>
      </c>
      <c r="J621" s="44">
        <v>1</v>
      </c>
      <c r="K621" s="44" t="s">
        <v>22</v>
      </c>
      <c r="L621" s="44" t="s">
        <v>21</v>
      </c>
      <c r="M621" s="44" t="s">
        <v>185</v>
      </c>
    </row>
    <row r="622" spans="1:13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>
        <v>2</v>
      </c>
      <c r="K622" s="44" t="s">
        <v>22</v>
      </c>
      <c r="L622" s="44" t="s">
        <v>21</v>
      </c>
      <c r="M622" s="44" t="s">
        <v>32</v>
      </c>
    </row>
    <row r="623" spans="1:13" x14ac:dyDescent="0.2">
      <c r="A623" s="14" t="s">
        <v>749</v>
      </c>
      <c r="B623" s="14">
        <v>1</v>
      </c>
      <c r="C623" s="44">
        <v>0</v>
      </c>
      <c r="D623" s="22">
        <v>44183</v>
      </c>
      <c r="E623" s="44"/>
      <c r="F623" s="44"/>
      <c r="G623" s="44"/>
      <c r="H623" s="44"/>
      <c r="I623" s="44"/>
      <c r="J623" s="44"/>
      <c r="K623" s="44"/>
      <c r="L623" s="44"/>
      <c r="M623" s="44"/>
    </row>
    <row r="624" spans="1:13" ht="36" x14ac:dyDescent="0.2">
      <c r="B624" s="14"/>
      <c r="C624" s="44"/>
      <c r="E624" s="14" t="s">
        <v>750</v>
      </c>
      <c r="F624" s="14" t="s">
        <v>251</v>
      </c>
      <c r="G624" s="14" t="s">
        <v>751</v>
      </c>
      <c r="H624" s="14">
        <v>0</v>
      </c>
      <c r="I624" s="14" t="s">
        <v>250</v>
      </c>
      <c r="J624" s="14">
        <v>1</v>
      </c>
      <c r="K624" s="14" t="s">
        <v>81</v>
      </c>
      <c r="L624" s="14" t="s">
        <v>21</v>
      </c>
      <c r="M624" s="14" t="s">
        <v>752</v>
      </c>
    </row>
    <row r="625" spans="1:13" x14ac:dyDescent="0.2">
      <c r="A625" s="44" t="s">
        <v>753</v>
      </c>
      <c r="B625" s="44">
        <v>0</v>
      </c>
      <c r="C625" s="44">
        <v>0</v>
      </c>
      <c r="D625" s="45">
        <v>44185</v>
      </c>
      <c r="E625" s="44"/>
      <c r="F625" s="44"/>
      <c r="G625" s="44"/>
      <c r="H625" s="44"/>
      <c r="I625" s="44"/>
      <c r="J625" s="44"/>
      <c r="K625" s="44"/>
      <c r="L625" s="44"/>
      <c r="M625" s="44"/>
    </row>
    <row r="626" spans="1:13" x14ac:dyDescent="0.2">
      <c r="A626" s="44"/>
      <c r="B626" s="44"/>
      <c r="C626" s="44"/>
      <c r="D626" s="44"/>
      <c r="E626" s="44" t="s">
        <v>296</v>
      </c>
      <c r="F626" s="44" t="s">
        <v>215</v>
      </c>
      <c r="G626" s="44" t="s">
        <v>200</v>
      </c>
      <c r="H626" s="44" t="s">
        <v>129</v>
      </c>
      <c r="I626" s="44" t="s">
        <v>21</v>
      </c>
      <c r="J626" s="44">
        <v>1</v>
      </c>
      <c r="K626" s="44" t="s">
        <v>93</v>
      </c>
      <c r="L626" s="44" t="s">
        <v>122</v>
      </c>
      <c r="M626" s="44" t="s">
        <v>23</v>
      </c>
    </row>
    <row r="627" spans="1:13" x14ac:dyDescent="0.2">
      <c r="A627" s="44" t="s">
        <v>754</v>
      </c>
      <c r="B627" s="44">
        <v>0</v>
      </c>
      <c r="C627" s="44">
        <v>0</v>
      </c>
      <c r="D627" s="45">
        <v>44186</v>
      </c>
      <c r="E627" s="44"/>
      <c r="F627" s="44"/>
      <c r="G627" s="44"/>
      <c r="H627" s="44"/>
      <c r="I627" s="44"/>
      <c r="J627" s="44"/>
      <c r="K627" s="44"/>
      <c r="L627" s="44"/>
      <c r="M627" s="44"/>
    </row>
    <row r="628" spans="1:13" x14ac:dyDescent="0.2">
      <c r="A628" s="44"/>
      <c r="B628" s="44"/>
      <c r="C628" s="44"/>
      <c r="D628" s="44"/>
      <c r="E628" s="44" t="s">
        <v>755</v>
      </c>
      <c r="F628" s="44" t="s">
        <v>207</v>
      </c>
      <c r="G628" s="44" t="s">
        <v>168</v>
      </c>
      <c r="H628" s="44" t="s">
        <v>34</v>
      </c>
      <c r="I628" s="44" t="s">
        <v>21</v>
      </c>
      <c r="J628" s="44">
        <v>1</v>
      </c>
      <c r="K628" s="44" t="s">
        <v>87</v>
      </c>
      <c r="L628" s="44" t="s">
        <v>21</v>
      </c>
      <c r="M628" s="44" t="s">
        <v>23</v>
      </c>
    </row>
    <row r="629" spans="1:13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>
        <v>2</v>
      </c>
      <c r="K629" s="44" t="s">
        <v>21</v>
      </c>
      <c r="L629" s="44" t="s">
        <v>21</v>
      </c>
      <c r="M629" s="44" t="s">
        <v>23</v>
      </c>
    </row>
    <row r="630" spans="1:13" x14ac:dyDescent="0.2">
      <c r="A630" s="44" t="s">
        <v>756</v>
      </c>
      <c r="B630" s="44">
        <v>0</v>
      </c>
      <c r="C630" s="44">
        <v>0</v>
      </c>
      <c r="D630" s="45">
        <v>44186</v>
      </c>
      <c r="E630" s="44"/>
      <c r="F630" s="44"/>
      <c r="G630" s="44"/>
      <c r="H630" s="44"/>
      <c r="I630" s="44"/>
      <c r="J630" s="44"/>
      <c r="K630" s="44"/>
      <c r="L630" s="44"/>
      <c r="M630" s="44"/>
    </row>
    <row r="631" spans="1:13" x14ac:dyDescent="0.2">
      <c r="A631" s="44"/>
      <c r="B631" s="44"/>
      <c r="C631" s="44"/>
      <c r="D631" s="44"/>
      <c r="E631" s="44" t="s">
        <v>757</v>
      </c>
      <c r="F631" s="44" t="s">
        <v>207</v>
      </c>
      <c r="G631" s="44" t="s">
        <v>172</v>
      </c>
      <c r="H631" s="44" t="s">
        <v>175</v>
      </c>
      <c r="I631" s="44" t="s">
        <v>21</v>
      </c>
      <c r="J631" s="44">
        <v>1</v>
      </c>
      <c r="K631" s="44" t="s">
        <v>122</v>
      </c>
      <c r="L631" s="44" t="s">
        <v>21</v>
      </c>
      <c r="M631" s="44" t="s">
        <v>36</v>
      </c>
    </row>
    <row r="632" spans="1:13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>
        <v>2</v>
      </c>
      <c r="K632" s="44" t="s">
        <v>21</v>
      </c>
      <c r="L632" s="44" t="s">
        <v>21</v>
      </c>
      <c r="M632" s="44" t="s">
        <v>32</v>
      </c>
    </row>
    <row r="633" spans="1:13" x14ac:dyDescent="0.2">
      <c r="A633" s="44" t="s">
        <v>758</v>
      </c>
      <c r="B633" s="44">
        <v>0</v>
      </c>
      <c r="C633" s="44">
        <v>0</v>
      </c>
      <c r="D633" s="45">
        <v>44188</v>
      </c>
      <c r="E633" s="44"/>
      <c r="F633" s="44"/>
      <c r="G633" s="44"/>
      <c r="H633" s="44"/>
      <c r="I633" s="44"/>
      <c r="J633" s="44"/>
      <c r="K633" s="44"/>
      <c r="L633" s="44"/>
      <c r="M633" s="44"/>
    </row>
    <row r="634" spans="1:13" x14ac:dyDescent="0.2">
      <c r="A634" s="44"/>
      <c r="B634" s="44"/>
      <c r="C634" s="44"/>
      <c r="D634" s="44"/>
      <c r="E634" s="44" t="s">
        <v>581</v>
      </c>
      <c r="F634" s="44" t="s">
        <v>207</v>
      </c>
      <c r="G634" s="44" t="s">
        <v>179</v>
      </c>
      <c r="H634" s="44" t="s">
        <v>202</v>
      </c>
      <c r="I634" s="44" t="s">
        <v>21</v>
      </c>
      <c r="J634" s="44">
        <v>1</v>
      </c>
      <c r="K634" s="44" t="s">
        <v>81</v>
      </c>
      <c r="L634" s="44" t="s">
        <v>21</v>
      </c>
      <c r="M634" s="44" t="s">
        <v>131</v>
      </c>
    </row>
    <row r="635" spans="1:13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>
        <v>2</v>
      </c>
      <c r="K635" s="44" t="s">
        <v>21</v>
      </c>
      <c r="L635" s="44" t="s">
        <v>21</v>
      </c>
      <c r="M635" s="44" t="s">
        <v>32</v>
      </c>
    </row>
    <row r="636" spans="1:13" x14ac:dyDescent="0.2">
      <c r="A636" s="44" t="s">
        <v>759</v>
      </c>
      <c r="B636" s="44">
        <v>0</v>
      </c>
      <c r="C636" s="44">
        <v>0</v>
      </c>
      <c r="D636" s="45">
        <v>44189</v>
      </c>
      <c r="E636" s="44"/>
      <c r="F636" s="44"/>
      <c r="G636" s="44"/>
      <c r="H636" s="44"/>
      <c r="I636" s="44"/>
      <c r="J636" s="44"/>
      <c r="K636" s="44"/>
      <c r="L636" s="44"/>
      <c r="M636" s="44"/>
    </row>
    <row r="637" spans="1:13" x14ac:dyDescent="0.2">
      <c r="A637" s="44"/>
      <c r="B637" s="44"/>
      <c r="C637" s="44"/>
      <c r="D637" s="44"/>
      <c r="E637" s="44" t="s">
        <v>577</v>
      </c>
      <c r="F637" s="44" t="s">
        <v>207</v>
      </c>
      <c r="G637" s="44" t="s">
        <v>34</v>
      </c>
      <c r="H637" s="44" t="s">
        <v>162</v>
      </c>
      <c r="I637" s="44" t="s">
        <v>21</v>
      </c>
      <c r="J637" s="44">
        <v>1</v>
      </c>
      <c r="K637" s="44" t="s">
        <v>105</v>
      </c>
      <c r="L637" s="44" t="s">
        <v>87</v>
      </c>
      <c r="M637" s="44" t="s">
        <v>23</v>
      </c>
    </row>
    <row r="638" spans="1:13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>
        <v>2</v>
      </c>
      <c r="K638" s="44" t="s">
        <v>94</v>
      </c>
      <c r="L638" s="44" t="s">
        <v>21</v>
      </c>
      <c r="M638" s="44" t="s">
        <v>23</v>
      </c>
    </row>
    <row r="639" spans="1:13" x14ac:dyDescent="0.2">
      <c r="A639" s="44" t="s">
        <v>760</v>
      </c>
      <c r="B639" s="44">
        <v>0</v>
      </c>
      <c r="C639" s="44">
        <v>0</v>
      </c>
      <c r="D639" s="45">
        <v>44192</v>
      </c>
      <c r="E639" s="44"/>
      <c r="F639" s="44"/>
      <c r="G639" s="44"/>
      <c r="H639" s="44"/>
      <c r="I639" s="44"/>
      <c r="J639" s="44"/>
      <c r="K639" s="44"/>
      <c r="L639" s="44"/>
      <c r="M639" s="44"/>
    </row>
    <row r="640" spans="1:13" x14ac:dyDescent="0.2">
      <c r="A640" s="44"/>
      <c r="B640" s="44"/>
      <c r="C640" s="44"/>
      <c r="D640" s="44"/>
      <c r="E640" s="44" t="s">
        <v>626</v>
      </c>
      <c r="F640" s="44" t="s">
        <v>207</v>
      </c>
      <c r="G640" s="44" t="s">
        <v>130</v>
      </c>
      <c r="H640" s="44" t="s">
        <v>129</v>
      </c>
      <c r="I640" s="44" t="s">
        <v>21</v>
      </c>
      <c r="J640" s="44">
        <v>1</v>
      </c>
      <c r="K640" s="44" t="s">
        <v>81</v>
      </c>
      <c r="L640" s="44" t="s">
        <v>21</v>
      </c>
      <c r="M640" s="44" t="s">
        <v>32</v>
      </c>
    </row>
    <row r="641" spans="1:13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>
        <v>2</v>
      </c>
      <c r="K641" s="44" t="s">
        <v>21</v>
      </c>
      <c r="L641" s="44" t="s">
        <v>21</v>
      </c>
      <c r="M641" s="44" t="s">
        <v>26</v>
      </c>
    </row>
    <row r="642" spans="1:13" x14ac:dyDescent="0.2">
      <c r="A642" s="44" t="s">
        <v>761</v>
      </c>
      <c r="B642" s="44">
        <v>0</v>
      </c>
      <c r="C642" s="44">
        <v>0</v>
      </c>
      <c r="D642" s="45">
        <v>44193</v>
      </c>
      <c r="E642" s="44"/>
      <c r="F642" s="44"/>
      <c r="G642" s="44"/>
      <c r="H642" s="44"/>
      <c r="I642" s="44"/>
      <c r="J642" s="44"/>
      <c r="K642" s="44"/>
      <c r="L642" s="44"/>
      <c r="M642" s="44"/>
    </row>
    <row r="643" spans="1:13" x14ac:dyDescent="0.2">
      <c r="A643" s="44"/>
      <c r="B643" s="44"/>
      <c r="C643" s="44"/>
      <c r="D643" s="44"/>
      <c r="E643" s="44" t="s">
        <v>762</v>
      </c>
      <c r="F643" s="44" t="s">
        <v>207</v>
      </c>
      <c r="G643" s="44" t="s">
        <v>34</v>
      </c>
      <c r="H643" s="44" t="s">
        <v>145</v>
      </c>
      <c r="I643" s="44" t="s">
        <v>21</v>
      </c>
      <c r="J643" s="44">
        <v>1</v>
      </c>
      <c r="K643" s="44" t="s">
        <v>81</v>
      </c>
      <c r="L643" s="44" t="s">
        <v>21</v>
      </c>
      <c r="M643" s="44" t="s">
        <v>23</v>
      </c>
    </row>
    <row r="644" spans="1:13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>
        <v>2</v>
      </c>
      <c r="K644" s="44" t="s">
        <v>21</v>
      </c>
      <c r="L644" s="44" t="s">
        <v>21</v>
      </c>
      <c r="M644" s="44" t="s">
        <v>23</v>
      </c>
    </row>
    <row r="645" spans="1:13" x14ac:dyDescent="0.2">
      <c r="A645" s="44" t="s">
        <v>763</v>
      </c>
      <c r="B645" s="44">
        <v>0</v>
      </c>
      <c r="C645" s="44">
        <v>0</v>
      </c>
      <c r="D645" s="45">
        <v>44195</v>
      </c>
      <c r="E645" s="44"/>
      <c r="F645" s="44"/>
      <c r="G645" s="44"/>
      <c r="H645" s="44"/>
      <c r="I645" s="44"/>
      <c r="J645" s="44"/>
      <c r="K645" s="44"/>
      <c r="L645" s="44"/>
      <c r="M645" s="44"/>
    </row>
    <row r="646" spans="1:13" x14ac:dyDescent="0.2">
      <c r="A646" s="44"/>
      <c r="B646" s="44"/>
      <c r="C646" s="44"/>
      <c r="D646" s="44"/>
      <c r="E646" s="44" t="s">
        <v>638</v>
      </c>
      <c r="F646" s="44" t="s">
        <v>21</v>
      </c>
      <c r="G646" s="44" t="s">
        <v>34</v>
      </c>
      <c r="H646" s="44" t="s">
        <v>52</v>
      </c>
      <c r="I646" s="44" t="s">
        <v>21</v>
      </c>
      <c r="J646" s="44">
        <v>1</v>
      </c>
      <c r="K646" s="44" t="s">
        <v>77</v>
      </c>
      <c r="L646" s="44" t="s">
        <v>21</v>
      </c>
      <c r="M646" s="44" t="s">
        <v>261</v>
      </c>
    </row>
    <row r="647" spans="1:13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>
        <v>2</v>
      </c>
      <c r="K647" s="44" t="s">
        <v>92</v>
      </c>
      <c r="L647" s="44" t="s">
        <v>21</v>
      </c>
      <c r="M647" s="44" t="s">
        <v>32</v>
      </c>
    </row>
    <row r="648" spans="1:13" x14ac:dyDescent="0.2">
      <c r="A648" s="44" t="s">
        <v>764</v>
      </c>
      <c r="B648" s="44">
        <v>0</v>
      </c>
      <c r="C648" s="44">
        <v>0</v>
      </c>
      <c r="D648" s="45">
        <v>44196</v>
      </c>
      <c r="E648" s="44"/>
      <c r="F648" s="44"/>
      <c r="G648" s="44"/>
      <c r="H648" s="44"/>
      <c r="I648" s="44"/>
      <c r="J648" s="44"/>
      <c r="K648" s="44"/>
      <c r="L648" s="44"/>
      <c r="M648" s="44"/>
    </row>
    <row r="649" spans="1:13" x14ac:dyDescent="0.2">
      <c r="A649" s="44"/>
      <c r="B649" s="44"/>
      <c r="C649" s="44"/>
      <c r="D649" s="44"/>
      <c r="E649" s="44" t="s">
        <v>765</v>
      </c>
      <c r="F649" s="44" t="s">
        <v>207</v>
      </c>
      <c r="G649" s="44" t="s">
        <v>25</v>
      </c>
      <c r="H649" s="44" t="s">
        <v>188</v>
      </c>
      <c r="I649" s="44" t="s">
        <v>21</v>
      </c>
      <c r="J649" s="44">
        <v>1</v>
      </c>
      <c r="K649" s="44" t="s">
        <v>21</v>
      </c>
      <c r="L649" s="44" t="s">
        <v>21</v>
      </c>
      <c r="M649" s="44" t="s">
        <v>32</v>
      </c>
    </row>
    <row r="650" spans="1:13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>
        <v>2</v>
      </c>
      <c r="K650" s="44" t="s">
        <v>78</v>
      </c>
      <c r="L650" s="44" t="s">
        <v>21</v>
      </c>
      <c r="M650" s="44" t="s">
        <v>32</v>
      </c>
    </row>
    <row r="651" spans="1:13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spans="1:13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x14ac:dyDescent="0.2">
      <c r="A797"/>
      <c r="B797"/>
      <c r="C797"/>
      <c r="D797"/>
      <c r="E797" s="2"/>
      <c r="F797" s="2"/>
      <c r="G797" s="2"/>
      <c r="H797" s="2"/>
      <c r="I797" s="2"/>
      <c r="J797" s="2"/>
      <c r="K797" s="2"/>
      <c r="L797" s="2"/>
      <c r="M797" s="2"/>
    </row>
    <row r="798" spans="1:13" x14ac:dyDescent="0.2">
      <c r="A798"/>
      <c r="B798"/>
      <c r="C798"/>
      <c r="D798"/>
      <c r="E798" s="2"/>
      <c r="F798" s="2"/>
      <c r="G798" s="2"/>
      <c r="H798" s="2"/>
      <c r="I798" s="2"/>
      <c r="J798" s="2"/>
      <c r="K798" s="2"/>
      <c r="L798" s="2"/>
      <c r="M798" s="2"/>
    </row>
    <row r="799" spans="1:13" x14ac:dyDescent="0.2">
      <c r="A799"/>
      <c r="B799"/>
      <c r="C799"/>
      <c r="D799"/>
      <c r="E799" s="2"/>
      <c r="F799" s="2"/>
      <c r="G799" s="2"/>
      <c r="H799" s="2"/>
      <c r="I799" s="2"/>
      <c r="J799" s="2"/>
      <c r="K799" s="2"/>
      <c r="L799" s="2"/>
      <c r="M799" s="2"/>
    </row>
    <row r="800" spans="1:13" x14ac:dyDescent="0.2">
      <c r="A800"/>
      <c r="B800"/>
      <c r="C800"/>
      <c r="D800"/>
      <c r="E800" s="2"/>
      <c r="F800" s="2"/>
      <c r="G800" s="2"/>
      <c r="H800" s="2"/>
      <c r="I800" s="2"/>
      <c r="J800" s="2"/>
      <c r="K800" s="2"/>
      <c r="L800" s="2"/>
      <c r="M800" s="2"/>
    </row>
    <row r="801" spans="1:13" x14ac:dyDescent="0.2">
      <c r="A801"/>
      <c r="B801"/>
      <c r="C801"/>
      <c r="D801"/>
      <c r="E801" s="2"/>
      <c r="F801" s="2"/>
      <c r="G801" s="2"/>
      <c r="H801" s="2"/>
      <c r="I801" s="2"/>
      <c r="J801" s="2"/>
      <c r="K801" s="2"/>
      <c r="L801" s="2"/>
      <c r="M801" s="2"/>
    </row>
    <row r="802" spans="1:13" x14ac:dyDescent="0.2">
      <c r="A802"/>
      <c r="B802"/>
      <c r="C802"/>
      <c r="D80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x14ac:dyDescent="0.2">
      <c r="A803"/>
      <c r="B803"/>
      <c r="C803"/>
      <c r="D803"/>
      <c r="E803" s="2"/>
      <c r="F803" s="2"/>
      <c r="G803" s="2"/>
      <c r="H803" s="2"/>
      <c r="I803" s="2"/>
      <c r="J803" s="2"/>
      <c r="K803" s="2"/>
      <c r="L803" s="2"/>
      <c r="M803" s="2"/>
    </row>
    <row r="804" spans="1:13" x14ac:dyDescent="0.2">
      <c r="A804"/>
      <c r="B804"/>
      <c r="C804"/>
      <c r="D804"/>
      <c r="E804" s="2"/>
      <c r="F804" s="2"/>
      <c r="G804" s="2"/>
      <c r="H804" s="2"/>
      <c r="I804" s="2"/>
      <c r="J804" s="2"/>
      <c r="K804" s="2"/>
      <c r="L804" s="2"/>
      <c r="M804" s="2"/>
    </row>
    <row r="805" spans="1:13" x14ac:dyDescent="0.2">
      <c r="A805"/>
      <c r="B805"/>
      <c r="C805"/>
      <c r="D805"/>
      <c r="E805" s="2"/>
      <c r="F805" s="2"/>
      <c r="G805" s="2"/>
      <c r="H805" s="2"/>
      <c r="I805" s="2"/>
      <c r="J805" s="2"/>
      <c r="K805" s="2"/>
      <c r="L805" s="2"/>
      <c r="M805" s="2"/>
    </row>
    <row r="806" spans="1:13" x14ac:dyDescent="0.2">
      <c r="A806"/>
      <c r="B806"/>
      <c r="C806"/>
      <c r="D806"/>
      <c r="E806" s="2"/>
      <c r="F806" s="2"/>
      <c r="G806" s="2"/>
      <c r="H806" s="2"/>
      <c r="I806" s="2"/>
      <c r="J806" s="2"/>
      <c r="K806" s="2"/>
      <c r="L806" s="2"/>
      <c r="M806" s="2"/>
    </row>
    <row r="807" spans="1:13" x14ac:dyDescent="0.2">
      <c r="A807"/>
      <c r="B807"/>
      <c r="C807"/>
      <c r="D807"/>
      <c r="E807" s="2"/>
      <c r="F807" s="2"/>
      <c r="G807" s="2"/>
      <c r="H807" s="2"/>
      <c r="I807" s="2"/>
      <c r="J807" s="2"/>
      <c r="K807" s="2"/>
      <c r="L807" s="2"/>
      <c r="M807" s="2"/>
    </row>
    <row r="808" spans="1:13" x14ac:dyDescent="0.2">
      <c r="A808"/>
      <c r="B808"/>
      <c r="C808"/>
      <c r="D808"/>
      <c r="E808" s="2"/>
      <c r="F808" s="2"/>
      <c r="G808" s="2"/>
      <c r="H808" s="2"/>
      <c r="I808" s="2"/>
      <c r="J808" s="2"/>
      <c r="K808" s="2"/>
      <c r="L808" s="2"/>
      <c r="M808" s="2"/>
    </row>
    <row r="809" spans="1:13" x14ac:dyDescent="0.2">
      <c r="A809"/>
      <c r="B809"/>
      <c r="C809"/>
      <c r="D809"/>
      <c r="E809" s="2"/>
      <c r="F809" s="2"/>
      <c r="G809" s="2"/>
      <c r="H809" s="2"/>
      <c r="I809" s="2"/>
      <c r="J809" s="2"/>
      <c r="K809" s="2"/>
      <c r="L809" s="2"/>
      <c r="M809" s="2"/>
    </row>
    <row r="810" spans="1:13" x14ac:dyDescent="0.2">
      <c r="A810"/>
      <c r="B810"/>
      <c r="C810"/>
      <c r="D810"/>
      <c r="E810" s="2"/>
      <c r="F810" s="2"/>
      <c r="G810" s="2"/>
      <c r="H810" s="2"/>
      <c r="I810" s="2"/>
      <c r="J810" s="2"/>
      <c r="K810" s="2"/>
      <c r="L810" s="2"/>
      <c r="M810" s="2"/>
    </row>
    <row r="811" spans="1:13" x14ac:dyDescent="0.2">
      <c r="A811"/>
      <c r="B811"/>
      <c r="C811"/>
      <c r="D811"/>
      <c r="E811" s="2"/>
      <c r="F811" s="2"/>
      <c r="G811" s="2"/>
      <c r="H811" s="2"/>
      <c r="I811" s="2"/>
      <c r="J811" s="2"/>
      <c r="K811" s="2"/>
      <c r="L811" s="2"/>
      <c r="M811" s="2"/>
    </row>
    <row r="812" spans="1:13" x14ac:dyDescent="0.2">
      <c r="A812"/>
      <c r="B812"/>
      <c r="C812"/>
      <c r="D81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x14ac:dyDescent="0.2">
      <c r="A813"/>
      <c r="B813"/>
      <c r="C813"/>
      <c r="D813"/>
      <c r="E813" s="2"/>
      <c r="F813" s="2"/>
      <c r="G813" s="2"/>
      <c r="H813" s="2"/>
      <c r="I813" s="2"/>
      <c r="J813" s="2"/>
      <c r="K813" s="2"/>
      <c r="L813" s="2"/>
      <c r="M813" s="2"/>
    </row>
    <row r="814" spans="1:13" x14ac:dyDescent="0.2">
      <c r="A814"/>
      <c r="B814"/>
      <c r="C814"/>
      <c r="D814"/>
      <c r="E814" s="2"/>
      <c r="F814" s="2"/>
      <c r="G814" s="2"/>
      <c r="H814" s="2"/>
      <c r="I814" s="2"/>
      <c r="J814" s="2"/>
      <c r="K814" s="2"/>
      <c r="L814" s="2"/>
      <c r="M814" s="2"/>
    </row>
    <row r="815" spans="1:13" x14ac:dyDescent="0.2">
      <c r="A815"/>
      <c r="B815"/>
      <c r="C815"/>
      <c r="D815"/>
      <c r="E815" s="2"/>
      <c r="F815" s="2"/>
      <c r="G815" s="2"/>
      <c r="H815" s="2"/>
      <c r="I815" s="2"/>
      <c r="J815" s="2"/>
      <c r="K815" s="2"/>
      <c r="L815" s="2"/>
      <c r="M815" s="2"/>
    </row>
    <row r="816" spans="1:13" x14ac:dyDescent="0.2">
      <c r="A816"/>
      <c r="B816"/>
      <c r="C816"/>
      <c r="D816"/>
      <c r="E816" s="2"/>
      <c r="F816" s="2"/>
      <c r="G816" s="2"/>
      <c r="H816" s="2"/>
      <c r="I816" s="2"/>
      <c r="J816" s="2"/>
      <c r="K816" s="2"/>
      <c r="L816" s="2"/>
      <c r="M816" s="2"/>
    </row>
    <row r="817" spans="1:13" x14ac:dyDescent="0.2">
      <c r="A817"/>
      <c r="B817"/>
      <c r="C817"/>
      <c r="D817"/>
      <c r="E817" s="2"/>
      <c r="F817" s="2"/>
      <c r="G817" s="2"/>
      <c r="H817" s="2"/>
      <c r="I817" s="2"/>
      <c r="J817" s="2"/>
      <c r="K817" s="2"/>
      <c r="L817" s="2"/>
      <c r="M817" s="2"/>
    </row>
    <row r="818" spans="1:13" x14ac:dyDescent="0.2">
      <c r="A818"/>
      <c r="B818"/>
      <c r="C818"/>
      <c r="D818"/>
      <c r="E818" s="2"/>
      <c r="F818" s="2"/>
      <c r="G818" s="2"/>
      <c r="H818" s="2"/>
      <c r="I818" s="2"/>
      <c r="J818" s="2"/>
      <c r="K818" s="2"/>
      <c r="L818" s="2"/>
      <c r="M818" s="2"/>
    </row>
    <row r="819" spans="1:13" x14ac:dyDescent="0.2">
      <c r="A819"/>
      <c r="B819"/>
      <c r="C819"/>
      <c r="D819"/>
      <c r="E819" s="2"/>
      <c r="F819" s="2"/>
      <c r="G819" s="2"/>
      <c r="H819" s="2"/>
      <c r="I819" s="2"/>
      <c r="J819" s="2"/>
      <c r="K819" s="2"/>
      <c r="L819" s="2"/>
      <c r="M819" s="2"/>
    </row>
    <row r="820" spans="1:13" x14ac:dyDescent="0.2">
      <c r="A820"/>
      <c r="B820"/>
      <c r="C820"/>
      <c r="D820"/>
      <c r="E820" s="2"/>
      <c r="F820" s="2"/>
      <c r="G820" s="2"/>
      <c r="H820" s="2"/>
      <c r="I820" s="2"/>
      <c r="J820" s="2"/>
      <c r="K820" s="2"/>
      <c r="L820" s="2"/>
      <c r="M820" s="2"/>
    </row>
    <row r="821" spans="1:13" x14ac:dyDescent="0.2">
      <c r="A821"/>
      <c r="B821"/>
      <c r="C821"/>
      <c r="D821"/>
      <c r="E821" s="2"/>
      <c r="F821" s="2"/>
      <c r="G821" s="2"/>
      <c r="H821" s="2"/>
      <c r="I821" s="2"/>
      <c r="J821" s="2"/>
      <c r="K821" s="2"/>
      <c r="L821" s="2"/>
      <c r="M821" s="2"/>
    </row>
    <row r="822" spans="1:13" x14ac:dyDescent="0.2">
      <c r="A822"/>
      <c r="B822"/>
      <c r="C822"/>
      <c r="D82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x14ac:dyDescent="0.2">
      <c r="A823"/>
      <c r="B823"/>
      <c r="C823"/>
      <c r="D823"/>
      <c r="E823" s="2"/>
      <c r="F823" s="2"/>
      <c r="G823" s="2"/>
      <c r="H823" s="2"/>
      <c r="I823" s="2"/>
      <c r="J823" s="2"/>
      <c r="K823" s="2"/>
      <c r="L823" s="2"/>
      <c r="M823" s="2"/>
    </row>
    <row r="824" spans="1:13" x14ac:dyDescent="0.2">
      <c r="A824"/>
      <c r="B824"/>
      <c r="C824"/>
      <c r="D824"/>
      <c r="E824" s="2"/>
      <c r="F824" s="2"/>
      <c r="G824" s="2"/>
      <c r="H824" s="2"/>
      <c r="I824" s="2"/>
      <c r="J824" s="2"/>
      <c r="K824" s="2"/>
      <c r="L824" s="2"/>
      <c r="M824" s="2"/>
    </row>
    <row r="825" spans="1:13" x14ac:dyDescent="0.2">
      <c r="A825"/>
      <c r="B825"/>
      <c r="C825"/>
      <c r="D825"/>
      <c r="E825" s="2"/>
      <c r="F825" s="2"/>
      <c r="G825" s="2"/>
      <c r="H825" s="2"/>
      <c r="I825" s="2"/>
      <c r="J825" s="2"/>
      <c r="K825" s="2"/>
      <c r="L825" s="2"/>
      <c r="M825" s="2"/>
    </row>
    <row r="826" spans="1:13" x14ac:dyDescent="0.2">
      <c r="A826"/>
      <c r="B826"/>
      <c r="C826"/>
      <c r="D826"/>
      <c r="E826" s="2"/>
      <c r="F826" s="2"/>
      <c r="G826" s="2"/>
      <c r="H826" s="2"/>
      <c r="I826" s="2"/>
      <c r="J826" s="2"/>
      <c r="K826" s="2"/>
      <c r="L826" s="2"/>
      <c r="M826" s="2"/>
    </row>
    <row r="827" spans="1:13" x14ac:dyDescent="0.2">
      <c r="A827"/>
      <c r="B827"/>
      <c r="C827"/>
      <c r="D827"/>
      <c r="E827" s="2"/>
      <c r="F827" s="2"/>
      <c r="G827" s="2"/>
      <c r="H827" s="2"/>
      <c r="I827" s="2"/>
      <c r="J827" s="2"/>
      <c r="K827" s="2"/>
      <c r="L827" s="2"/>
      <c r="M827" s="2"/>
    </row>
    <row r="828" spans="1:13" x14ac:dyDescent="0.2">
      <c r="A828"/>
      <c r="B828"/>
      <c r="C828"/>
      <c r="D828"/>
      <c r="E828" s="2"/>
      <c r="F828" s="2"/>
      <c r="G828" s="2"/>
      <c r="H828" s="2"/>
      <c r="I828" s="2"/>
      <c r="J828" s="2"/>
      <c r="K828" s="2"/>
      <c r="L828" s="2"/>
      <c r="M828" s="2"/>
    </row>
    <row r="829" spans="1:13" x14ac:dyDescent="0.2">
      <c r="A829"/>
      <c r="B829"/>
      <c r="C829"/>
      <c r="D829"/>
      <c r="E829" s="2"/>
      <c r="F829" s="2"/>
      <c r="G829" s="2"/>
      <c r="H829" s="2"/>
      <c r="I829" s="2"/>
      <c r="J829" s="2"/>
      <c r="K829" s="2"/>
      <c r="L829" s="2"/>
      <c r="M829" s="2"/>
    </row>
    <row r="830" spans="1:13" x14ac:dyDescent="0.2">
      <c r="A830"/>
      <c r="B830"/>
      <c r="C830"/>
      <c r="D830"/>
      <c r="E830" s="2"/>
      <c r="F830" s="2"/>
      <c r="G830" s="2"/>
      <c r="H830" s="2"/>
      <c r="I830" s="2"/>
      <c r="J830" s="2"/>
      <c r="K830" s="2"/>
      <c r="L830" s="2"/>
      <c r="M830" s="2"/>
    </row>
    <row r="831" spans="1:13" x14ac:dyDescent="0.2">
      <c r="A831"/>
      <c r="B831"/>
      <c r="C831"/>
      <c r="D831"/>
      <c r="E831" s="2"/>
      <c r="F831" s="2"/>
      <c r="G831" s="2"/>
      <c r="H831" s="2"/>
      <c r="I831" s="2"/>
      <c r="J831" s="2"/>
      <c r="K831" s="2"/>
      <c r="L831" s="2"/>
      <c r="M831" s="2"/>
    </row>
    <row r="832" spans="1:13" x14ac:dyDescent="0.2">
      <c r="A832"/>
      <c r="B832"/>
      <c r="C832"/>
      <c r="D83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x14ac:dyDescent="0.2">
      <c r="A833"/>
      <c r="B833"/>
      <c r="C833"/>
      <c r="D833"/>
      <c r="E833" s="2"/>
      <c r="F833" s="2"/>
      <c r="G833" s="2"/>
      <c r="H833" s="2"/>
      <c r="I833" s="2"/>
      <c r="J833" s="2"/>
      <c r="K833" s="2"/>
      <c r="L833" s="2"/>
      <c r="M833" s="2"/>
    </row>
    <row r="834" spans="1:13" x14ac:dyDescent="0.2">
      <c r="A834"/>
      <c r="B834"/>
      <c r="C834"/>
      <c r="D834"/>
      <c r="E834" s="2"/>
      <c r="F834" s="2"/>
      <c r="G834" s="2"/>
      <c r="H834" s="2"/>
      <c r="I834" s="2"/>
      <c r="J834" s="2"/>
      <c r="K834" s="2"/>
      <c r="L834" s="2"/>
      <c r="M834" s="2"/>
    </row>
    <row r="835" spans="1:13" x14ac:dyDescent="0.2">
      <c r="A835"/>
      <c r="B835"/>
      <c r="C835"/>
      <c r="D835"/>
      <c r="E835" s="2"/>
      <c r="F835" s="2"/>
      <c r="G835" s="2"/>
      <c r="H835" s="2"/>
      <c r="I835" s="2"/>
      <c r="J835" s="2"/>
      <c r="K835" s="2"/>
      <c r="L835" s="2"/>
      <c r="M835" s="2"/>
    </row>
    <row r="836" spans="1:13" x14ac:dyDescent="0.2">
      <c r="A836"/>
      <c r="B836"/>
      <c r="C836"/>
      <c r="D836"/>
      <c r="E836" s="2"/>
      <c r="F836" s="2"/>
      <c r="G836" s="2"/>
      <c r="H836" s="2"/>
      <c r="I836" s="2"/>
      <c r="J836" s="2"/>
      <c r="K836" s="2"/>
      <c r="L836" s="2"/>
      <c r="M836" s="2"/>
    </row>
    <row r="837" spans="1:13" x14ac:dyDescent="0.2">
      <c r="A837"/>
      <c r="B837"/>
      <c r="C837"/>
      <c r="D837"/>
      <c r="E837" s="2"/>
      <c r="F837" s="2"/>
      <c r="G837" s="2"/>
      <c r="H837" s="2"/>
      <c r="I837" s="2"/>
      <c r="J837" s="2"/>
      <c r="K837" s="2"/>
      <c r="L837" s="2"/>
      <c r="M837" s="2"/>
    </row>
    <row r="838" spans="1:13" x14ac:dyDescent="0.2">
      <c r="A838"/>
      <c r="B838"/>
      <c r="C838"/>
      <c r="D838"/>
      <c r="E838" s="2"/>
      <c r="F838" s="2"/>
      <c r="G838" s="2"/>
      <c r="H838" s="2"/>
      <c r="I838" s="2"/>
      <c r="J838" s="2"/>
      <c r="K838" s="2"/>
      <c r="L838" s="2"/>
      <c r="M838" s="2"/>
    </row>
    <row r="839" spans="1:13" x14ac:dyDescent="0.2">
      <c r="A839"/>
      <c r="B839"/>
      <c r="C839"/>
      <c r="D839"/>
      <c r="E839" s="2"/>
      <c r="F839" s="2"/>
      <c r="G839" s="2"/>
      <c r="H839" s="2"/>
      <c r="I839" s="2"/>
      <c r="J839" s="2"/>
      <c r="K839" s="2"/>
      <c r="L839" s="2"/>
      <c r="M839" s="2"/>
    </row>
    <row r="840" spans="1:13" x14ac:dyDescent="0.2">
      <c r="A840"/>
      <c r="B840"/>
      <c r="C840"/>
      <c r="D840"/>
      <c r="E840" s="2"/>
      <c r="F840" s="2"/>
      <c r="G840" s="2"/>
      <c r="H840" s="2"/>
      <c r="I840" s="2"/>
      <c r="J840" s="2"/>
      <c r="K840" s="2"/>
      <c r="L840" s="2"/>
      <c r="M840" s="2"/>
    </row>
    <row r="841" spans="1:13" x14ac:dyDescent="0.2">
      <c r="A841"/>
      <c r="B841"/>
      <c r="C841"/>
      <c r="D841"/>
      <c r="E841" s="2"/>
      <c r="F841" s="2"/>
      <c r="G841" s="2"/>
      <c r="H841" s="2"/>
      <c r="I841" s="2"/>
      <c r="J841" s="2"/>
      <c r="K841" s="2"/>
      <c r="L841" s="2"/>
      <c r="M841" s="2"/>
    </row>
    <row r="842" spans="1:13" x14ac:dyDescent="0.2">
      <c r="A842"/>
      <c r="B842"/>
      <c r="C842"/>
      <c r="D84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x14ac:dyDescent="0.2">
      <c r="A843"/>
      <c r="B843"/>
      <c r="C843"/>
      <c r="D843"/>
      <c r="E843" s="2"/>
      <c r="F843" s="2"/>
      <c r="G843" s="2"/>
      <c r="H843" s="2"/>
      <c r="I843" s="2"/>
      <c r="J843" s="2"/>
      <c r="K843" s="2"/>
      <c r="L843" s="2"/>
      <c r="M843" s="2"/>
    </row>
    <row r="844" spans="1:13" x14ac:dyDescent="0.2">
      <c r="A844"/>
      <c r="B844"/>
      <c r="C844"/>
      <c r="D844"/>
      <c r="E844" s="2"/>
      <c r="F844" s="2"/>
      <c r="G844" s="2"/>
      <c r="H844" s="2"/>
      <c r="I844" s="2"/>
      <c r="J844" s="2"/>
      <c r="K844" s="2"/>
      <c r="L844" s="2"/>
      <c r="M844" s="2"/>
    </row>
    <row r="845" spans="1:13" x14ac:dyDescent="0.2">
      <c r="A845"/>
      <c r="B845"/>
      <c r="C845"/>
      <c r="D845"/>
      <c r="E845" s="2"/>
      <c r="F845" s="2"/>
      <c r="G845" s="2"/>
      <c r="H845" s="2"/>
      <c r="I845" s="2"/>
      <c r="J845" s="2"/>
      <c r="K845" s="2"/>
      <c r="L845" s="2"/>
      <c r="M845" s="2"/>
    </row>
    <row r="846" spans="1:13" x14ac:dyDescent="0.2">
      <c r="A846"/>
      <c r="B846"/>
      <c r="C846"/>
      <c r="D846"/>
      <c r="E846" s="2"/>
      <c r="F846" s="2"/>
      <c r="G846" s="2"/>
      <c r="H846" s="2"/>
      <c r="I846" s="2"/>
      <c r="J846" s="2"/>
      <c r="K846" s="2"/>
      <c r="L846" s="2"/>
      <c r="M846" s="2"/>
    </row>
    <row r="847" spans="1:13" x14ac:dyDescent="0.2">
      <c r="A847"/>
      <c r="B847"/>
      <c r="C847"/>
      <c r="D847"/>
      <c r="E847" s="2"/>
      <c r="F847" s="2"/>
      <c r="G847" s="2"/>
      <c r="H847" s="2"/>
      <c r="I847" s="2"/>
      <c r="J847" s="2"/>
      <c r="K847" s="2"/>
      <c r="L847" s="2"/>
      <c r="M847" s="2"/>
    </row>
    <row r="848" spans="1:13" x14ac:dyDescent="0.2">
      <c r="A848"/>
      <c r="B848"/>
      <c r="C848"/>
      <c r="D848"/>
      <c r="E848" s="2"/>
      <c r="F848" s="2"/>
      <c r="G848" s="2"/>
      <c r="H848" s="2"/>
      <c r="I848" s="2"/>
      <c r="J848" s="2"/>
      <c r="K848" s="2"/>
      <c r="L848" s="2"/>
      <c r="M848" s="2"/>
    </row>
    <row r="849" spans="1:13" x14ac:dyDescent="0.2">
      <c r="A849"/>
      <c r="B849"/>
      <c r="C849"/>
      <c r="D849"/>
      <c r="E849" s="2"/>
      <c r="F849" s="2"/>
      <c r="G849" s="2"/>
      <c r="H849" s="2"/>
      <c r="I849" s="2"/>
      <c r="J849" s="2"/>
      <c r="K849" s="2"/>
      <c r="L849" s="2"/>
      <c r="M849" s="2"/>
    </row>
    <row r="850" spans="1:13" x14ac:dyDescent="0.2">
      <c r="A850"/>
      <c r="B850"/>
      <c r="C850"/>
      <c r="D850"/>
      <c r="E850" s="2"/>
      <c r="F850" s="2"/>
      <c r="G850" s="2"/>
      <c r="H850" s="2"/>
      <c r="I850" s="2"/>
      <c r="J850" s="2"/>
      <c r="K850" s="2"/>
      <c r="L850" s="2"/>
      <c r="M850" s="2"/>
    </row>
    <row r="851" spans="1:13" x14ac:dyDescent="0.2">
      <c r="A851"/>
      <c r="B851"/>
      <c r="C851"/>
      <c r="D851"/>
      <c r="E851" s="2"/>
      <c r="F851" s="2"/>
      <c r="G851" s="2"/>
      <c r="H851" s="2"/>
      <c r="I851" s="2"/>
      <c r="J851" s="2"/>
      <c r="K851" s="2"/>
      <c r="L851" s="2"/>
      <c r="M851" s="2"/>
    </row>
    <row r="852" spans="1:13" x14ac:dyDescent="0.2">
      <c r="A852"/>
      <c r="B852"/>
      <c r="C852"/>
      <c r="D85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x14ac:dyDescent="0.2">
      <c r="A853"/>
      <c r="B853"/>
      <c r="C853"/>
      <c r="D853"/>
      <c r="E853" s="2"/>
      <c r="F853" s="2"/>
      <c r="G853" s="2"/>
      <c r="H853" s="2"/>
      <c r="I853" s="2"/>
      <c r="J853" s="2"/>
      <c r="K853" s="2"/>
      <c r="L853" s="2"/>
      <c r="M853" s="2"/>
    </row>
    <row r="854" spans="1:13" x14ac:dyDescent="0.2">
      <c r="A854"/>
      <c r="B854"/>
      <c r="C854"/>
      <c r="D854"/>
      <c r="E854" s="2"/>
      <c r="F854" s="2"/>
      <c r="G854" s="2"/>
      <c r="H854" s="2"/>
      <c r="I854" s="2"/>
      <c r="J854" s="2"/>
      <c r="K854" s="2"/>
      <c r="L854" s="2"/>
      <c r="M854" s="2"/>
    </row>
    <row r="855" spans="1:13" x14ac:dyDescent="0.2">
      <c r="A855"/>
      <c r="B855"/>
      <c r="C855"/>
      <c r="D855"/>
      <c r="E855" s="2"/>
      <c r="F855" s="2"/>
      <c r="G855" s="2"/>
      <c r="H855" s="2"/>
      <c r="I855" s="2"/>
      <c r="J855" s="2"/>
      <c r="K855" s="2"/>
      <c r="L855" s="2"/>
      <c r="M855" s="2"/>
    </row>
    <row r="856" spans="1:13" x14ac:dyDescent="0.2">
      <c r="A856"/>
      <c r="B856"/>
      <c r="C856"/>
      <c r="D856"/>
      <c r="E856" s="2"/>
      <c r="F856" s="2"/>
      <c r="G856" s="2"/>
      <c r="H856" s="2"/>
      <c r="I856" s="2"/>
      <c r="J856" s="2"/>
      <c r="K856" s="2"/>
      <c r="L856" s="2"/>
      <c r="M856" s="2"/>
    </row>
    <row r="857" spans="1:13" x14ac:dyDescent="0.2">
      <c r="A857"/>
      <c r="B857"/>
      <c r="C857"/>
      <c r="D857"/>
      <c r="E857" s="2"/>
      <c r="F857" s="2"/>
      <c r="G857" s="2"/>
      <c r="H857" s="2"/>
      <c r="I857" s="2"/>
      <c r="J857" s="2"/>
      <c r="K857" s="2"/>
      <c r="L857" s="2"/>
      <c r="M857" s="2"/>
    </row>
    <row r="858" spans="1:13" x14ac:dyDescent="0.2">
      <c r="A858"/>
      <c r="B858"/>
      <c r="C858"/>
      <c r="D858"/>
      <c r="E858" s="2"/>
      <c r="F858" s="2"/>
      <c r="G858" s="2"/>
      <c r="H858" s="2"/>
      <c r="I858" s="2"/>
      <c r="J858" s="2"/>
      <c r="K858" s="2"/>
      <c r="L858" s="2"/>
      <c r="M858" s="2"/>
    </row>
    <row r="859" spans="1:13" x14ac:dyDescent="0.2">
      <c r="A859"/>
      <c r="B859"/>
      <c r="C859"/>
      <c r="D859"/>
      <c r="E859" s="2"/>
      <c r="F859" s="2"/>
      <c r="G859" s="2"/>
      <c r="H859" s="2"/>
      <c r="I859" s="2"/>
      <c r="J859" s="2"/>
      <c r="K859" s="2"/>
      <c r="L859" s="2"/>
      <c r="M859" s="2"/>
    </row>
    <row r="860" spans="1:13" x14ac:dyDescent="0.2">
      <c r="A860"/>
      <c r="B860"/>
      <c r="C860"/>
      <c r="D860"/>
      <c r="E860" s="2"/>
      <c r="F860" s="2"/>
      <c r="G860" s="2"/>
      <c r="H860" s="2"/>
      <c r="I860" s="2"/>
      <c r="J860" s="2"/>
      <c r="K860" s="2"/>
      <c r="L860" s="2"/>
      <c r="M860" s="2"/>
    </row>
    <row r="861" spans="1:13" x14ac:dyDescent="0.2">
      <c r="A861"/>
      <c r="B861"/>
      <c r="C861"/>
      <c r="D861"/>
      <c r="E861" s="2"/>
      <c r="F861" s="2"/>
      <c r="G861" s="2"/>
      <c r="H861" s="2"/>
      <c r="I861" s="2"/>
      <c r="J861" s="2"/>
      <c r="K861" s="2"/>
      <c r="L861" s="2"/>
      <c r="M861" s="2"/>
    </row>
    <row r="862" spans="1:13" x14ac:dyDescent="0.2">
      <c r="A862"/>
      <c r="B862"/>
      <c r="C862"/>
      <c r="D86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x14ac:dyDescent="0.2">
      <c r="A863"/>
      <c r="B863"/>
      <c r="C863"/>
      <c r="D863"/>
      <c r="E863" s="2"/>
      <c r="F863" s="2"/>
      <c r="G863" s="2"/>
      <c r="H863" s="2"/>
      <c r="I863" s="2"/>
      <c r="J863" s="2"/>
      <c r="K863" s="2"/>
      <c r="L863" s="2"/>
      <c r="M863" s="2"/>
    </row>
    <row r="864" spans="1:13" x14ac:dyDescent="0.2">
      <c r="A864"/>
      <c r="B864"/>
      <c r="C864"/>
      <c r="D864"/>
      <c r="E864" s="2"/>
      <c r="F864" s="2"/>
      <c r="G864" s="2"/>
      <c r="H864" s="2"/>
      <c r="I864" s="2"/>
      <c r="J864" s="2"/>
      <c r="K864" s="2"/>
      <c r="L864" s="2"/>
      <c r="M864" s="2"/>
    </row>
    <row r="865" spans="1:13" x14ac:dyDescent="0.2">
      <c r="A865"/>
      <c r="B865"/>
      <c r="C865"/>
      <c r="D865"/>
      <c r="E865" s="2"/>
      <c r="F865" s="2"/>
      <c r="G865" s="2"/>
      <c r="H865" s="2"/>
      <c r="I865" s="2"/>
      <c r="J865" s="2"/>
      <c r="K865" s="2"/>
      <c r="L865" s="2"/>
      <c r="M865" s="2"/>
    </row>
    <row r="866" spans="1:13" x14ac:dyDescent="0.2">
      <c r="A866"/>
      <c r="B866"/>
      <c r="C866"/>
      <c r="D866"/>
      <c r="E866" s="2"/>
      <c r="F866" s="2"/>
      <c r="G866" s="2"/>
      <c r="H866" s="2"/>
      <c r="I866" s="2"/>
      <c r="J866" s="2"/>
      <c r="K866" s="2"/>
      <c r="L866" s="2"/>
      <c r="M866" s="2"/>
    </row>
    <row r="867" spans="1:13" x14ac:dyDescent="0.2">
      <c r="A867"/>
      <c r="B867"/>
      <c r="C867"/>
      <c r="D867"/>
      <c r="E867" s="2"/>
      <c r="F867" s="2"/>
      <c r="G867" s="2"/>
      <c r="H867" s="2"/>
      <c r="I867" s="2"/>
      <c r="J867" s="2"/>
      <c r="K867" s="2"/>
      <c r="L867" s="2"/>
      <c r="M867" s="2"/>
    </row>
    <row r="868" spans="1:13" x14ac:dyDescent="0.2">
      <c r="A868"/>
      <c r="B868"/>
      <c r="C868"/>
      <c r="D868"/>
      <c r="E868" s="2"/>
      <c r="F868" s="2"/>
      <c r="G868" s="2"/>
      <c r="H868" s="2"/>
      <c r="I868" s="2"/>
      <c r="J868" s="2"/>
      <c r="K868" s="2"/>
      <c r="L868" s="2"/>
      <c r="M868" s="2"/>
    </row>
    <row r="869" spans="1:13" x14ac:dyDescent="0.2">
      <c r="A869"/>
      <c r="B869"/>
      <c r="C869"/>
      <c r="D869"/>
      <c r="E869" s="2"/>
      <c r="F869" s="2"/>
      <c r="G869" s="2"/>
      <c r="H869" s="2"/>
      <c r="I869" s="2"/>
      <c r="J869" s="2"/>
      <c r="K869" s="2"/>
      <c r="L869" s="2"/>
      <c r="M869" s="2"/>
    </row>
    <row r="870" spans="1:13" x14ac:dyDescent="0.2">
      <c r="A870"/>
      <c r="B870"/>
      <c r="C870"/>
      <c r="D870"/>
      <c r="E870" s="2"/>
      <c r="F870" s="2"/>
      <c r="G870" s="2"/>
      <c r="H870" s="2"/>
      <c r="I870" s="2"/>
      <c r="J870" s="2"/>
      <c r="K870" s="2"/>
      <c r="L870" s="2"/>
      <c r="M870" s="2"/>
    </row>
    <row r="871" spans="1:13" x14ac:dyDescent="0.2">
      <c r="A871"/>
      <c r="B871"/>
      <c r="C871"/>
      <c r="D871"/>
      <c r="E871" s="2"/>
      <c r="F871" s="2"/>
      <c r="G871" s="2"/>
      <c r="H871" s="2"/>
      <c r="I871" s="2"/>
      <c r="J871" s="2"/>
      <c r="K871" s="2"/>
      <c r="L871" s="2"/>
      <c r="M871" s="2"/>
    </row>
    <row r="872" spans="1:13" x14ac:dyDescent="0.2">
      <c r="A872"/>
      <c r="B872"/>
      <c r="C872"/>
      <c r="D87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x14ac:dyDescent="0.2">
      <c r="A873"/>
      <c r="B873"/>
      <c r="C873"/>
      <c r="D873"/>
      <c r="E873" s="2"/>
      <c r="F873" s="2"/>
      <c r="G873" s="2"/>
      <c r="H873" s="2"/>
      <c r="I873" s="2"/>
      <c r="J873" s="2"/>
      <c r="K873" s="2"/>
      <c r="L873" s="2"/>
      <c r="M873" s="2"/>
    </row>
    <row r="874" spans="1:13" x14ac:dyDescent="0.2">
      <c r="A874"/>
      <c r="B874"/>
      <c r="C874"/>
      <c r="D874"/>
      <c r="E874" s="2"/>
      <c r="F874" s="2"/>
      <c r="G874" s="2"/>
      <c r="H874" s="2"/>
      <c r="I874" s="2"/>
      <c r="J874" s="2"/>
      <c r="K874" s="2"/>
      <c r="L874" s="2"/>
      <c r="M874" s="2"/>
    </row>
    <row r="875" spans="1:13" x14ac:dyDescent="0.2">
      <c r="A875"/>
      <c r="B875"/>
      <c r="C875"/>
      <c r="D875"/>
      <c r="E875" s="2"/>
      <c r="F875" s="2"/>
      <c r="G875" s="2"/>
      <c r="H875" s="2"/>
      <c r="I875" s="2"/>
      <c r="J875" s="2"/>
      <c r="K875" s="2"/>
      <c r="L875" s="2"/>
      <c r="M875" s="2"/>
    </row>
    <row r="876" spans="1:13" x14ac:dyDescent="0.2">
      <c r="A876"/>
      <c r="B876"/>
      <c r="C876"/>
      <c r="D876"/>
      <c r="E876" s="2"/>
      <c r="F876" s="2"/>
      <c r="G876" s="2"/>
      <c r="H876" s="2"/>
      <c r="I876" s="2"/>
      <c r="J876" s="2"/>
      <c r="K876" s="2"/>
      <c r="L876" s="2"/>
      <c r="M876" s="2"/>
    </row>
    <row r="877" spans="1:13" x14ac:dyDescent="0.2">
      <c r="A877"/>
      <c r="B877"/>
      <c r="C877"/>
      <c r="D877"/>
      <c r="E877" s="2"/>
      <c r="F877" s="2"/>
      <c r="G877" s="2"/>
      <c r="H877" s="2"/>
      <c r="I877" s="2"/>
      <c r="J877" s="2"/>
      <c r="K877" s="2"/>
      <c r="L877" s="2"/>
      <c r="M877" s="2"/>
    </row>
    <row r="878" spans="1:13" x14ac:dyDescent="0.2">
      <c r="A878"/>
      <c r="B878"/>
      <c r="C878"/>
      <c r="D878"/>
      <c r="E878" s="2"/>
      <c r="F878" s="2"/>
      <c r="G878" s="2"/>
      <c r="H878" s="2"/>
      <c r="I878" s="2"/>
      <c r="J878" s="2"/>
      <c r="K878" s="2"/>
      <c r="L878" s="2"/>
      <c r="M878" s="2"/>
    </row>
    <row r="879" spans="1:13" x14ac:dyDescent="0.2">
      <c r="A879"/>
      <c r="B879"/>
      <c r="C879"/>
      <c r="D879"/>
      <c r="E879" s="2"/>
      <c r="F879" s="2"/>
      <c r="G879" s="2"/>
      <c r="H879" s="2"/>
      <c r="I879" s="2"/>
      <c r="J879" s="2"/>
      <c r="K879" s="2"/>
      <c r="L879" s="2"/>
      <c r="M879" s="2"/>
    </row>
    <row r="880" spans="1:13" x14ac:dyDescent="0.2">
      <c r="A880"/>
      <c r="B880"/>
      <c r="C880"/>
      <c r="D880"/>
      <c r="E880" s="2"/>
      <c r="F880" s="2"/>
      <c r="G880" s="2"/>
      <c r="H880" s="2"/>
      <c r="I880" s="2"/>
      <c r="J880" s="2"/>
      <c r="K880" s="2"/>
      <c r="L880" s="2"/>
      <c r="M880" s="2"/>
    </row>
    <row r="881" spans="1:13" x14ac:dyDescent="0.2">
      <c r="A881"/>
      <c r="B881"/>
      <c r="C881"/>
      <c r="D881"/>
      <c r="E881" s="2"/>
      <c r="F881" s="2"/>
      <c r="G881" s="2"/>
      <c r="H881" s="2"/>
      <c r="I881" s="2"/>
      <c r="J881" s="2"/>
      <c r="K881" s="2"/>
      <c r="L881" s="2"/>
      <c r="M881" s="2"/>
    </row>
    <row r="882" spans="1:13" x14ac:dyDescent="0.2">
      <c r="A882"/>
      <c r="B882"/>
      <c r="C882"/>
      <c r="D88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x14ac:dyDescent="0.2">
      <c r="A883"/>
      <c r="B883"/>
      <c r="C883"/>
      <c r="D883"/>
      <c r="E883" s="2"/>
      <c r="F883" s="2"/>
      <c r="G883" s="2"/>
      <c r="H883" s="2"/>
      <c r="I883" s="2"/>
      <c r="J883" s="2"/>
      <c r="K883" s="2"/>
      <c r="L883" s="2"/>
      <c r="M883" s="2"/>
    </row>
    <row r="884" spans="1:13" x14ac:dyDescent="0.2">
      <c r="A884"/>
      <c r="B884"/>
      <c r="C884"/>
      <c r="D884"/>
      <c r="E884" s="2"/>
      <c r="F884" s="2"/>
      <c r="G884" s="2"/>
      <c r="H884" s="2"/>
      <c r="I884" s="2"/>
      <c r="J884" s="2"/>
      <c r="K884" s="2"/>
      <c r="L884" s="2"/>
      <c r="M884" s="2"/>
    </row>
    <row r="885" spans="1:13" x14ac:dyDescent="0.2">
      <c r="A885"/>
      <c r="B885"/>
      <c r="C885"/>
      <c r="D885"/>
      <c r="E885" s="2"/>
      <c r="F885" s="2"/>
      <c r="G885" s="2"/>
      <c r="H885" s="2"/>
      <c r="I885" s="2"/>
      <c r="J885" s="2"/>
      <c r="K885" s="2"/>
      <c r="L885" s="2"/>
      <c r="M885" s="2"/>
    </row>
    <row r="886" spans="1:13" x14ac:dyDescent="0.2">
      <c r="A886"/>
      <c r="B886"/>
      <c r="C886"/>
      <c r="D886"/>
      <c r="E886" s="2"/>
      <c r="F886" s="2"/>
      <c r="G886" s="2"/>
      <c r="H886" s="2"/>
      <c r="I886" s="2"/>
      <c r="J886" s="2"/>
      <c r="K886" s="2"/>
      <c r="L886" s="2"/>
      <c r="M886" s="2"/>
    </row>
    <row r="887" spans="1:13" x14ac:dyDescent="0.2">
      <c r="A887"/>
      <c r="B887"/>
      <c r="C887"/>
      <c r="D887"/>
      <c r="E887" s="2"/>
      <c r="F887" s="2"/>
      <c r="G887" s="2"/>
      <c r="H887" s="2"/>
      <c r="I887" s="2"/>
      <c r="J887" s="2"/>
      <c r="K887" s="2"/>
      <c r="L887" s="2"/>
      <c r="M887" s="2"/>
    </row>
    <row r="888" spans="1:13" x14ac:dyDescent="0.2">
      <c r="A888"/>
      <c r="B888"/>
      <c r="C888"/>
      <c r="D888"/>
      <c r="E888" s="2"/>
      <c r="F888" s="2"/>
      <c r="G888" s="2"/>
      <c r="H888" s="2"/>
      <c r="I888" s="2"/>
      <c r="J888" s="2"/>
      <c r="K888" s="2"/>
      <c r="L888" s="2"/>
      <c r="M888" s="2"/>
    </row>
    <row r="889" spans="1:13" x14ac:dyDescent="0.2">
      <c r="A889"/>
      <c r="B889"/>
      <c r="C889"/>
      <c r="D889"/>
      <c r="E889" s="2"/>
      <c r="F889" s="2"/>
      <c r="G889" s="2"/>
      <c r="H889" s="2"/>
      <c r="I889" s="2"/>
      <c r="J889" s="2"/>
      <c r="K889" s="2"/>
      <c r="L889" s="2"/>
      <c r="M889" s="2"/>
    </row>
    <row r="890" spans="1:13" x14ac:dyDescent="0.2">
      <c r="A890"/>
      <c r="B890"/>
      <c r="C890"/>
      <c r="D890"/>
      <c r="E890" s="2"/>
      <c r="F890" s="2"/>
      <c r="G890" s="2"/>
      <c r="H890" s="2"/>
      <c r="I890" s="2"/>
      <c r="J890" s="2"/>
      <c r="K890" s="2"/>
      <c r="L890" s="2"/>
      <c r="M890" s="2"/>
    </row>
    <row r="891" spans="1:13" x14ac:dyDescent="0.2">
      <c r="A891"/>
      <c r="B891"/>
      <c r="C891"/>
      <c r="D891"/>
      <c r="E891" s="2"/>
      <c r="F891" s="2"/>
      <c r="G891" s="2"/>
      <c r="H891" s="2"/>
      <c r="I891" s="2"/>
      <c r="J891" s="2"/>
      <c r="K891" s="2"/>
      <c r="L891" s="2"/>
      <c r="M891" s="2"/>
    </row>
    <row r="892" spans="1:13" x14ac:dyDescent="0.2">
      <c r="A892"/>
      <c r="B892"/>
      <c r="C892"/>
      <c r="D89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x14ac:dyDescent="0.2">
      <c r="A893"/>
      <c r="B893"/>
      <c r="C893"/>
      <c r="D893"/>
      <c r="E893" s="2"/>
      <c r="F893" s="2"/>
      <c r="G893" s="2"/>
      <c r="H893" s="2"/>
      <c r="I893" s="2"/>
      <c r="J893" s="2"/>
      <c r="K893" s="2"/>
      <c r="L893" s="2"/>
      <c r="M893" s="2"/>
    </row>
    <row r="894" spans="1:13" x14ac:dyDescent="0.2">
      <c r="A894"/>
      <c r="B894"/>
      <c r="C894"/>
      <c r="D894"/>
      <c r="E894" s="2"/>
      <c r="F894" s="2"/>
      <c r="G894" s="2"/>
      <c r="H894" s="2"/>
      <c r="I894" s="2"/>
      <c r="J894" s="2"/>
      <c r="K894" s="2"/>
      <c r="L894" s="2"/>
      <c r="M894" s="2"/>
    </row>
    <row r="895" spans="1:13" x14ac:dyDescent="0.2">
      <c r="A895"/>
      <c r="B895"/>
      <c r="C895"/>
      <c r="D895"/>
      <c r="E895" s="2"/>
      <c r="F895" s="2"/>
      <c r="G895" s="2"/>
      <c r="H895" s="2"/>
      <c r="I895" s="2"/>
      <c r="J895" s="2"/>
      <c r="K895" s="2"/>
      <c r="L895" s="2"/>
      <c r="M895" s="2"/>
    </row>
    <row r="896" spans="1:13" x14ac:dyDescent="0.2">
      <c r="A896"/>
      <c r="B896"/>
      <c r="C896"/>
      <c r="D896"/>
      <c r="E896" s="2"/>
      <c r="F896" s="2"/>
      <c r="G896" s="2"/>
      <c r="H896" s="2"/>
      <c r="I896" s="2"/>
      <c r="J896" s="2"/>
      <c r="K896" s="2"/>
      <c r="L896" s="2"/>
      <c r="M896" s="2"/>
    </row>
    <row r="897" spans="1:13" x14ac:dyDescent="0.2">
      <c r="A897"/>
      <c r="B897"/>
      <c r="C897"/>
      <c r="D897"/>
      <c r="E897" s="2"/>
      <c r="F897" s="2"/>
      <c r="G897" s="2"/>
      <c r="H897" s="2"/>
      <c r="I897" s="2"/>
      <c r="J897" s="2"/>
      <c r="K897" s="2"/>
      <c r="L897" s="2"/>
      <c r="M897" s="2"/>
    </row>
    <row r="898" spans="1:13" x14ac:dyDescent="0.2">
      <c r="A898"/>
      <c r="B898"/>
      <c r="C898"/>
      <c r="D898"/>
      <c r="E898" s="2"/>
      <c r="F898" s="2"/>
      <c r="G898" s="2"/>
      <c r="H898" s="2"/>
      <c r="I898" s="2"/>
      <c r="J898" s="2"/>
      <c r="K898" s="2"/>
      <c r="L898" s="2"/>
      <c r="M898" s="2"/>
    </row>
    <row r="899" spans="1:13" x14ac:dyDescent="0.2">
      <c r="A899"/>
      <c r="B899"/>
      <c r="C899"/>
      <c r="D899"/>
      <c r="E899" s="2"/>
      <c r="F899" s="2"/>
      <c r="G899" s="2"/>
      <c r="H899" s="2"/>
      <c r="I899" s="2"/>
      <c r="J899" s="2"/>
      <c r="K899" s="2"/>
      <c r="L899" s="2"/>
      <c r="M899" s="2"/>
    </row>
    <row r="900" spans="1:13" x14ac:dyDescent="0.2">
      <c r="A900"/>
      <c r="B900"/>
      <c r="C900"/>
      <c r="D900"/>
      <c r="E900" s="2"/>
      <c r="F900" s="2"/>
      <c r="G900" s="2"/>
      <c r="H900" s="2"/>
      <c r="I900" s="2"/>
      <c r="J900" s="2"/>
      <c r="K900" s="2"/>
      <c r="L900" s="2"/>
      <c r="M900" s="2"/>
    </row>
    <row r="901" spans="1:13" x14ac:dyDescent="0.2">
      <c r="A901"/>
      <c r="B901"/>
      <c r="C901"/>
      <c r="D901"/>
      <c r="E901" s="2"/>
      <c r="F901" s="2"/>
      <c r="G901" s="2"/>
      <c r="H901" s="2"/>
      <c r="I901" s="2"/>
      <c r="J901" s="2"/>
      <c r="K901" s="2"/>
      <c r="L901" s="2"/>
      <c r="M901" s="2"/>
    </row>
    <row r="902" spans="1:13" x14ac:dyDescent="0.2">
      <c r="A902"/>
      <c r="B902"/>
      <c r="C902"/>
      <c r="D90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x14ac:dyDescent="0.2">
      <c r="A903"/>
      <c r="B903"/>
      <c r="C903"/>
      <c r="D903"/>
      <c r="E903" s="2"/>
      <c r="F903" s="2"/>
      <c r="G903" s="2"/>
      <c r="H903" s="2"/>
      <c r="I903" s="2"/>
      <c r="J903" s="2"/>
      <c r="K903" s="2"/>
      <c r="L903" s="2"/>
      <c r="M903" s="2"/>
    </row>
    <row r="904" spans="1:13" x14ac:dyDescent="0.2">
      <c r="A904"/>
      <c r="B904"/>
      <c r="C904"/>
      <c r="D904"/>
      <c r="E904" s="2"/>
      <c r="F904" s="2"/>
      <c r="G904" s="2"/>
      <c r="H904" s="2"/>
      <c r="I904" s="2"/>
      <c r="J904" s="2"/>
      <c r="K904" s="2"/>
      <c r="L904" s="2"/>
      <c r="M904" s="2"/>
    </row>
    <row r="905" spans="1:13" x14ac:dyDescent="0.2">
      <c r="A905"/>
      <c r="B905"/>
      <c r="C905"/>
      <c r="D905"/>
      <c r="E905" s="2"/>
      <c r="F905" s="2"/>
      <c r="G905" s="2"/>
      <c r="H905" s="2"/>
      <c r="I905" s="2"/>
      <c r="J905" s="2"/>
      <c r="K905" s="2"/>
      <c r="L905" s="2"/>
      <c r="M905" s="2"/>
    </row>
    <row r="906" spans="1:13" x14ac:dyDescent="0.2">
      <c r="A906"/>
      <c r="B906"/>
      <c r="C906"/>
      <c r="D906"/>
      <c r="E906" s="2"/>
      <c r="F906" s="2"/>
      <c r="G906" s="2"/>
      <c r="H906" s="2"/>
      <c r="I906" s="2"/>
      <c r="J906" s="2"/>
      <c r="K906" s="2"/>
      <c r="L906" s="2"/>
      <c r="M906" s="2"/>
    </row>
    <row r="907" spans="1:13" x14ac:dyDescent="0.2">
      <c r="A907"/>
      <c r="B907"/>
      <c r="C907"/>
      <c r="D907"/>
      <c r="E907" s="2"/>
      <c r="F907" s="2"/>
      <c r="G907" s="2"/>
      <c r="H907" s="2"/>
      <c r="I907" s="2"/>
      <c r="J907" s="2"/>
      <c r="K907" s="2"/>
      <c r="L907" s="2"/>
      <c r="M907" s="2"/>
    </row>
    <row r="908" spans="1:13" x14ac:dyDescent="0.2">
      <c r="A908"/>
      <c r="B908"/>
      <c r="C908"/>
      <c r="D908"/>
      <c r="E908" s="2"/>
      <c r="F908" s="2"/>
      <c r="G908" s="2"/>
      <c r="H908" s="2"/>
      <c r="I908" s="2"/>
      <c r="J908" s="2"/>
      <c r="K908" s="2"/>
      <c r="L908" s="2"/>
      <c r="M908" s="2"/>
    </row>
    <row r="909" spans="1:13" x14ac:dyDescent="0.2">
      <c r="A909"/>
      <c r="B909"/>
      <c r="C909"/>
      <c r="D909"/>
      <c r="E909" s="2"/>
      <c r="F909" s="2"/>
      <c r="G909" s="2"/>
      <c r="H909" s="2"/>
      <c r="I909" s="2"/>
      <c r="J909" s="2"/>
      <c r="K909" s="2"/>
      <c r="L909" s="2"/>
      <c r="M909" s="2"/>
    </row>
    <row r="910" spans="1:13" x14ac:dyDescent="0.2">
      <c r="A910"/>
      <c r="B910"/>
      <c r="C910"/>
      <c r="D910"/>
      <c r="E910" s="2"/>
      <c r="F910" s="2"/>
      <c r="G910" s="2"/>
      <c r="H910" s="2"/>
      <c r="I910" s="2"/>
      <c r="J910" s="2"/>
      <c r="K910" s="2"/>
      <c r="L910" s="2"/>
      <c r="M910" s="2"/>
    </row>
    <row r="911" spans="1:13" x14ac:dyDescent="0.2">
      <c r="A911"/>
      <c r="B911"/>
      <c r="C911"/>
      <c r="D911"/>
      <c r="E911" s="2"/>
      <c r="F911" s="2"/>
      <c r="G911" s="2"/>
      <c r="H911" s="2"/>
      <c r="I911" s="2"/>
      <c r="J911" s="2"/>
      <c r="K911" s="2"/>
      <c r="L911" s="2"/>
      <c r="M911" s="2"/>
    </row>
    <row r="912" spans="1:13" x14ac:dyDescent="0.2">
      <c r="A912"/>
      <c r="B912"/>
      <c r="C912"/>
      <c r="D91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x14ac:dyDescent="0.2">
      <c r="A913"/>
      <c r="B913"/>
      <c r="C913"/>
      <c r="D913"/>
      <c r="E913" s="2"/>
      <c r="F913" s="2"/>
      <c r="G913" s="2"/>
      <c r="H913" s="2"/>
      <c r="I913" s="2"/>
      <c r="J913" s="2"/>
      <c r="K913" s="2"/>
      <c r="L913" s="2"/>
      <c r="M913" s="2"/>
    </row>
    <row r="914" spans="1:13" x14ac:dyDescent="0.2">
      <c r="A914"/>
      <c r="B914"/>
      <c r="C914"/>
      <c r="D914"/>
      <c r="E914" s="2"/>
      <c r="F914" s="2"/>
      <c r="G914" s="2"/>
      <c r="H914" s="2"/>
      <c r="I914" s="2"/>
      <c r="J914" s="2"/>
      <c r="K914" s="2"/>
      <c r="L914" s="2"/>
      <c r="M914" s="2"/>
    </row>
    <row r="915" spans="1:13" x14ac:dyDescent="0.2">
      <c r="A915"/>
      <c r="B915"/>
      <c r="C915"/>
      <c r="D915"/>
      <c r="E915" s="2"/>
      <c r="F915" s="2"/>
      <c r="G915" s="2"/>
      <c r="H915" s="2"/>
      <c r="I915" s="2"/>
      <c r="J915" s="2"/>
      <c r="K915" s="2"/>
      <c r="L915" s="2"/>
      <c r="M915" s="2"/>
    </row>
    <row r="916" spans="1:13" x14ac:dyDescent="0.2">
      <c r="A916"/>
      <c r="B916"/>
      <c r="C916"/>
      <c r="D916"/>
      <c r="E916" s="2"/>
      <c r="F916" s="2"/>
      <c r="G916" s="2"/>
      <c r="H916" s="2"/>
      <c r="I916" s="2"/>
      <c r="J916" s="2"/>
      <c r="K916" s="2"/>
      <c r="L916" s="2"/>
      <c r="M916" s="2"/>
    </row>
    <row r="917" spans="1:13" x14ac:dyDescent="0.2">
      <c r="A917"/>
      <c r="B917"/>
      <c r="C917"/>
      <c r="D917"/>
      <c r="E917" s="2"/>
      <c r="F917" s="2"/>
      <c r="G917" s="2"/>
      <c r="H917" s="2"/>
      <c r="I917" s="2"/>
      <c r="J917" s="2"/>
      <c r="K917" s="2"/>
      <c r="L917" s="2"/>
      <c r="M917" s="2"/>
    </row>
    <row r="918" spans="1:13" x14ac:dyDescent="0.2">
      <c r="A918"/>
      <c r="B918"/>
      <c r="C918"/>
      <c r="D918"/>
      <c r="E918" s="2"/>
      <c r="F918" s="2"/>
      <c r="G918" s="2"/>
      <c r="H918" s="2"/>
      <c r="I918" s="2"/>
      <c r="J918" s="2"/>
      <c r="K918" s="2"/>
      <c r="L918" s="2"/>
      <c r="M918" s="2"/>
    </row>
    <row r="919" spans="1:13" x14ac:dyDescent="0.2">
      <c r="A919"/>
      <c r="B919"/>
      <c r="C919"/>
      <c r="D919"/>
      <c r="E919" s="2"/>
      <c r="F919" s="2"/>
      <c r="G919" s="2"/>
      <c r="H919" s="2"/>
      <c r="I919" s="2"/>
      <c r="J919" s="2"/>
      <c r="K919" s="2"/>
      <c r="L919" s="2"/>
      <c r="M919" s="2"/>
    </row>
    <row r="920" spans="1:13" x14ac:dyDescent="0.2">
      <c r="A920"/>
      <c r="B920"/>
      <c r="C920"/>
      <c r="D920"/>
      <c r="E920" s="2"/>
      <c r="F920" s="2"/>
      <c r="G920" s="2"/>
      <c r="H920" s="2"/>
      <c r="I920" s="2"/>
      <c r="J920" s="2"/>
      <c r="K920" s="2"/>
      <c r="L920" s="2"/>
      <c r="M920" s="2"/>
    </row>
    <row r="921" spans="1:13" x14ac:dyDescent="0.2">
      <c r="A921"/>
      <c r="B921"/>
      <c r="C921"/>
      <c r="D921"/>
      <c r="E921" s="2"/>
      <c r="F921" s="2"/>
      <c r="G921" s="2"/>
      <c r="H921" s="2"/>
      <c r="I921" s="2"/>
      <c r="J921" s="2"/>
      <c r="K921" s="2"/>
      <c r="L921" s="2"/>
      <c r="M921" s="2"/>
    </row>
    <row r="922" spans="1:13" x14ac:dyDescent="0.2">
      <c r="A922"/>
      <c r="B922"/>
      <c r="C922"/>
      <c r="D92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x14ac:dyDescent="0.2">
      <c r="A923"/>
      <c r="B923"/>
      <c r="C923"/>
      <c r="D923"/>
      <c r="E923" s="2"/>
      <c r="F923" s="2"/>
      <c r="G923" s="2"/>
      <c r="H923" s="2"/>
      <c r="I923" s="2"/>
      <c r="J923" s="2"/>
      <c r="K923" s="2"/>
      <c r="L923" s="2"/>
      <c r="M923" s="2"/>
    </row>
    <row r="924" spans="1:13" x14ac:dyDescent="0.2">
      <c r="A924"/>
      <c r="B924"/>
      <c r="C924"/>
      <c r="D924"/>
      <c r="E924" s="2"/>
      <c r="F924" s="2"/>
      <c r="G924" s="2"/>
      <c r="H924" s="2"/>
      <c r="I924" s="2"/>
      <c r="J924" s="2"/>
      <c r="K924" s="2"/>
      <c r="L924" s="2"/>
      <c r="M924" s="2"/>
    </row>
    <row r="925" spans="1:13" x14ac:dyDescent="0.2">
      <c r="A925"/>
      <c r="B925"/>
      <c r="C925"/>
      <c r="D925"/>
      <c r="E925" s="2"/>
      <c r="F925" s="2"/>
      <c r="G925" s="2"/>
      <c r="H925" s="2"/>
      <c r="I925" s="2"/>
      <c r="J925" s="2"/>
      <c r="K925" s="2"/>
      <c r="L925" s="2"/>
      <c r="M925" s="2"/>
    </row>
    <row r="926" spans="1:13" x14ac:dyDescent="0.2">
      <c r="A926"/>
      <c r="B926"/>
      <c r="C926"/>
      <c r="D926"/>
      <c r="E926" s="2"/>
      <c r="F926" s="2"/>
      <c r="G926" s="2"/>
      <c r="H926" s="2"/>
      <c r="I926" s="2"/>
      <c r="J926" s="2"/>
      <c r="K926" s="2"/>
      <c r="L926" s="2"/>
      <c r="M926" s="2"/>
    </row>
    <row r="927" spans="1:13" x14ac:dyDescent="0.2">
      <c r="A927"/>
      <c r="B927"/>
      <c r="C927"/>
      <c r="D927"/>
      <c r="E927" s="2"/>
      <c r="F927" s="2"/>
      <c r="G927" s="2"/>
      <c r="H927" s="2"/>
      <c r="I927" s="2"/>
      <c r="J927" s="2"/>
      <c r="K927" s="2"/>
      <c r="L927" s="2"/>
      <c r="M927" s="2"/>
    </row>
    <row r="928" spans="1:13" x14ac:dyDescent="0.2">
      <c r="A928"/>
      <c r="B928"/>
      <c r="C928"/>
      <c r="D928"/>
      <c r="E928" s="2"/>
      <c r="F928" s="2"/>
      <c r="G928" s="2"/>
      <c r="H928" s="2"/>
      <c r="I928" s="2"/>
      <c r="J928" s="2"/>
      <c r="K928" s="2"/>
      <c r="L928" s="2"/>
      <c r="M928" s="2"/>
    </row>
    <row r="929" spans="1:13" x14ac:dyDescent="0.2">
      <c r="A929"/>
      <c r="B929"/>
      <c r="C929"/>
      <c r="D929"/>
      <c r="E929" s="2"/>
      <c r="F929" s="2"/>
      <c r="G929" s="2"/>
      <c r="H929" s="2"/>
      <c r="I929" s="2"/>
      <c r="J929" s="2"/>
      <c r="K929" s="2"/>
      <c r="L929" s="2"/>
      <c r="M929" s="2"/>
    </row>
    <row r="930" spans="1:13" x14ac:dyDescent="0.2">
      <c r="A930"/>
      <c r="B930"/>
      <c r="C930"/>
      <c r="D930"/>
      <c r="E930" s="2"/>
      <c r="F930" s="2"/>
      <c r="G930" s="2"/>
      <c r="H930" s="2"/>
      <c r="I930" s="2"/>
      <c r="J930" s="2"/>
      <c r="K930" s="2"/>
      <c r="L930" s="2"/>
      <c r="M930" s="2"/>
    </row>
    <row r="931" spans="1:13" x14ac:dyDescent="0.2">
      <c r="A931"/>
      <c r="B931"/>
      <c r="C931"/>
      <c r="D931"/>
      <c r="E931" s="2"/>
      <c r="F931" s="2"/>
      <c r="G931" s="2"/>
      <c r="H931" s="2"/>
      <c r="I931" s="2"/>
      <c r="J931" s="2"/>
      <c r="K931" s="2"/>
      <c r="L931" s="2"/>
      <c r="M931" s="2"/>
    </row>
    <row r="932" spans="1:13" x14ac:dyDescent="0.2">
      <c r="A932"/>
      <c r="B932"/>
      <c r="C932"/>
      <c r="D93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x14ac:dyDescent="0.2">
      <c r="A933"/>
      <c r="B933"/>
      <c r="C933"/>
      <c r="D933"/>
      <c r="E933" s="2"/>
      <c r="F933" s="2"/>
      <c r="G933" s="2"/>
      <c r="H933" s="2"/>
      <c r="I933" s="2"/>
      <c r="J933" s="2"/>
      <c r="K933" s="2"/>
      <c r="L933" s="2"/>
      <c r="M933" s="2"/>
    </row>
    <row r="934" spans="1:13" x14ac:dyDescent="0.2">
      <c r="A934"/>
      <c r="B934"/>
      <c r="C934"/>
      <c r="D934"/>
      <c r="E934" s="2"/>
      <c r="F934" s="2"/>
      <c r="G934" s="2"/>
      <c r="H934" s="2"/>
      <c r="I934" s="2"/>
      <c r="J934" s="2"/>
      <c r="K934" s="2"/>
      <c r="L934" s="2"/>
      <c r="M934" s="2"/>
    </row>
    <row r="935" spans="1:13" x14ac:dyDescent="0.2">
      <c r="A935"/>
      <c r="B935"/>
      <c r="C935"/>
      <c r="D935"/>
      <c r="E935" s="2"/>
      <c r="F935" s="2"/>
      <c r="G935" s="2"/>
      <c r="H935" s="2"/>
      <c r="I935" s="2"/>
      <c r="J935" s="2"/>
      <c r="K935" s="2"/>
      <c r="L935" s="2"/>
      <c r="M935" s="2"/>
    </row>
    <row r="936" spans="1:13" x14ac:dyDescent="0.2">
      <c r="A936"/>
      <c r="B936"/>
      <c r="C936"/>
      <c r="D936"/>
      <c r="E936" s="2"/>
      <c r="F936" s="2"/>
      <c r="G936" s="2"/>
      <c r="H936" s="2"/>
      <c r="I936" s="2"/>
      <c r="J936" s="2"/>
      <c r="K936" s="2"/>
      <c r="L936" s="2"/>
      <c r="M936" s="2"/>
    </row>
    <row r="937" spans="1:13" x14ac:dyDescent="0.2">
      <c r="A937"/>
      <c r="B937"/>
      <c r="C937"/>
      <c r="D937"/>
      <c r="E937" s="2"/>
      <c r="F937" s="2"/>
      <c r="G937" s="2"/>
      <c r="H937" s="2"/>
      <c r="I937" s="2"/>
      <c r="J937" s="2"/>
      <c r="K937" s="2"/>
      <c r="L937" s="2"/>
      <c r="M937" s="2"/>
    </row>
    <row r="938" spans="1:13" x14ac:dyDescent="0.2">
      <c r="A938"/>
      <c r="B938"/>
      <c r="C938"/>
      <c r="D938"/>
      <c r="E938" s="2"/>
      <c r="F938" s="2"/>
      <c r="G938" s="2"/>
      <c r="H938" s="2"/>
      <c r="I938" s="2"/>
      <c r="J938" s="2"/>
      <c r="K938" s="2"/>
      <c r="L938" s="2"/>
      <c r="M938" s="2"/>
    </row>
    <row r="939" spans="1:13" x14ac:dyDescent="0.2">
      <c r="A939"/>
      <c r="B939"/>
      <c r="C939"/>
      <c r="D939"/>
      <c r="E939" s="2"/>
      <c r="F939" s="2"/>
      <c r="G939" s="2"/>
      <c r="H939" s="2"/>
      <c r="I939" s="2"/>
      <c r="J939" s="2"/>
      <c r="K939" s="2"/>
      <c r="L939" s="2"/>
      <c r="M939" s="2"/>
    </row>
    <row r="940" spans="1:13" x14ac:dyDescent="0.2">
      <c r="A940"/>
      <c r="B940"/>
      <c r="C940"/>
      <c r="D940"/>
      <c r="E940" s="2"/>
      <c r="F940" s="2"/>
      <c r="G940" s="2"/>
      <c r="H940" s="2"/>
      <c r="I940" s="2"/>
      <c r="J940" s="2"/>
      <c r="K940" s="2"/>
      <c r="L940" s="2"/>
      <c r="M940" s="2"/>
    </row>
    <row r="941" spans="1:13" x14ac:dyDescent="0.2">
      <c r="A941"/>
      <c r="B941"/>
      <c r="C941"/>
      <c r="D941"/>
      <c r="E941" s="2"/>
      <c r="F941" s="2"/>
      <c r="G941" s="2"/>
      <c r="H941" s="2"/>
      <c r="I941" s="2"/>
      <c r="J941" s="2"/>
      <c r="K941" s="2"/>
      <c r="L941" s="2"/>
      <c r="M941" s="2"/>
    </row>
    <row r="942" spans="1:13" x14ac:dyDescent="0.2">
      <c r="A942"/>
      <c r="B942"/>
      <c r="C942"/>
      <c r="D94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x14ac:dyDescent="0.2">
      <c r="A943"/>
      <c r="B943"/>
      <c r="C943"/>
      <c r="D943"/>
      <c r="E943" s="2"/>
      <c r="F943" s="2"/>
      <c r="G943" s="2"/>
      <c r="H943" s="2"/>
      <c r="I943" s="2"/>
      <c r="J943" s="2"/>
      <c r="K943" s="2"/>
      <c r="L943" s="2"/>
      <c r="M943" s="2"/>
    </row>
    <row r="944" spans="1:13" x14ac:dyDescent="0.2">
      <c r="A944"/>
      <c r="B944"/>
      <c r="C944"/>
      <c r="D944"/>
      <c r="E944" s="2"/>
      <c r="F944" s="2"/>
      <c r="G944" s="2"/>
      <c r="H944" s="2"/>
      <c r="I944" s="2"/>
      <c r="J944" s="2"/>
      <c r="K944" s="2"/>
      <c r="L944" s="2"/>
      <c r="M944" s="2"/>
    </row>
    <row r="945" spans="1:13" x14ac:dyDescent="0.2">
      <c r="A945"/>
      <c r="B945"/>
      <c r="C945"/>
      <c r="D945"/>
      <c r="E945" s="2"/>
      <c r="F945" s="2"/>
      <c r="G945" s="2"/>
      <c r="H945" s="2"/>
      <c r="I945" s="2"/>
      <c r="J945" s="2"/>
      <c r="K945" s="2"/>
      <c r="L945" s="2"/>
      <c r="M945" s="2"/>
    </row>
    <row r="946" spans="1:13" x14ac:dyDescent="0.2">
      <c r="A946"/>
      <c r="B946"/>
      <c r="C946"/>
      <c r="D946"/>
      <c r="E946" s="2"/>
      <c r="F946" s="2"/>
      <c r="G946" s="2"/>
      <c r="H946" s="2"/>
      <c r="I946" s="2"/>
      <c r="J946" s="2"/>
      <c r="K946" s="2"/>
      <c r="L946" s="2"/>
      <c r="M946" s="2"/>
    </row>
    <row r="947" spans="1:13" x14ac:dyDescent="0.2">
      <c r="A947"/>
      <c r="B947"/>
      <c r="C947"/>
      <c r="D947"/>
      <c r="E947" s="2"/>
      <c r="F947" s="2"/>
      <c r="G947" s="2"/>
      <c r="H947" s="2"/>
      <c r="I947" s="2"/>
      <c r="J947" s="2"/>
      <c r="K947" s="2"/>
      <c r="L947" s="2"/>
      <c r="M947" s="2"/>
    </row>
    <row r="948" spans="1:13" x14ac:dyDescent="0.2">
      <c r="A948"/>
      <c r="B948"/>
      <c r="C948"/>
      <c r="D948"/>
      <c r="E948" s="2"/>
      <c r="F948" s="2"/>
      <c r="G948" s="2"/>
      <c r="H948" s="2"/>
      <c r="I948" s="2"/>
      <c r="J948" s="2"/>
      <c r="K948" s="2"/>
      <c r="L948" s="2"/>
      <c r="M948" s="2"/>
    </row>
    <row r="949" spans="1:13" x14ac:dyDescent="0.2">
      <c r="A949"/>
      <c r="B949"/>
      <c r="C949"/>
      <c r="D949"/>
      <c r="E949" s="2"/>
      <c r="F949" s="2"/>
      <c r="G949" s="2"/>
      <c r="H949" s="2"/>
      <c r="I949" s="2"/>
      <c r="J949" s="2"/>
      <c r="K949" s="2"/>
      <c r="L949" s="2"/>
      <c r="M949" s="2"/>
    </row>
    <row r="950" spans="1:13" x14ac:dyDescent="0.2">
      <c r="A950"/>
      <c r="B950"/>
      <c r="C950"/>
      <c r="D950"/>
      <c r="E950" s="2"/>
      <c r="F950" s="2"/>
      <c r="G950" s="2"/>
      <c r="H950" s="2"/>
      <c r="I950" s="2"/>
      <c r="J950" s="2"/>
      <c r="K950" s="2"/>
      <c r="L950" s="2"/>
      <c r="M950" s="2"/>
    </row>
    <row r="951" spans="1:13" x14ac:dyDescent="0.2">
      <c r="A951"/>
      <c r="B951"/>
      <c r="C951"/>
      <c r="D951"/>
      <c r="E951" s="2"/>
      <c r="F951" s="2"/>
      <c r="G951" s="2"/>
      <c r="H951" s="2"/>
      <c r="I951" s="2"/>
      <c r="J951" s="2"/>
      <c r="K951" s="2"/>
      <c r="L951" s="2"/>
      <c r="M951" s="2"/>
    </row>
    <row r="952" spans="1:13" x14ac:dyDescent="0.2">
      <c r="A952"/>
      <c r="B952"/>
      <c r="C952"/>
      <c r="D95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x14ac:dyDescent="0.2">
      <c r="A953"/>
      <c r="B953"/>
      <c r="C953"/>
      <c r="D953"/>
      <c r="E953" s="2"/>
      <c r="F953" s="2"/>
      <c r="G953" s="2"/>
      <c r="H953" s="2"/>
      <c r="I953" s="2"/>
      <c r="J953" s="2"/>
      <c r="K953" s="2"/>
      <c r="L953" s="2"/>
      <c r="M953" s="2"/>
    </row>
    <row r="954" spans="1:13" x14ac:dyDescent="0.2">
      <c r="A954"/>
      <c r="B954"/>
      <c r="C954"/>
      <c r="D954"/>
      <c r="E954" s="2"/>
      <c r="F954" s="2"/>
      <c r="G954" s="2"/>
      <c r="H954" s="2"/>
      <c r="I954" s="2"/>
      <c r="J954" s="2"/>
      <c r="K954" s="2"/>
      <c r="L954" s="2"/>
      <c r="M954" s="2"/>
    </row>
    <row r="955" spans="1:13" x14ac:dyDescent="0.2">
      <c r="A955"/>
      <c r="B955"/>
      <c r="C955"/>
      <c r="D955"/>
      <c r="E955" s="2"/>
      <c r="F955" s="2"/>
      <c r="G955" s="2"/>
      <c r="H955" s="2"/>
      <c r="I955" s="2"/>
      <c r="J955" s="2"/>
      <c r="K955" s="2"/>
      <c r="L955" s="2"/>
      <c r="M955" s="2"/>
    </row>
    <row r="956" spans="1:13" x14ac:dyDescent="0.2">
      <c r="A956"/>
      <c r="B956"/>
      <c r="C956"/>
      <c r="D956"/>
      <c r="E956" s="2"/>
      <c r="F956" s="2"/>
      <c r="G956" s="2"/>
      <c r="H956" s="2"/>
      <c r="I956" s="2"/>
      <c r="J956" s="2"/>
      <c r="K956" s="2"/>
      <c r="L956" s="2"/>
      <c r="M956" s="2"/>
    </row>
    <row r="957" spans="1:13" x14ac:dyDescent="0.2">
      <c r="A957"/>
      <c r="B957"/>
      <c r="C957"/>
      <c r="D957"/>
      <c r="E957" s="2"/>
      <c r="F957" s="2"/>
      <c r="G957" s="2"/>
      <c r="H957" s="2"/>
      <c r="I957" s="2"/>
      <c r="J957" s="2"/>
      <c r="K957" s="2"/>
      <c r="L957" s="2"/>
      <c r="M957" s="2"/>
    </row>
    <row r="958" spans="1:13" x14ac:dyDescent="0.2">
      <c r="A958"/>
      <c r="B958"/>
      <c r="C958"/>
      <c r="D958"/>
      <c r="E958" s="2"/>
      <c r="F958" s="2"/>
      <c r="G958" s="2"/>
      <c r="H958" s="2"/>
      <c r="I958" s="2"/>
      <c r="J958" s="2"/>
      <c r="K958" s="2"/>
      <c r="L958" s="2"/>
      <c r="M958" s="2"/>
    </row>
    <row r="959" spans="1:13" x14ac:dyDescent="0.2">
      <c r="A959"/>
      <c r="B959"/>
      <c r="C959"/>
      <c r="D959"/>
      <c r="E959" s="2"/>
      <c r="F959" s="2"/>
      <c r="G959" s="2"/>
      <c r="H959" s="2"/>
      <c r="I959" s="2"/>
      <c r="J959" s="2"/>
      <c r="K959" s="2"/>
      <c r="L959" s="2"/>
      <c r="M959" s="2"/>
    </row>
    <row r="960" spans="1:13" x14ac:dyDescent="0.2">
      <c r="A960"/>
      <c r="B960"/>
      <c r="C960"/>
      <c r="D960"/>
      <c r="E960" s="2"/>
      <c r="F960" s="2"/>
      <c r="G960" s="2"/>
      <c r="H960" s="2"/>
      <c r="I960" s="2"/>
      <c r="J960" s="2"/>
      <c r="K960" s="2"/>
      <c r="L960" s="2"/>
      <c r="M960" s="2"/>
    </row>
    <row r="961" spans="1:13" x14ac:dyDescent="0.2">
      <c r="A961"/>
      <c r="B961"/>
      <c r="C961"/>
      <c r="D961"/>
      <c r="E961" s="2"/>
      <c r="F961" s="2"/>
      <c r="G961" s="2"/>
      <c r="H961" s="2"/>
      <c r="I961" s="2"/>
      <c r="J961" s="2"/>
      <c r="K961" s="2"/>
      <c r="L961" s="2"/>
      <c r="M961" s="2"/>
    </row>
    <row r="962" spans="1:13" x14ac:dyDescent="0.2">
      <c r="A962"/>
      <c r="B962"/>
      <c r="C962"/>
      <c r="D96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x14ac:dyDescent="0.2">
      <c r="A963"/>
      <c r="B963"/>
      <c r="C963"/>
      <c r="D963"/>
      <c r="E963" s="2"/>
      <c r="F963" s="2"/>
      <c r="G963" s="2"/>
      <c r="H963" s="2"/>
      <c r="I963" s="2"/>
      <c r="J963" s="2"/>
      <c r="K963" s="2"/>
      <c r="L963" s="2"/>
      <c r="M963" s="2"/>
    </row>
    <row r="964" spans="1:13" x14ac:dyDescent="0.2">
      <c r="A964"/>
      <c r="B964"/>
      <c r="C964"/>
      <c r="D964"/>
      <c r="E964" s="2"/>
      <c r="F964" s="2"/>
      <c r="G964" s="2"/>
      <c r="H964" s="2"/>
      <c r="I964" s="2"/>
      <c r="J964" s="2"/>
      <c r="K964" s="2"/>
      <c r="L964" s="2"/>
      <c r="M964" s="2"/>
    </row>
    <row r="965" spans="1:13" x14ac:dyDescent="0.2">
      <c r="A965"/>
      <c r="B965"/>
      <c r="C965"/>
      <c r="D965"/>
      <c r="E965" s="2"/>
      <c r="F965" s="2"/>
      <c r="G965" s="2"/>
      <c r="H965" s="2"/>
      <c r="I965" s="2"/>
      <c r="J965" s="2"/>
      <c r="K965" s="2"/>
      <c r="L965" s="2"/>
      <c r="M965" s="2"/>
    </row>
    <row r="966" spans="1:13" x14ac:dyDescent="0.2">
      <c r="A966"/>
      <c r="B966"/>
      <c r="C966"/>
      <c r="D966"/>
      <c r="E966" s="2"/>
      <c r="F966" s="2"/>
      <c r="G966" s="2"/>
      <c r="H966" s="2"/>
      <c r="I966" s="2"/>
      <c r="J966" s="2"/>
      <c r="K966" s="2"/>
      <c r="L966" s="2"/>
      <c r="M966" s="2"/>
    </row>
    <row r="967" spans="1:13" x14ac:dyDescent="0.2">
      <c r="A967"/>
      <c r="B967"/>
      <c r="C967"/>
      <c r="D967"/>
      <c r="E967" s="2"/>
      <c r="F967" s="2"/>
      <c r="G967" s="2"/>
      <c r="H967" s="2"/>
      <c r="I967" s="2"/>
      <c r="J967" s="2"/>
      <c r="K967" s="2"/>
      <c r="L967" s="2"/>
      <c r="M967" s="2"/>
    </row>
    <row r="968" spans="1:13" x14ac:dyDescent="0.2">
      <c r="A968"/>
      <c r="B968"/>
      <c r="C968"/>
      <c r="D968"/>
      <c r="E968" s="2"/>
      <c r="F968" s="2"/>
      <c r="G968" s="2"/>
      <c r="H968" s="2"/>
      <c r="I968" s="2"/>
      <c r="J968" s="2"/>
      <c r="K968" s="2"/>
      <c r="L968" s="2"/>
      <c r="M968" s="2"/>
    </row>
    <row r="969" spans="1:13" x14ac:dyDescent="0.2">
      <c r="A969"/>
      <c r="B969"/>
      <c r="C969"/>
      <c r="D969"/>
      <c r="E969" s="2"/>
      <c r="F969" s="2"/>
      <c r="G969" s="2"/>
      <c r="H969" s="2"/>
      <c r="I969" s="2"/>
      <c r="J969" s="2"/>
      <c r="K969" s="2"/>
      <c r="L969" s="2"/>
      <c r="M969" s="2"/>
    </row>
    <row r="970" spans="1:13" x14ac:dyDescent="0.2">
      <c r="A970"/>
      <c r="B970"/>
      <c r="C970"/>
      <c r="D970"/>
      <c r="E970" s="2"/>
      <c r="F970" s="2"/>
      <c r="G970" s="2"/>
      <c r="H970" s="2"/>
      <c r="I970" s="2"/>
      <c r="J970" s="2"/>
      <c r="K970" s="2"/>
      <c r="L970" s="2"/>
      <c r="M970" s="2"/>
    </row>
    <row r="971" spans="1:13" x14ac:dyDescent="0.2">
      <c r="A971"/>
      <c r="B971"/>
      <c r="C971"/>
      <c r="D971"/>
      <c r="E971" s="2"/>
      <c r="F971" s="2"/>
      <c r="G971" s="2"/>
      <c r="H971" s="2"/>
      <c r="I971" s="2"/>
      <c r="J971" s="2"/>
      <c r="K971" s="2"/>
      <c r="L971" s="2"/>
      <c r="M971" s="2"/>
    </row>
    <row r="972" spans="1:13" x14ac:dyDescent="0.2">
      <c r="A972"/>
      <c r="B972"/>
      <c r="C972"/>
      <c r="D97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x14ac:dyDescent="0.2">
      <c r="A973"/>
      <c r="B973"/>
      <c r="C973"/>
      <c r="D973"/>
      <c r="E973" s="2"/>
      <c r="F973" s="2"/>
      <c r="G973" s="2"/>
      <c r="H973" s="2"/>
      <c r="I973" s="2"/>
      <c r="J973" s="2"/>
      <c r="K973" s="2"/>
      <c r="L973" s="2"/>
      <c r="M973" s="2"/>
    </row>
    <row r="974" spans="1:13" x14ac:dyDescent="0.2">
      <c r="A974"/>
      <c r="B974"/>
      <c r="C974"/>
      <c r="D974"/>
      <c r="E974" s="2"/>
      <c r="F974" s="2"/>
      <c r="G974" s="2"/>
      <c r="H974" s="2"/>
      <c r="I974" s="2"/>
      <c r="J974" s="2"/>
      <c r="K974" s="2"/>
      <c r="L974" s="2"/>
      <c r="M974" s="2"/>
    </row>
    <row r="975" spans="1:13" x14ac:dyDescent="0.2">
      <c r="A975"/>
      <c r="B975"/>
      <c r="C975"/>
      <c r="D975"/>
      <c r="E975" s="2"/>
      <c r="F975" s="2"/>
      <c r="G975" s="2"/>
      <c r="H975" s="2"/>
      <c r="I975" s="2"/>
      <c r="J975" s="2"/>
      <c r="K975" s="2"/>
      <c r="L975" s="2"/>
      <c r="M975" s="2"/>
    </row>
    <row r="976" spans="1:13" x14ac:dyDescent="0.2">
      <c r="A976"/>
      <c r="B976"/>
      <c r="C976"/>
      <c r="D976"/>
      <c r="E976" s="2"/>
      <c r="F976" s="2"/>
      <c r="G976" s="2"/>
      <c r="H976" s="2"/>
      <c r="I976" s="2"/>
      <c r="J976" s="2"/>
      <c r="K976" s="2"/>
      <c r="L976" s="2"/>
      <c r="M976" s="2"/>
    </row>
    <row r="977" spans="1:13" x14ac:dyDescent="0.2">
      <c r="A977"/>
      <c r="B977"/>
      <c r="C977"/>
      <c r="D977"/>
      <c r="E977" s="2"/>
      <c r="F977" s="2"/>
      <c r="G977" s="2"/>
      <c r="H977" s="2"/>
      <c r="I977" s="2"/>
      <c r="J977" s="2"/>
      <c r="K977" s="2"/>
      <c r="L977" s="2"/>
      <c r="M977" s="2"/>
    </row>
    <row r="978" spans="1:13" x14ac:dyDescent="0.2">
      <c r="A978"/>
      <c r="B978"/>
      <c r="C978"/>
      <c r="D978"/>
      <c r="E978" s="2"/>
      <c r="F978" s="2"/>
      <c r="G978" s="2"/>
      <c r="H978" s="2"/>
      <c r="I978" s="2"/>
      <c r="J978" s="2"/>
      <c r="K978" s="2"/>
      <c r="L978" s="2"/>
      <c r="M978" s="2"/>
    </row>
    <row r="979" spans="1:13" x14ac:dyDescent="0.2">
      <c r="A979"/>
      <c r="B979"/>
      <c r="C979"/>
      <c r="D979"/>
      <c r="E979" s="2"/>
      <c r="F979" s="2"/>
      <c r="G979" s="2"/>
      <c r="H979" s="2"/>
      <c r="I979" s="2"/>
      <c r="J979" s="2"/>
      <c r="K979" s="2"/>
      <c r="L979" s="2"/>
      <c r="M979" s="2"/>
    </row>
    <row r="980" spans="1:13" x14ac:dyDescent="0.2">
      <c r="A980"/>
      <c r="B980"/>
      <c r="C980"/>
      <c r="D980"/>
      <c r="E980" s="2"/>
      <c r="F980" s="2"/>
      <c r="G980" s="2"/>
      <c r="H980" s="2"/>
      <c r="I980" s="2"/>
      <c r="J980" s="2"/>
      <c r="K980" s="2"/>
      <c r="L980" s="2"/>
      <c r="M980" s="2"/>
    </row>
    <row r="981" spans="1:13" x14ac:dyDescent="0.2">
      <c r="A981"/>
      <c r="B981"/>
      <c r="C981"/>
      <c r="D981"/>
      <c r="E981" s="2"/>
      <c r="F981" s="2"/>
      <c r="G981" s="2"/>
      <c r="H981" s="2"/>
      <c r="I981" s="2"/>
      <c r="J981" s="2"/>
      <c r="K981" s="2"/>
      <c r="L981" s="2"/>
      <c r="M981" s="2"/>
    </row>
    <row r="982" spans="1:13" x14ac:dyDescent="0.2">
      <c r="A982"/>
      <c r="B982"/>
      <c r="C982"/>
      <c r="D98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x14ac:dyDescent="0.2">
      <c r="A983"/>
      <c r="B983"/>
      <c r="C983"/>
      <c r="D983"/>
      <c r="E983" s="2"/>
      <c r="F983" s="2"/>
      <c r="G983" s="2"/>
      <c r="H983" s="2"/>
      <c r="I983" s="2"/>
      <c r="J983" s="2"/>
      <c r="K983" s="2"/>
      <c r="L983" s="2"/>
      <c r="M983" s="2"/>
    </row>
    <row r="984" spans="1:13" x14ac:dyDescent="0.2">
      <c r="A984"/>
      <c r="B984"/>
      <c r="C984"/>
      <c r="D984"/>
      <c r="E984" s="2"/>
      <c r="F984" s="2"/>
      <c r="G984" s="2"/>
      <c r="H984" s="2"/>
      <c r="I984" s="2"/>
      <c r="J984" s="2"/>
      <c r="K984" s="2"/>
      <c r="L984" s="2"/>
      <c r="M984" s="2"/>
    </row>
    <row r="985" spans="1:13" x14ac:dyDescent="0.2">
      <c r="A985"/>
      <c r="B985"/>
      <c r="C985"/>
      <c r="D985"/>
      <c r="E985" s="2"/>
      <c r="F985" s="2"/>
      <c r="G985" s="2"/>
      <c r="H985" s="2"/>
      <c r="I985" s="2"/>
      <c r="J985" s="2"/>
      <c r="K985" s="2"/>
      <c r="L985" s="2"/>
      <c r="M985" s="2"/>
    </row>
    <row r="986" spans="1:13" x14ac:dyDescent="0.2">
      <c r="A986"/>
      <c r="B986"/>
      <c r="C986"/>
      <c r="D986"/>
      <c r="E986" s="2"/>
      <c r="F986" s="2"/>
      <c r="G986" s="2"/>
      <c r="H986" s="2"/>
      <c r="I986" s="2"/>
      <c r="J986" s="2"/>
      <c r="K986" s="2"/>
      <c r="L986" s="2"/>
      <c r="M986" s="2"/>
    </row>
    <row r="987" spans="1:13" x14ac:dyDescent="0.2">
      <c r="A987"/>
      <c r="B987"/>
      <c r="C987"/>
      <c r="D987"/>
      <c r="E987" s="2"/>
      <c r="F987" s="2"/>
      <c r="G987" s="2"/>
      <c r="H987" s="2"/>
      <c r="I987" s="2"/>
      <c r="J987" s="2"/>
      <c r="K987" s="2"/>
      <c r="L987" s="2"/>
      <c r="M987" s="2"/>
    </row>
    <row r="988" spans="1:13" x14ac:dyDescent="0.2">
      <c r="A988"/>
      <c r="B988"/>
      <c r="C988"/>
      <c r="D988"/>
      <c r="E988" s="2"/>
      <c r="F988" s="2"/>
      <c r="G988" s="2"/>
      <c r="H988" s="2"/>
      <c r="I988" s="2"/>
      <c r="J988" s="2"/>
      <c r="K988" s="2"/>
      <c r="L988" s="2"/>
      <c r="M988" s="2"/>
    </row>
    <row r="989" spans="1:13" x14ac:dyDescent="0.2">
      <c r="A989"/>
      <c r="B989"/>
      <c r="C989"/>
      <c r="D989"/>
      <c r="E989" s="2"/>
      <c r="F989" s="2"/>
      <c r="G989" s="2"/>
      <c r="H989" s="2"/>
      <c r="I989" s="2"/>
      <c r="J989" s="2"/>
      <c r="K989" s="2"/>
      <c r="L989" s="2"/>
      <c r="M989" s="2"/>
    </row>
    <row r="990" spans="1:13" x14ac:dyDescent="0.2">
      <c r="A990"/>
      <c r="B990"/>
      <c r="C990"/>
      <c r="D990"/>
      <c r="E990" s="2"/>
      <c r="F990" s="2"/>
      <c r="G990" s="2"/>
      <c r="H990" s="2"/>
      <c r="I990" s="2"/>
      <c r="J990" s="2"/>
      <c r="K990" s="2"/>
      <c r="L990" s="2"/>
      <c r="M990" s="2"/>
    </row>
    <row r="991" spans="1:13" x14ac:dyDescent="0.2">
      <c r="A991"/>
      <c r="B991"/>
      <c r="C991"/>
      <c r="D991"/>
      <c r="E991" s="2"/>
      <c r="F991" s="2"/>
      <c r="G991" s="2"/>
      <c r="H991" s="2"/>
      <c r="I991" s="2"/>
      <c r="J991" s="2"/>
      <c r="K991" s="2"/>
      <c r="L991" s="2"/>
      <c r="M991" s="2"/>
    </row>
    <row r="992" spans="1:13" x14ac:dyDescent="0.2">
      <c r="A992"/>
      <c r="B992"/>
      <c r="C992"/>
      <c r="D99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x14ac:dyDescent="0.2">
      <c r="A993"/>
      <c r="B993"/>
      <c r="C993"/>
      <c r="D993"/>
      <c r="E993" s="2"/>
      <c r="F993" s="2"/>
      <c r="G993" s="2"/>
      <c r="H993" s="2"/>
      <c r="I993" s="2"/>
      <c r="J993" s="2"/>
      <c r="K993" s="2"/>
      <c r="L993" s="2"/>
      <c r="M993" s="2"/>
    </row>
    <row r="994" spans="1:13" x14ac:dyDescent="0.2">
      <c r="A994"/>
      <c r="B994"/>
      <c r="C994"/>
      <c r="D994"/>
      <c r="E994" s="2"/>
      <c r="F994" s="2"/>
      <c r="G994" s="2"/>
      <c r="H994" s="2"/>
      <c r="I994" s="2"/>
      <c r="J994" s="2"/>
      <c r="K994" s="2"/>
      <c r="L994" s="2"/>
      <c r="M994" s="2"/>
    </row>
    <row r="995" spans="1:13" x14ac:dyDescent="0.2">
      <c r="A995"/>
      <c r="B995"/>
      <c r="C995"/>
      <c r="D995"/>
      <c r="E995" s="2"/>
      <c r="F995" s="2"/>
      <c r="G995" s="2"/>
      <c r="H995" s="2"/>
      <c r="I995" s="2"/>
      <c r="J995" s="2"/>
      <c r="K995" s="2"/>
      <c r="L995" s="2"/>
      <c r="M995" s="2"/>
    </row>
    <row r="996" spans="1:13" x14ac:dyDescent="0.2">
      <c r="A996"/>
      <c r="B996"/>
      <c r="C996"/>
      <c r="D996"/>
      <c r="E996" s="2"/>
      <c r="F996" s="2"/>
      <c r="G996" s="2"/>
      <c r="H996" s="2"/>
      <c r="I996" s="2"/>
      <c r="J996" s="2"/>
      <c r="K996" s="2"/>
      <c r="L996" s="2"/>
      <c r="M996" s="2"/>
    </row>
    <row r="997" spans="1:13" x14ac:dyDescent="0.2">
      <c r="A997"/>
      <c r="B997"/>
      <c r="C997"/>
      <c r="D997"/>
      <c r="E997" s="2"/>
      <c r="F997" s="2"/>
      <c r="G997" s="2"/>
      <c r="H997" s="2"/>
      <c r="I997" s="2"/>
      <c r="J997" s="2"/>
      <c r="K997" s="2"/>
      <c r="L997" s="2"/>
      <c r="M997" s="2"/>
    </row>
    <row r="998" spans="1:13" x14ac:dyDescent="0.2">
      <c r="A998"/>
      <c r="B998"/>
      <c r="C998"/>
      <c r="D998"/>
      <c r="E998" s="2"/>
      <c r="F998" s="2"/>
      <c r="G998" s="2"/>
      <c r="H998" s="2"/>
      <c r="I998" s="2"/>
      <c r="J998" s="2"/>
      <c r="K998" s="2"/>
      <c r="L998" s="2"/>
      <c r="M998" s="2"/>
    </row>
    <row r="999" spans="1:13" x14ac:dyDescent="0.2">
      <c r="A999"/>
      <c r="B999"/>
      <c r="C999"/>
      <c r="D999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x14ac:dyDescent="0.2">
      <c r="A1000"/>
      <c r="B1000"/>
      <c r="C1000"/>
      <c r="D1000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x14ac:dyDescent="0.2">
      <c r="A1001"/>
      <c r="B1001"/>
      <c r="C1001"/>
      <c r="D1001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x14ac:dyDescent="0.2">
      <c r="A1002"/>
      <c r="B1002"/>
      <c r="C1002"/>
      <c r="D100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x14ac:dyDescent="0.2">
      <c r="A1003"/>
      <c r="B1003"/>
      <c r="C1003"/>
      <c r="D1003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x14ac:dyDescent="0.2">
      <c r="A1004"/>
      <c r="B1004"/>
      <c r="C1004"/>
      <c r="D1004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x14ac:dyDescent="0.2">
      <c r="A1005"/>
      <c r="B1005"/>
      <c r="C1005"/>
      <c r="D1005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x14ac:dyDescent="0.2">
      <c r="A1006"/>
      <c r="B1006"/>
      <c r="C1006"/>
      <c r="D1006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x14ac:dyDescent="0.2">
      <c r="A1007"/>
      <c r="B1007"/>
      <c r="C1007"/>
      <c r="D1007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x14ac:dyDescent="0.2">
      <c r="A1008"/>
      <c r="B1008"/>
      <c r="C1008"/>
      <c r="D1008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x14ac:dyDescent="0.2">
      <c r="A1009"/>
      <c r="B1009"/>
      <c r="C1009"/>
      <c r="D1009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x14ac:dyDescent="0.2">
      <c r="A1010"/>
      <c r="B1010"/>
      <c r="C1010"/>
      <c r="D1010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x14ac:dyDescent="0.2">
      <c r="A1011"/>
      <c r="B1011"/>
      <c r="C1011"/>
      <c r="D1011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x14ac:dyDescent="0.2">
      <c r="A1012"/>
      <c r="B1012"/>
      <c r="C1012"/>
      <c r="D101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x14ac:dyDescent="0.2">
      <c r="A1013"/>
      <c r="B1013"/>
      <c r="C1013"/>
      <c r="D1013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x14ac:dyDescent="0.2">
      <c r="A1014"/>
      <c r="B1014"/>
      <c r="C1014"/>
      <c r="D1014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x14ac:dyDescent="0.2">
      <c r="A1015"/>
      <c r="B1015"/>
      <c r="C1015"/>
      <c r="D1015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x14ac:dyDescent="0.2">
      <c r="A1016"/>
      <c r="B1016"/>
      <c r="C1016"/>
      <c r="D1016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x14ac:dyDescent="0.2">
      <c r="A1017"/>
      <c r="B1017"/>
      <c r="C1017"/>
      <c r="D1017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x14ac:dyDescent="0.2">
      <c r="A1018"/>
      <c r="B1018"/>
      <c r="C1018"/>
      <c r="D1018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x14ac:dyDescent="0.2">
      <c r="A1019"/>
      <c r="B1019"/>
      <c r="C1019"/>
      <c r="D1019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x14ac:dyDescent="0.2">
      <c r="A1020"/>
      <c r="B1020"/>
      <c r="C1020"/>
      <c r="D1020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x14ac:dyDescent="0.2">
      <c r="A1021"/>
      <c r="B1021"/>
      <c r="C1021"/>
      <c r="D1021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x14ac:dyDescent="0.2">
      <c r="A1022"/>
      <c r="B1022"/>
      <c r="C1022"/>
      <c r="D102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x14ac:dyDescent="0.2">
      <c r="A1023"/>
      <c r="B1023"/>
      <c r="C1023"/>
      <c r="D1023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x14ac:dyDescent="0.2">
      <c r="A1024"/>
      <c r="B1024"/>
      <c r="C1024"/>
      <c r="D1024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x14ac:dyDescent="0.2">
      <c r="A1025"/>
      <c r="B1025"/>
      <c r="C1025"/>
      <c r="D1025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x14ac:dyDescent="0.2">
      <c r="A1026"/>
      <c r="B1026"/>
      <c r="C1026"/>
      <c r="D1026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x14ac:dyDescent="0.2">
      <c r="A1027"/>
      <c r="B1027"/>
      <c r="C1027"/>
      <c r="D1027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x14ac:dyDescent="0.2">
      <c r="A1028"/>
      <c r="B1028"/>
      <c r="C1028"/>
      <c r="D1028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x14ac:dyDescent="0.2">
      <c r="A1029"/>
      <c r="B1029"/>
      <c r="C1029"/>
      <c r="D1029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x14ac:dyDescent="0.2">
      <c r="A1030"/>
      <c r="B1030"/>
      <c r="C1030"/>
      <c r="D1030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x14ac:dyDescent="0.2">
      <c r="A1031"/>
      <c r="B1031"/>
      <c r="C1031"/>
      <c r="D1031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x14ac:dyDescent="0.2">
      <c r="A1032"/>
      <c r="B1032"/>
      <c r="C1032"/>
      <c r="D103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x14ac:dyDescent="0.2">
      <c r="A1033"/>
      <c r="B1033"/>
      <c r="C1033"/>
      <c r="D1033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x14ac:dyDescent="0.2">
      <c r="A1034"/>
      <c r="B1034"/>
      <c r="C1034"/>
      <c r="D1034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x14ac:dyDescent="0.2">
      <c r="A1035"/>
      <c r="B1035"/>
      <c r="C1035"/>
      <c r="D1035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x14ac:dyDescent="0.2">
      <c r="A1036"/>
      <c r="B1036"/>
      <c r="C1036"/>
      <c r="D1036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x14ac:dyDescent="0.2">
      <c r="A1037"/>
      <c r="B1037"/>
      <c r="C1037"/>
      <c r="D1037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x14ac:dyDescent="0.2">
      <c r="A1038"/>
      <c r="B1038"/>
      <c r="C1038"/>
      <c r="D1038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x14ac:dyDescent="0.2">
      <c r="A1039"/>
      <c r="B1039"/>
      <c r="C1039"/>
      <c r="D1039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x14ac:dyDescent="0.2">
      <c r="A1040"/>
      <c r="B1040"/>
      <c r="C1040"/>
      <c r="D1040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x14ac:dyDescent="0.2">
      <c r="A1041"/>
      <c r="B1041"/>
      <c r="C1041"/>
      <c r="D1041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x14ac:dyDescent="0.2">
      <c r="A1042"/>
      <c r="B1042"/>
      <c r="C1042"/>
      <c r="D104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x14ac:dyDescent="0.2">
      <c r="A1043"/>
      <c r="B1043"/>
      <c r="C1043"/>
      <c r="D1043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x14ac:dyDescent="0.2">
      <c r="A1044"/>
      <c r="B1044"/>
      <c r="C1044"/>
      <c r="D1044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x14ac:dyDescent="0.2">
      <c r="A1045"/>
      <c r="B1045"/>
      <c r="C1045"/>
      <c r="D1045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x14ac:dyDescent="0.2">
      <c r="A1046"/>
      <c r="B1046"/>
      <c r="C1046"/>
      <c r="D1046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x14ac:dyDescent="0.2">
      <c r="A1047"/>
      <c r="B1047"/>
      <c r="C1047"/>
      <c r="D1047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x14ac:dyDescent="0.2">
      <c r="A1048"/>
      <c r="B1048"/>
      <c r="C1048"/>
      <c r="D1048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x14ac:dyDescent="0.2">
      <c r="A1049"/>
      <c r="B1049"/>
      <c r="C1049"/>
      <c r="D1049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x14ac:dyDescent="0.2">
      <c r="A1050"/>
      <c r="B1050"/>
      <c r="C1050"/>
      <c r="D1050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x14ac:dyDescent="0.2">
      <c r="A1051"/>
      <c r="B1051"/>
      <c r="C1051"/>
      <c r="D1051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x14ac:dyDescent="0.2">
      <c r="A1052"/>
      <c r="B1052"/>
      <c r="C1052"/>
      <c r="D105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x14ac:dyDescent="0.2">
      <c r="A1053"/>
      <c r="B1053"/>
      <c r="C1053"/>
      <c r="D1053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x14ac:dyDescent="0.2">
      <c r="A1054"/>
      <c r="B1054"/>
      <c r="C1054"/>
      <c r="D1054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x14ac:dyDescent="0.2">
      <c r="A1055"/>
      <c r="B1055"/>
      <c r="C1055"/>
      <c r="D1055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x14ac:dyDescent="0.2">
      <c r="A1056"/>
      <c r="B1056"/>
      <c r="C1056"/>
      <c r="D1056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x14ac:dyDescent="0.2">
      <c r="A1057"/>
      <c r="B1057"/>
      <c r="C1057"/>
      <c r="D1057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x14ac:dyDescent="0.2">
      <c r="A1058"/>
      <c r="B1058"/>
      <c r="C1058"/>
      <c r="D1058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x14ac:dyDescent="0.2">
      <c r="A1059"/>
      <c r="B1059"/>
      <c r="C1059"/>
      <c r="D1059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x14ac:dyDescent="0.2">
      <c r="A1060"/>
      <c r="B1060"/>
      <c r="C1060"/>
      <c r="D1060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x14ac:dyDescent="0.2">
      <c r="A1061"/>
      <c r="B1061"/>
      <c r="C1061"/>
      <c r="D1061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x14ac:dyDescent="0.2">
      <c r="A1062"/>
      <c r="B1062"/>
      <c r="C1062"/>
      <c r="D106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x14ac:dyDescent="0.2">
      <c r="A1063"/>
      <c r="B1063"/>
      <c r="C1063"/>
      <c r="D1063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x14ac:dyDescent="0.2">
      <c r="A1064"/>
      <c r="B1064"/>
      <c r="C1064"/>
      <c r="D1064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x14ac:dyDescent="0.2">
      <c r="A1065"/>
      <c r="B1065"/>
      <c r="C1065"/>
      <c r="D1065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x14ac:dyDescent="0.2">
      <c r="A1066"/>
      <c r="B1066"/>
      <c r="C1066"/>
      <c r="D1066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x14ac:dyDescent="0.2">
      <c r="A1067"/>
      <c r="B1067"/>
      <c r="C1067"/>
      <c r="D1067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x14ac:dyDescent="0.2">
      <c r="A1068"/>
      <c r="B1068"/>
      <c r="C1068"/>
      <c r="D1068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x14ac:dyDescent="0.2">
      <c r="A1069"/>
      <c r="B1069"/>
      <c r="C1069"/>
      <c r="D1069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x14ac:dyDescent="0.2">
      <c r="A1070"/>
      <c r="B1070"/>
      <c r="C1070"/>
      <c r="D1070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x14ac:dyDescent="0.2">
      <c r="A1071"/>
      <c r="B1071"/>
      <c r="C1071"/>
      <c r="D1071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x14ac:dyDescent="0.2">
      <c r="A1072"/>
      <c r="B1072"/>
      <c r="C1072"/>
      <c r="D107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x14ac:dyDescent="0.2">
      <c r="A1073"/>
      <c r="B1073"/>
      <c r="C1073"/>
      <c r="D1073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x14ac:dyDescent="0.2">
      <c r="A1074"/>
      <c r="B1074"/>
      <c r="C1074"/>
      <c r="D1074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x14ac:dyDescent="0.2">
      <c r="A1075"/>
      <c r="B1075"/>
      <c r="C1075"/>
      <c r="D1075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x14ac:dyDescent="0.2">
      <c r="A1076"/>
      <c r="B1076"/>
      <c r="C1076"/>
      <c r="D1076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x14ac:dyDescent="0.2">
      <c r="A1077"/>
      <c r="B1077"/>
      <c r="C1077"/>
      <c r="D1077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x14ac:dyDescent="0.2">
      <c r="A1078"/>
      <c r="B1078"/>
      <c r="C1078"/>
      <c r="D1078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x14ac:dyDescent="0.2">
      <c r="A1079"/>
      <c r="B1079"/>
      <c r="C1079"/>
      <c r="D1079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x14ac:dyDescent="0.2">
      <c r="A1080"/>
      <c r="B1080"/>
      <c r="C1080"/>
      <c r="D1080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x14ac:dyDescent="0.2">
      <c r="A1081"/>
      <c r="B1081"/>
      <c r="C1081"/>
      <c r="D1081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x14ac:dyDescent="0.2">
      <c r="A1082"/>
      <c r="B1082"/>
      <c r="C1082"/>
      <c r="D108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x14ac:dyDescent="0.2">
      <c r="A1083"/>
      <c r="B1083"/>
      <c r="C1083"/>
      <c r="D1083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x14ac:dyDescent="0.2">
      <c r="A1084"/>
      <c r="B1084"/>
      <c r="C1084"/>
      <c r="D1084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x14ac:dyDescent="0.2">
      <c r="A1085"/>
      <c r="B1085"/>
      <c r="C1085"/>
      <c r="D1085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x14ac:dyDescent="0.2">
      <c r="A1086"/>
      <c r="B1086"/>
      <c r="C1086"/>
      <c r="D1086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x14ac:dyDescent="0.2">
      <c r="A1087"/>
      <c r="B1087"/>
      <c r="C1087"/>
      <c r="D1087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x14ac:dyDescent="0.2">
      <c r="A1088"/>
      <c r="B1088"/>
      <c r="C1088"/>
      <c r="D1088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x14ac:dyDescent="0.2">
      <c r="A1089"/>
      <c r="B1089"/>
      <c r="C1089"/>
      <c r="D1089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x14ac:dyDescent="0.2">
      <c r="A1090"/>
      <c r="B1090"/>
      <c r="C1090"/>
      <c r="D1090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x14ac:dyDescent="0.2">
      <c r="A1091"/>
      <c r="B1091"/>
      <c r="C1091"/>
      <c r="D1091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x14ac:dyDescent="0.2">
      <c r="A1092"/>
      <c r="B1092"/>
      <c r="C1092"/>
      <c r="D109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x14ac:dyDescent="0.2">
      <c r="A1093"/>
      <c r="B1093"/>
      <c r="C1093"/>
      <c r="D1093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x14ac:dyDescent="0.2">
      <c r="A1094"/>
      <c r="B1094"/>
      <c r="C1094"/>
      <c r="D1094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x14ac:dyDescent="0.2">
      <c r="A1095"/>
      <c r="B1095"/>
      <c r="C1095"/>
      <c r="D1095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x14ac:dyDescent="0.2">
      <c r="A1096"/>
      <c r="B1096"/>
      <c r="C1096"/>
      <c r="D1096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x14ac:dyDescent="0.2">
      <c r="A1097"/>
      <c r="B1097"/>
      <c r="C1097"/>
      <c r="D1097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x14ac:dyDescent="0.2">
      <c r="A1098"/>
      <c r="B1098"/>
      <c r="C1098"/>
      <c r="D1098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x14ac:dyDescent="0.2">
      <c r="A1099"/>
      <c r="B1099"/>
      <c r="C1099"/>
      <c r="D1099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x14ac:dyDescent="0.2">
      <c r="A1100"/>
      <c r="B1100"/>
      <c r="C1100"/>
      <c r="D1100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x14ac:dyDescent="0.2">
      <c r="A1101"/>
      <c r="B1101"/>
      <c r="C1101"/>
      <c r="D1101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x14ac:dyDescent="0.2">
      <c r="A1102"/>
      <c r="B1102"/>
      <c r="C1102"/>
      <c r="D110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x14ac:dyDescent="0.2">
      <c r="A1103"/>
      <c r="B1103"/>
      <c r="C1103"/>
      <c r="D1103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x14ac:dyDescent="0.2">
      <c r="A1104"/>
      <c r="B1104"/>
      <c r="C1104"/>
      <c r="D1104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x14ac:dyDescent="0.2">
      <c r="A1105"/>
      <c r="B1105"/>
      <c r="C1105"/>
      <c r="D1105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x14ac:dyDescent="0.2">
      <c r="A1106"/>
      <c r="B1106"/>
      <c r="C1106"/>
      <c r="D1106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x14ac:dyDescent="0.2">
      <c r="A1107"/>
      <c r="B1107"/>
      <c r="C1107"/>
      <c r="D1107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x14ac:dyDescent="0.2">
      <c r="A1108"/>
      <c r="B1108"/>
      <c r="C1108"/>
      <c r="D1108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x14ac:dyDescent="0.2">
      <c r="A1109"/>
      <c r="B1109"/>
      <c r="C1109"/>
      <c r="D1109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x14ac:dyDescent="0.2">
      <c r="A1110"/>
      <c r="B1110"/>
      <c r="C1110"/>
      <c r="D1110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x14ac:dyDescent="0.2">
      <c r="A1111"/>
      <c r="B1111"/>
      <c r="C1111"/>
      <c r="D1111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x14ac:dyDescent="0.2">
      <c r="A1112"/>
      <c r="B1112"/>
      <c r="C1112"/>
      <c r="D111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x14ac:dyDescent="0.2">
      <c r="A1113"/>
      <c r="B1113"/>
      <c r="C1113"/>
      <c r="D1113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x14ac:dyDescent="0.2">
      <c r="A1114"/>
      <c r="B1114"/>
      <c r="C1114"/>
      <c r="D1114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x14ac:dyDescent="0.2">
      <c r="A1115"/>
      <c r="B1115"/>
      <c r="C1115"/>
      <c r="D1115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x14ac:dyDescent="0.2">
      <c r="A1116"/>
      <c r="B1116"/>
      <c r="C1116"/>
      <c r="D1116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x14ac:dyDescent="0.2">
      <c r="A1117"/>
      <c r="B1117"/>
      <c r="C1117"/>
      <c r="D1117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x14ac:dyDescent="0.2">
      <c r="A1118"/>
      <c r="B1118"/>
      <c r="C1118"/>
      <c r="D1118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x14ac:dyDescent="0.2">
      <c r="A1119"/>
      <c r="B1119"/>
      <c r="C1119"/>
      <c r="D1119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x14ac:dyDescent="0.2">
      <c r="A1120"/>
      <c r="B1120"/>
      <c r="C1120"/>
      <c r="D1120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x14ac:dyDescent="0.2">
      <c r="A1121"/>
      <c r="B1121"/>
      <c r="C1121"/>
      <c r="D1121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x14ac:dyDescent="0.2">
      <c r="A1122"/>
      <c r="B1122"/>
      <c r="C1122"/>
      <c r="D112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x14ac:dyDescent="0.2">
      <c r="A1123"/>
      <c r="B1123"/>
      <c r="C1123"/>
      <c r="D1123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x14ac:dyDescent="0.2">
      <c r="A1124"/>
      <c r="B1124"/>
      <c r="C1124"/>
      <c r="D1124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x14ac:dyDescent="0.2">
      <c r="A1125"/>
      <c r="B1125"/>
      <c r="C1125"/>
      <c r="D1125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x14ac:dyDescent="0.2">
      <c r="A1126"/>
      <c r="B1126"/>
      <c r="C1126"/>
      <c r="D1126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x14ac:dyDescent="0.2">
      <c r="A1127"/>
      <c r="B1127"/>
      <c r="C1127"/>
      <c r="D1127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x14ac:dyDescent="0.2">
      <c r="A1128"/>
      <c r="B1128"/>
      <c r="C1128"/>
      <c r="D1128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x14ac:dyDescent="0.2">
      <c r="A1129"/>
      <c r="B1129"/>
      <c r="C1129"/>
      <c r="D1129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x14ac:dyDescent="0.2">
      <c r="A1130"/>
      <c r="B1130"/>
      <c r="C1130"/>
      <c r="D1130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x14ac:dyDescent="0.2">
      <c r="A1131"/>
      <c r="B1131"/>
      <c r="C1131"/>
      <c r="D1131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x14ac:dyDescent="0.2">
      <c r="A1132"/>
      <c r="B1132"/>
      <c r="C1132"/>
      <c r="D113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x14ac:dyDescent="0.2">
      <c r="A1133"/>
      <c r="B1133"/>
      <c r="C1133"/>
      <c r="D1133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x14ac:dyDescent="0.2">
      <c r="A1134"/>
      <c r="B1134"/>
      <c r="C1134"/>
      <c r="D1134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x14ac:dyDescent="0.2">
      <c r="A1135"/>
      <c r="B1135"/>
      <c r="C1135"/>
      <c r="D1135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x14ac:dyDescent="0.2">
      <c r="A1136"/>
      <c r="B1136"/>
      <c r="C1136"/>
      <c r="D1136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x14ac:dyDescent="0.2">
      <c r="A1137"/>
      <c r="B1137"/>
      <c r="C1137"/>
      <c r="D1137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x14ac:dyDescent="0.2">
      <c r="A1138"/>
      <c r="B1138"/>
      <c r="C1138"/>
      <c r="D1138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x14ac:dyDescent="0.2">
      <c r="A1139"/>
      <c r="B1139"/>
      <c r="C1139"/>
      <c r="D1139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x14ac:dyDescent="0.2">
      <c r="A1140"/>
      <c r="B1140"/>
      <c r="C1140"/>
      <c r="D1140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x14ac:dyDescent="0.2">
      <c r="A1141"/>
      <c r="B1141"/>
      <c r="C1141"/>
      <c r="D1141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x14ac:dyDescent="0.2">
      <c r="A1142"/>
      <c r="B1142"/>
      <c r="C1142"/>
      <c r="D114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x14ac:dyDescent="0.2">
      <c r="A1143"/>
      <c r="B1143"/>
      <c r="C1143"/>
      <c r="D1143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x14ac:dyDescent="0.2">
      <c r="A1144"/>
      <c r="B1144"/>
      <c r="C1144"/>
      <c r="D1144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x14ac:dyDescent="0.2">
      <c r="A1145"/>
      <c r="B1145"/>
      <c r="C1145"/>
      <c r="D1145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x14ac:dyDescent="0.2">
      <c r="A1146"/>
      <c r="B1146"/>
      <c r="C1146"/>
      <c r="D1146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x14ac:dyDescent="0.2">
      <c r="A1147"/>
      <c r="B1147"/>
      <c r="C1147"/>
      <c r="D1147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x14ac:dyDescent="0.2">
      <c r="A1148"/>
      <c r="B1148"/>
      <c r="C1148"/>
      <c r="D1148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x14ac:dyDescent="0.2">
      <c r="A1149"/>
      <c r="B1149"/>
      <c r="C1149"/>
      <c r="D1149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x14ac:dyDescent="0.2">
      <c r="A1150"/>
      <c r="B1150"/>
      <c r="C1150"/>
      <c r="D1150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x14ac:dyDescent="0.2">
      <c r="A1151"/>
      <c r="B1151"/>
      <c r="C1151"/>
      <c r="D1151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x14ac:dyDescent="0.2">
      <c r="A1152"/>
      <c r="B1152"/>
      <c r="C1152"/>
      <c r="D115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x14ac:dyDescent="0.2">
      <c r="A1153"/>
      <c r="B1153"/>
      <c r="C1153"/>
      <c r="D1153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x14ac:dyDescent="0.2">
      <c r="A1154"/>
      <c r="B1154"/>
      <c r="C1154"/>
      <c r="D1154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x14ac:dyDescent="0.2">
      <c r="A1155"/>
      <c r="B1155"/>
      <c r="C1155"/>
      <c r="D1155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x14ac:dyDescent="0.2">
      <c r="A1156"/>
      <c r="B1156"/>
      <c r="C1156"/>
      <c r="D1156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x14ac:dyDescent="0.2">
      <c r="A1157"/>
      <c r="B1157"/>
      <c r="C1157"/>
      <c r="D1157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x14ac:dyDescent="0.2">
      <c r="A1158"/>
      <c r="B1158"/>
      <c r="C1158"/>
      <c r="D1158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x14ac:dyDescent="0.2">
      <c r="A1159"/>
      <c r="B1159"/>
      <c r="C1159"/>
      <c r="D1159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x14ac:dyDescent="0.2">
      <c r="A1160"/>
      <c r="B1160"/>
      <c r="C1160"/>
      <c r="D1160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x14ac:dyDescent="0.2">
      <c r="A1161"/>
      <c r="B1161"/>
      <c r="C1161"/>
      <c r="D1161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x14ac:dyDescent="0.2">
      <c r="A1162"/>
      <c r="B1162"/>
      <c r="C1162"/>
      <c r="D116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x14ac:dyDescent="0.2">
      <c r="A1163"/>
      <c r="B1163"/>
      <c r="C1163"/>
      <c r="D1163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x14ac:dyDescent="0.2">
      <c r="A1164"/>
      <c r="B1164"/>
      <c r="C1164"/>
      <c r="D1164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x14ac:dyDescent="0.2">
      <c r="A1165"/>
      <c r="B1165"/>
      <c r="C1165"/>
      <c r="D1165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x14ac:dyDescent="0.2">
      <c r="A1166"/>
      <c r="B1166"/>
      <c r="C1166"/>
      <c r="D1166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x14ac:dyDescent="0.2">
      <c r="A1167"/>
      <c r="B1167"/>
      <c r="C1167"/>
      <c r="D1167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x14ac:dyDescent="0.2">
      <c r="A1168"/>
      <c r="B1168"/>
      <c r="C1168"/>
      <c r="D1168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x14ac:dyDescent="0.2">
      <c r="A1169"/>
      <c r="B1169"/>
      <c r="C1169"/>
      <c r="D1169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x14ac:dyDescent="0.2">
      <c r="A1170"/>
      <c r="B1170"/>
      <c r="C1170"/>
      <c r="D1170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x14ac:dyDescent="0.2">
      <c r="A1171"/>
      <c r="B1171"/>
      <c r="C1171"/>
      <c r="D1171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x14ac:dyDescent="0.2">
      <c r="A1172"/>
      <c r="B1172"/>
      <c r="C1172"/>
      <c r="D117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x14ac:dyDescent="0.2">
      <c r="A1173"/>
      <c r="B1173"/>
      <c r="C1173"/>
      <c r="D1173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x14ac:dyDescent="0.2">
      <c r="A1174"/>
      <c r="B1174"/>
      <c r="C1174"/>
      <c r="D1174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x14ac:dyDescent="0.2">
      <c r="A1175"/>
      <c r="B1175"/>
      <c r="C1175"/>
      <c r="D1175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x14ac:dyDescent="0.2">
      <c r="A1176"/>
      <c r="B1176"/>
      <c r="C1176"/>
      <c r="D1176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x14ac:dyDescent="0.2">
      <c r="A1177"/>
      <c r="B1177"/>
      <c r="C1177"/>
      <c r="D1177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x14ac:dyDescent="0.2">
      <c r="A1178"/>
      <c r="B1178"/>
      <c r="C1178"/>
      <c r="D1178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x14ac:dyDescent="0.2">
      <c r="A1179"/>
      <c r="B1179"/>
      <c r="C1179"/>
      <c r="D1179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x14ac:dyDescent="0.2">
      <c r="A1180"/>
      <c r="B1180"/>
      <c r="C1180"/>
      <c r="D1180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x14ac:dyDescent="0.2">
      <c r="A1181"/>
      <c r="B1181"/>
      <c r="C1181"/>
      <c r="D1181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x14ac:dyDescent="0.2">
      <c r="A1182"/>
      <c r="B1182"/>
      <c r="C1182"/>
      <c r="D118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x14ac:dyDescent="0.2">
      <c r="A1183"/>
      <c r="B1183"/>
      <c r="C1183"/>
      <c r="D1183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x14ac:dyDescent="0.2">
      <c r="A1184"/>
      <c r="B1184"/>
      <c r="C1184"/>
      <c r="D1184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x14ac:dyDescent="0.2">
      <c r="A1185"/>
      <c r="B1185"/>
      <c r="C1185"/>
      <c r="D1185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x14ac:dyDescent="0.2">
      <c r="A1186"/>
      <c r="B1186"/>
      <c r="C1186"/>
      <c r="D1186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x14ac:dyDescent="0.2">
      <c r="A1187"/>
      <c r="B1187"/>
      <c r="C1187"/>
      <c r="D1187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x14ac:dyDescent="0.2">
      <c r="A1188"/>
      <c r="B1188"/>
      <c r="C1188"/>
      <c r="D1188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x14ac:dyDescent="0.2">
      <c r="A1189"/>
      <c r="B1189"/>
      <c r="C1189"/>
      <c r="D1189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x14ac:dyDescent="0.2">
      <c r="A1190"/>
      <c r="B1190"/>
      <c r="C1190"/>
      <c r="D1190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x14ac:dyDescent="0.2">
      <c r="A1191"/>
      <c r="B1191"/>
      <c r="C1191"/>
      <c r="D1191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x14ac:dyDescent="0.2">
      <c r="A1192"/>
      <c r="B1192"/>
      <c r="C1192"/>
      <c r="D119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x14ac:dyDescent="0.2">
      <c r="A1193"/>
      <c r="B1193"/>
      <c r="C1193"/>
      <c r="D1193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x14ac:dyDescent="0.2">
      <c r="A1194"/>
      <c r="B1194"/>
      <c r="C1194"/>
      <c r="D1194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x14ac:dyDescent="0.2">
      <c r="A1195"/>
      <c r="B1195"/>
      <c r="C1195"/>
      <c r="D1195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x14ac:dyDescent="0.2">
      <c r="A1196"/>
      <c r="B1196"/>
      <c r="C1196"/>
      <c r="D1196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x14ac:dyDescent="0.2">
      <c r="A1197"/>
      <c r="B1197"/>
      <c r="C1197"/>
      <c r="D1197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x14ac:dyDescent="0.2">
      <c r="A1198"/>
      <c r="B1198"/>
      <c r="C1198"/>
      <c r="D1198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x14ac:dyDescent="0.2">
      <c r="A1199"/>
      <c r="B1199"/>
      <c r="C1199"/>
      <c r="D1199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x14ac:dyDescent="0.2">
      <c r="A1200"/>
      <c r="B1200"/>
      <c r="C1200"/>
      <c r="D1200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x14ac:dyDescent="0.2">
      <c r="A1201"/>
      <c r="B1201"/>
      <c r="C1201"/>
      <c r="D1201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x14ac:dyDescent="0.2">
      <c r="A1202"/>
      <c r="B1202"/>
      <c r="C1202"/>
      <c r="D120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x14ac:dyDescent="0.2">
      <c r="A1203"/>
      <c r="B1203"/>
      <c r="C1203"/>
      <c r="D1203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x14ac:dyDescent="0.2">
      <c r="A1204"/>
      <c r="B1204"/>
      <c r="C1204"/>
      <c r="D1204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x14ac:dyDescent="0.2">
      <c r="A1205"/>
      <c r="B1205"/>
      <c r="C1205"/>
      <c r="D1205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x14ac:dyDescent="0.2">
      <c r="A1206"/>
      <c r="B1206"/>
      <c r="C1206"/>
      <c r="D1206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x14ac:dyDescent="0.2">
      <c r="A1207"/>
      <c r="B1207"/>
      <c r="C1207"/>
      <c r="D1207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x14ac:dyDescent="0.2">
      <c r="A1208"/>
      <c r="B1208"/>
      <c r="C1208"/>
      <c r="D1208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x14ac:dyDescent="0.2">
      <c r="A1209"/>
      <c r="B1209"/>
      <c r="C1209"/>
      <c r="D1209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x14ac:dyDescent="0.2">
      <c r="A1210"/>
      <c r="B1210"/>
      <c r="C1210"/>
      <c r="D1210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x14ac:dyDescent="0.2">
      <c r="A1211"/>
      <c r="B1211"/>
      <c r="C1211"/>
      <c r="D1211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x14ac:dyDescent="0.2">
      <c r="A1212"/>
      <c r="B1212"/>
      <c r="C1212"/>
      <c r="D121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x14ac:dyDescent="0.2">
      <c r="A1213"/>
      <c r="B1213"/>
      <c r="C1213"/>
      <c r="D1213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x14ac:dyDescent="0.2">
      <c r="A1214"/>
      <c r="B1214"/>
      <c r="C1214"/>
      <c r="D1214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x14ac:dyDescent="0.2">
      <c r="A1215"/>
      <c r="B1215"/>
      <c r="C1215"/>
      <c r="D1215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x14ac:dyDescent="0.2">
      <c r="A1216"/>
      <c r="B1216"/>
      <c r="C1216"/>
      <c r="D1216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x14ac:dyDescent="0.2">
      <c r="A1217"/>
      <c r="B1217"/>
      <c r="C1217"/>
      <c r="D1217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x14ac:dyDescent="0.2">
      <c r="A1218"/>
      <c r="B1218"/>
      <c r="C1218"/>
      <c r="D1218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x14ac:dyDescent="0.2">
      <c r="A1219"/>
      <c r="B1219"/>
      <c r="C1219"/>
      <c r="D1219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x14ac:dyDescent="0.2">
      <c r="A1220"/>
      <c r="B1220"/>
      <c r="C1220"/>
      <c r="D1220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x14ac:dyDescent="0.2">
      <c r="A1221"/>
      <c r="B1221"/>
      <c r="C1221"/>
      <c r="D1221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x14ac:dyDescent="0.2">
      <c r="A1222"/>
      <c r="B1222"/>
      <c r="C1222"/>
      <c r="D122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x14ac:dyDescent="0.2">
      <c r="A1223"/>
      <c r="B1223"/>
      <c r="C1223"/>
      <c r="D1223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x14ac:dyDescent="0.2">
      <c r="A1224"/>
      <c r="B1224"/>
      <c r="C1224"/>
      <c r="D1224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x14ac:dyDescent="0.2">
      <c r="A1225"/>
      <c r="B1225"/>
      <c r="C1225"/>
      <c r="D1225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x14ac:dyDescent="0.2">
      <c r="A1226"/>
      <c r="B1226"/>
      <c r="C1226"/>
      <c r="D1226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x14ac:dyDescent="0.2">
      <c r="A1227"/>
      <c r="B1227"/>
      <c r="C1227"/>
      <c r="D1227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x14ac:dyDescent="0.2">
      <c r="A1228"/>
      <c r="B1228"/>
      <c r="C1228"/>
      <c r="D1228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x14ac:dyDescent="0.2">
      <c r="A1229"/>
      <c r="B1229"/>
      <c r="C1229"/>
      <c r="D1229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x14ac:dyDescent="0.2">
      <c r="A1230"/>
      <c r="B1230"/>
      <c r="C1230"/>
      <c r="D1230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x14ac:dyDescent="0.2">
      <c r="A1231"/>
      <c r="B1231"/>
      <c r="C1231"/>
      <c r="D1231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x14ac:dyDescent="0.2">
      <c r="A1232"/>
      <c r="B1232"/>
      <c r="C1232"/>
      <c r="D123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x14ac:dyDescent="0.2">
      <c r="A1233"/>
      <c r="B1233"/>
      <c r="C1233"/>
      <c r="D1233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x14ac:dyDescent="0.2">
      <c r="A1234"/>
      <c r="B1234"/>
      <c r="C1234"/>
      <c r="D1234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x14ac:dyDescent="0.2">
      <c r="A1235"/>
      <c r="B1235"/>
      <c r="C1235"/>
      <c r="D1235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x14ac:dyDescent="0.2">
      <c r="A1236"/>
      <c r="B1236"/>
      <c r="C1236"/>
      <c r="D1236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x14ac:dyDescent="0.2">
      <c r="A1237"/>
      <c r="B1237"/>
      <c r="C1237"/>
      <c r="D1237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x14ac:dyDescent="0.2">
      <c r="A1238"/>
      <c r="B1238"/>
      <c r="C1238"/>
      <c r="D1238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x14ac:dyDescent="0.2">
      <c r="A1239"/>
      <c r="B1239"/>
      <c r="C1239"/>
      <c r="D1239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x14ac:dyDescent="0.2">
      <c r="A1240"/>
      <c r="B1240"/>
      <c r="C1240"/>
      <c r="D1240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x14ac:dyDescent="0.2">
      <c r="A1241"/>
      <c r="B1241"/>
      <c r="C1241"/>
      <c r="D1241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x14ac:dyDescent="0.2">
      <c r="A1242"/>
      <c r="B1242"/>
      <c r="C1242"/>
      <c r="D124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x14ac:dyDescent="0.2">
      <c r="A1243"/>
      <c r="B1243"/>
      <c r="C1243"/>
      <c r="D1243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x14ac:dyDescent="0.2">
      <c r="A1244"/>
      <c r="B1244"/>
      <c r="C1244"/>
      <c r="D1244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x14ac:dyDescent="0.2">
      <c r="A1245"/>
      <c r="B1245"/>
      <c r="C1245"/>
      <c r="D1245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x14ac:dyDescent="0.2">
      <c r="A1246"/>
      <c r="B1246"/>
      <c r="C1246"/>
      <c r="D1246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x14ac:dyDescent="0.2">
      <c r="A1247"/>
      <c r="B1247"/>
      <c r="C1247"/>
      <c r="D1247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x14ac:dyDescent="0.2">
      <c r="A1248"/>
      <c r="B1248"/>
      <c r="C1248"/>
      <c r="D1248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x14ac:dyDescent="0.2">
      <c r="A1249"/>
      <c r="B1249"/>
      <c r="C1249"/>
      <c r="D1249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x14ac:dyDescent="0.2">
      <c r="A1250"/>
      <c r="B1250"/>
      <c r="C1250"/>
      <c r="D1250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x14ac:dyDescent="0.2">
      <c r="A1251"/>
      <c r="B1251"/>
      <c r="C1251"/>
      <c r="D1251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x14ac:dyDescent="0.2">
      <c r="A1252"/>
      <c r="B1252"/>
      <c r="C1252"/>
      <c r="D125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x14ac:dyDescent="0.2">
      <c r="A1253"/>
      <c r="B1253"/>
      <c r="C1253"/>
      <c r="D1253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x14ac:dyDescent="0.2">
      <c r="A1254"/>
      <c r="B1254"/>
      <c r="C1254"/>
      <c r="D1254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x14ac:dyDescent="0.2">
      <c r="A1255"/>
      <c r="B1255"/>
      <c r="C1255"/>
      <c r="D1255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x14ac:dyDescent="0.2">
      <c r="A1256"/>
      <c r="B1256"/>
      <c r="C1256"/>
      <c r="D1256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x14ac:dyDescent="0.2">
      <c r="A1257"/>
      <c r="B1257"/>
      <c r="C1257"/>
      <c r="D1257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x14ac:dyDescent="0.2">
      <c r="A1258"/>
      <c r="B1258"/>
      <c r="C1258"/>
      <c r="D1258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x14ac:dyDescent="0.2">
      <c r="A1259"/>
      <c r="B1259"/>
      <c r="C1259"/>
      <c r="D1259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x14ac:dyDescent="0.2">
      <c r="A1260"/>
      <c r="B1260"/>
      <c r="C1260"/>
      <c r="D1260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x14ac:dyDescent="0.2">
      <c r="A1261"/>
      <c r="B1261"/>
      <c r="C1261"/>
      <c r="D1261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x14ac:dyDescent="0.2">
      <c r="A1262"/>
      <c r="B1262"/>
      <c r="C1262"/>
      <c r="D126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x14ac:dyDescent="0.2">
      <c r="A1263"/>
      <c r="B1263"/>
      <c r="C1263"/>
      <c r="D1263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x14ac:dyDescent="0.2">
      <c r="A1264"/>
      <c r="B1264"/>
      <c r="C1264"/>
      <c r="D1264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x14ac:dyDescent="0.2">
      <c r="A1265"/>
      <c r="B1265"/>
      <c r="C1265"/>
      <c r="D1265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x14ac:dyDescent="0.2">
      <c r="A1266"/>
      <c r="B1266"/>
      <c r="C1266"/>
      <c r="D1266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x14ac:dyDescent="0.2">
      <c r="A1267"/>
      <c r="B1267"/>
      <c r="C1267"/>
      <c r="D1267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x14ac:dyDescent="0.2">
      <c r="A1268"/>
      <c r="B1268"/>
      <c r="C1268"/>
      <c r="D1268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x14ac:dyDescent="0.2">
      <c r="A1269"/>
      <c r="B1269"/>
      <c r="C1269"/>
      <c r="D1269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x14ac:dyDescent="0.2">
      <c r="A1270"/>
      <c r="B1270"/>
      <c r="C1270"/>
      <c r="D1270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x14ac:dyDescent="0.2">
      <c r="A1271"/>
      <c r="B1271"/>
      <c r="C1271"/>
      <c r="D1271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x14ac:dyDescent="0.2">
      <c r="A1272"/>
      <c r="B1272"/>
      <c r="C1272"/>
      <c r="D127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x14ac:dyDescent="0.2">
      <c r="A1273"/>
      <c r="B1273"/>
      <c r="C1273"/>
      <c r="D1273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x14ac:dyDescent="0.2">
      <c r="A1274"/>
      <c r="B1274"/>
      <c r="C1274"/>
      <c r="D1274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x14ac:dyDescent="0.2">
      <c r="A1275"/>
      <c r="B1275"/>
      <c r="C1275"/>
      <c r="D1275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x14ac:dyDescent="0.2">
      <c r="A1276"/>
      <c r="B1276"/>
      <c r="C1276"/>
      <c r="D1276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x14ac:dyDescent="0.2">
      <c r="A1277"/>
      <c r="B1277"/>
      <c r="C1277"/>
      <c r="D1277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x14ac:dyDescent="0.2">
      <c r="A1278"/>
      <c r="B1278"/>
      <c r="C1278"/>
      <c r="D1278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x14ac:dyDescent="0.2">
      <c r="A1279"/>
      <c r="B1279"/>
      <c r="C1279"/>
      <c r="D1279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x14ac:dyDescent="0.2">
      <c r="A1280"/>
      <c r="B1280"/>
      <c r="C1280"/>
      <c r="D1280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x14ac:dyDescent="0.2">
      <c r="A1281"/>
      <c r="B1281"/>
      <c r="C1281"/>
      <c r="D1281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x14ac:dyDescent="0.2">
      <c r="A1282"/>
      <c r="B1282"/>
      <c r="C1282"/>
      <c r="D128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x14ac:dyDescent="0.2">
      <c r="A1283"/>
      <c r="B1283"/>
      <c r="C1283"/>
      <c r="D1283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x14ac:dyDescent="0.2">
      <c r="A1284"/>
      <c r="B1284"/>
      <c r="C1284"/>
      <c r="D1284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x14ac:dyDescent="0.2">
      <c r="A1285"/>
      <c r="B1285"/>
      <c r="C1285"/>
      <c r="D1285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x14ac:dyDescent="0.2">
      <c r="A1286"/>
      <c r="B1286"/>
      <c r="C1286"/>
      <c r="D1286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x14ac:dyDescent="0.2">
      <c r="A1287"/>
      <c r="B1287"/>
      <c r="C1287"/>
      <c r="D1287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x14ac:dyDescent="0.2">
      <c r="A1288"/>
      <c r="B1288"/>
      <c r="C1288"/>
      <c r="D1288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x14ac:dyDescent="0.2">
      <c r="A1289"/>
      <c r="B1289"/>
      <c r="C1289"/>
      <c r="D1289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x14ac:dyDescent="0.2">
      <c r="A1290"/>
      <c r="B1290"/>
      <c r="C1290"/>
      <c r="D1290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x14ac:dyDescent="0.2">
      <c r="A1291"/>
      <c r="B1291"/>
      <c r="C1291"/>
      <c r="D1291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x14ac:dyDescent="0.2">
      <c r="A1292"/>
      <c r="B1292"/>
      <c r="C1292"/>
      <c r="D129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x14ac:dyDescent="0.2">
      <c r="A1293"/>
      <c r="B1293"/>
      <c r="C1293"/>
      <c r="D1293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x14ac:dyDescent="0.2">
      <c r="A1294"/>
      <c r="B1294"/>
      <c r="C1294"/>
      <c r="D1294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x14ac:dyDescent="0.2">
      <c r="A1295"/>
      <c r="B1295"/>
      <c r="C1295"/>
      <c r="D1295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x14ac:dyDescent="0.2">
      <c r="A1296"/>
      <c r="B1296"/>
      <c r="C1296"/>
      <c r="D1296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x14ac:dyDescent="0.2">
      <c r="A1297"/>
      <c r="B1297"/>
      <c r="C1297"/>
      <c r="D1297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x14ac:dyDescent="0.2">
      <c r="A1298"/>
      <c r="B1298"/>
      <c r="C1298"/>
      <c r="D1298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x14ac:dyDescent="0.2">
      <c r="A1299"/>
      <c r="B1299"/>
      <c r="C1299"/>
      <c r="D1299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x14ac:dyDescent="0.2">
      <c r="A1300"/>
      <c r="B1300"/>
      <c r="C1300"/>
      <c r="D1300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x14ac:dyDescent="0.2">
      <c r="A1301"/>
      <c r="B1301"/>
      <c r="C1301"/>
      <c r="D1301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x14ac:dyDescent="0.2">
      <c r="A1302"/>
      <c r="B1302"/>
      <c r="C1302"/>
      <c r="D130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x14ac:dyDescent="0.2">
      <c r="A1303"/>
      <c r="B1303"/>
      <c r="C1303"/>
      <c r="D1303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x14ac:dyDescent="0.2">
      <c r="A1304"/>
      <c r="B1304"/>
      <c r="C1304"/>
      <c r="D1304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x14ac:dyDescent="0.2">
      <c r="A1305"/>
      <c r="B1305"/>
      <c r="C1305"/>
      <c r="D1305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x14ac:dyDescent="0.2">
      <c r="A1306"/>
      <c r="B1306"/>
      <c r="C1306"/>
      <c r="D1306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x14ac:dyDescent="0.2">
      <c r="A1307"/>
      <c r="B1307"/>
      <c r="C1307"/>
      <c r="D1307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x14ac:dyDescent="0.2">
      <c r="A1308"/>
      <c r="B1308"/>
      <c r="C1308"/>
      <c r="D1308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x14ac:dyDescent="0.2">
      <c r="A1309"/>
      <c r="B1309"/>
      <c r="C1309"/>
      <c r="D1309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x14ac:dyDescent="0.2">
      <c r="A1310"/>
      <c r="B1310"/>
      <c r="C1310"/>
      <c r="D1310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x14ac:dyDescent="0.2">
      <c r="A1311"/>
      <c r="B1311"/>
      <c r="C1311"/>
      <c r="D1311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x14ac:dyDescent="0.2">
      <c r="A1312"/>
      <c r="B1312"/>
      <c r="C1312"/>
      <c r="D131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x14ac:dyDescent="0.2">
      <c r="A1313"/>
      <c r="B1313"/>
      <c r="C1313"/>
      <c r="D1313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x14ac:dyDescent="0.2">
      <c r="A1314"/>
      <c r="B1314"/>
      <c r="C1314"/>
      <c r="D1314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x14ac:dyDescent="0.2">
      <c r="A1315"/>
      <c r="B1315"/>
      <c r="C1315"/>
      <c r="D1315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x14ac:dyDescent="0.2">
      <c r="A1316"/>
      <c r="B1316"/>
      <c r="C1316"/>
      <c r="D1316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x14ac:dyDescent="0.2">
      <c r="A1317"/>
      <c r="B1317"/>
      <c r="C1317"/>
      <c r="D1317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x14ac:dyDescent="0.2">
      <c r="A1318"/>
      <c r="B1318"/>
      <c r="C1318"/>
      <c r="D1318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x14ac:dyDescent="0.2">
      <c r="A1319"/>
      <c r="B1319"/>
      <c r="C1319"/>
      <c r="D1319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x14ac:dyDescent="0.2">
      <c r="A1320"/>
      <c r="B1320"/>
      <c r="C1320"/>
      <c r="D1320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x14ac:dyDescent="0.2">
      <c r="A1321"/>
      <c r="B1321"/>
      <c r="C1321"/>
      <c r="D1321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x14ac:dyDescent="0.2">
      <c r="A1322"/>
      <c r="B1322"/>
      <c r="C1322"/>
      <c r="D132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x14ac:dyDescent="0.2">
      <c r="A1323"/>
      <c r="B1323"/>
      <c r="C1323"/>
      <c r="D1323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x14ac:dyDescent="0.2">
      <c r="A1324"/>
      <c r="B1324"/>
      <c r="C1324"/>
      <c r="D1324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x14ac:dyDescent="0.2">
      <c r="A1325"/>
      <c r="B1325"/>
      <c r="C1325"/>
      <c r="D1325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x14ac:dyDescent="0.2">
      <c r="A1326"/>
      <c r="B1326"/>
      <c r="C1326"/>
      <c r="D1326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x14ac:dyDescent="0.2">
      <c r="A1327"/>
      <c r="B1327"/>
      <c r="C1327"/>
      <c r="D1327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x14ac:dyDescent="0.2">
      <c r="A1328"/>
      <c r="B1328"/>
      <c r="C1328"/>
      <c r="D1328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x14ac:dyDescent="0.2">
      <c r="A1329"/>
      <c r="B1329"/>
      <c r="C1329"/>
      <c r="D1329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x14ac:dyDescent="0.2">
      <c r="A1330"/>
      <c r="B1330"/>
      <c r="C1330"/>
      <c r="D1330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x14ac:dyDescent="0.2">
      <c r="A1331"/>
      <c r="B1331"/>
      <c r="C1331"/>
      <c r="D1331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x14ac:dyDescent="0.2">
      <c r="A1332"/>
      <c r="B1332"/>
      <c r="C1332"/>
      <c r="D133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x14ac:dyDescent="0.2">
      <c r="A1333"/>
      <c r="B1333"/>
      <c r="C1333"/>
      <c r="D1333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x14ac:dyDescent="0.2">
      <c r="A1334"/>
      <c r="B1334"/>
      <c r="C1334"/>
      <c r="D1334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x14ac:dyDescent="0.2">
      <c r="A1335"/>
      <c r="B1335"/>
      <c r="C1335"/>
      <c r="D1335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x14ac:dyDescent="0.2">
      <c r="A1336"/>
      <c r="B1336"/>
      <c r="C1336"/>
      <c r="D1336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x14ac:dyDescent="0.2">
      <c r="A1337"/>
      <c r="B1337"/>
      <c r="C1337"/>
      <c r="D1337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x14ac:dyDescent="0.2">
      <c r="A1338"/>
      <c r="B1338"/>
      <c r="C1338"/>
      <c r="D1338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x14ac:dyDescent="0.2">
      <c r="A1339"/>
      <c r="B1339"/>
      <c r="C1339"/>
      <c r="D1339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x14ac:dyDescent="0.2">
      <c r="A1340"/>
      <c r="B1340"/>
      <c r="C1340"/>
      <c r="D1340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x14ac:dyDescent="0.2">
      <c r="A1341"/>
      <c r="B1341"/>
      <c r="C1341"/>
      <c r="D1341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x14ac:dyDescent="0.2">
      <c r="A1342"/>
      <c r="B1342"/>
      <c r="C1342"/>
      <c r="D134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x14ac:dyDescent="0.2">
      <c r="A1343"/>
      <c r="B1343"/>
      <c r="C1343"/>
      <c r="D1343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x14ac:dyDescent="0.2">
      <c r="A1344"/>
      <c r="B1344"/>
      <c r="C1344"/>
      <c r="D1344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x14ac:dyDescent="0.2">
      <c r="A1345"/>
      <c r="B1345"/>
      <c r="C1345"/>
      <c r="D1345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x14ac:dyDescent="0.2">
      <c r="A1346"/>
      <c r="B1346"/>
      <c r="C1346"/>
      <c r="D1346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x14ac:dyDescent="0.2">
      <c r="A1347"/>
      <c r="B1347"/>
      <c r="C1347"/>
      <c r="D1347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x14ac:dyDescent="0.2">
      <c r="A1348"/>
      <c r="B1348"/>
      <c r="C1348"/>
      <c r="D1348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x14ac:dyDescent="0.2">
      <c r="A1349"/>
      <c r="B1349"/>
      <c r="C1349"/>
      <c r="D1349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x14ac:dyDescent="0.2">
      <c r="A1350"/>
      <c r="B1350"/>
      <c r="C1350"/>
      <c r="D1350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x14ac:dyDescent="0.2">
      <c r="A1351"/>
      <c r="B1351"/>
      <c r="C1351"/>
      <c r="D1351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x14ac:dyDescent="0.2">
      <c r="A1352"/>
      <c r="B1352"/>
      <c r="C1352"/>
      <c r="D135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x14ac:dyDescent="0.2">
      <c r="A1353"/>
      <c r="B1353"/>
      <c r="C1353"/>
      <c r="D1353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x14ac:dyDescent="0.2">
      <c r="A1354"/>
      <c r="B1354"/>
      <c r="C1354"/>
      <c r="D1354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x14ac:dyDescent="0.2">
      <c r="A1355"/>
      <c r="B1355"/>
      <c r="C1355"/>
      <c r="D1355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x14ac:dyDescent="0.2">
      <c r="A1356"/>
      <c r="B1356"/>
      <c r="C1356"/>
      <c r="D1356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x14ac:dyDescent="0.2">
      <c r="A1357"/>
      <c r="B1357"/>
      <c r="C1357"/>
      <c r="D1357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x14ac:dyDescent="0.2">
      <c r="A1358"/>
      <c r="B1358"/>
      <c r="C1358"/>
      <c r="D1358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x14ac:dyDescent="0.2">
      <c r="A1359"/>
      <c r="B1359"/>
      <c r="C1359"/>
      <c r="D1359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x14ac:dyDescent="0.2">
      <c r="A1360"/>
      <c r="B1360"/>
      <c r="C1360"/>
      <c r="D1360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x14ac:dyDescent="0.2">
      <c r="A1361"/>
      <c r="B1361"/>
      <c r="C1361"/>
      <c r="D1361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x14ac:dyDescent="0.2">
      <c r="A1362"/>
      <c r="B1362"/>
      <c r="C1362"/>
      <c r="D136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x14ac:dyDescent="0.2">
      <c r="A1363"/>
      <c r="B1363"/>
      <c r="C1363"/>
      <c r="D1363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x14ac:dyDescent="0.2">
      <c r="A1364"/>
      <c r="B1364"/>
      <c r="C1364"/>
      <c r="D1364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x14ac:dyDescent="0.2">
      <c r="A1365"/>
      <c r="B1365"/>
      <c r="C1365"/>
      <c r="D1365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x14ac:dyDescent="0.2">
      <c r="A1366"/>
      <c r="B1366"/>
      <c r="C1366"/>
      <c r="D1366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x14ac:dyDescent="0.2">
      <c r="A1367"/>
      <c r="B1367"/>
      <c r="C1367"/>
      <c r="D1367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x14ac:dyDescent="0.2">
      <c r="A1368"/>
      <c r="B1368"/>
      <c r="C1368"/>
      <c r="D1368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x14ac:dyDescent="0.2">
      <c r="A1369"/>
      <c r="B1369"/>
      <c r="C1369"/>
      <c r="D1369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x14ac:dyDescent="0.2">
      <c r="A1370"/>
      <c r="B1370"/>
      <c r="C1370"/>
      <c r="D1370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x14ac:dyDescent="0.2">
      <c r="A1371"/>
      <c r="B1371"/>
      <c r="C1371"/>
      <c r="D1371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x14ac:dyDescent="0.2">
      <c r="A1372"/>
      <c r="B1372"/>
      <c r="C1372"/>
      <c r="D137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x14ac:dyDescent="0.2">
      <c r="A1373"/>
      <c r="B1373"/>
      <c r="C1373"/>
      <c r="D1373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x14ac:dyDescent="0.2">
      <c r="A1374"/>
      <c r="B1374"/>
      <c r="C1374"/>
      <c r="D1374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x14ac:dyDescent="0.2">
      <c r="A1375"/>
      <c r="B1375"/>
      <c r="C1375"/>
      <c r="D1375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x14ac:dyDescent="0.2">
      <c r="A1376"/>
      <c r="B1376"/>
      <c r="C1376"/>
      <c r="D1376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x14ac:dyDescent="0.2">
      <c r="A1377"/>
      <c r="B1377"/>
      <c r="C1377"/>
      <c r="D1377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x14ac:dyDescent="0.2">
      <c r="A1378"/>
      <c r="B1378"/>
      <c r="C1378"/>
      <c r="D1378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x14ac:dyDescent="0.2">
      <c r="A1379"/>
      <c r="B1379"/>
      <c r="C1379"/>
      <c r="D1379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x14ac:dyDescent="0.2">
      <c r="A1380"/>
      <c r="B1380"/>
      <c r="C1380"/>
      <c r="D1380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x14ac:dyDescent="0.2">
      <c r="A1381"/>
      <c r="B1381"/>
      <c r="C1381"/>
      <c r="D1381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x14ac:dyDescent="0.2">
      <c r="A1382"/>
      <c r="B1382"/>
      <c r="C1382"/>
      <c r="D138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x14ac:dyDescent="0.2">
      <c r="A1383"/>
      <c r="B1383"/>
      <c r="C1383"/>
      <c r="D1383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x14ac:dyDescent="0.2">
      <c r="A1384"/>
      <c r="B1384"/>
      <c r="C1384"/>
      <c r="D1384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x14ac:dyDescent="0.2">
      <c r="A1385"/>
      <c r="B1385"/>
      <c r="C1385"/>
      <c r="D1385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x14ac:dyDescent="0.2">
      <c r="A1386"/>
      <c r="B1386"/>
      <c r="C1386"/>
      <c r="D1386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x14ac:dyDescent="0.2">
      <c r="A1387"/>
      <c r="B1387"/>
      <c r="C1387"/>
      <c r="D1387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x14ac:dyDescent="0.2">
      <c r="A1388"/>
      <c r="B1388"/>
      <c r="C1388"/>
      <c r="D1388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x14ac:dyDescent="0.2">
      <c r="A1389"/>
      <c r="B1389"/>
      <c r="C1389"/>
      <c r="D1389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x14ac:dyDescent="0.2">
      <c r="A1390"/>
      <c r="B1390"/>
      <c r="C1390"/>
      <c r="D1390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x14ac:dyDescent="0.2">
      <c r="A1391"/>
      <c r="B1391"/>
      <c r="C1391"/>
      <c r="D1391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x14ac:dyDescent="0.2">
      <c r="A1392"/>
      <c r="B1392"/>
      <c r="C1392"/>
      <c r="D139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x14ac:dyDescent="0.2">
      <c r="A1393"/>
      <c r="B1393"/>
      <c r="C1393"/>
      <c r="D1393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x14ac:dyDescent="0.2">
      <c r="A1394"/>
      <c r="B1394"/>
      <c r="C1394"/>
      <c r="D1394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x14ac:dyDescent="0.2">
      <c r="A1395"/>
      <c r="B1395"/>
      <c r="C1395"/>
      <c r="D1395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x14ac:dyDescent="0.2">
      <c r="A1396"/>
      <c r="B1396"/>
      <c r="C1396"/>
      <c r="D1396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x14ac:dyDescent="0.2">
      <c r="A1397"/>
      <c r="B1397"/>
      <c r="C1397"/>
      <c r="D1397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x14ac:dyDescent="0.2">
      <c r="A1398"/>
      <c r="B1398"/>
      <c r="C1398"/>
      <c r="D1398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x14ac:dyDescent="0.2">
      <c r="A1399"/>
      <c r="B1399"/>
      <c r="C1399"/>
      <c r="D1399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x14ac:dyDescent="0.2">
      <c r="A1400"/>
      <c r="B1400"/>
      <c r="C1400"/>
      <c r="D1400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x14ac:dyDescent="0.2">
      <c r="A1401"/>
      <c r="B1401"/>
      <c r="C1401"/>
      <c r="D1401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x14ac:dyDescent="0.2">
      <c r="A1402"/>
      <c r="B1402"/>
      <c r="C1402"/>
      <c r="D140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x14ac:dyDescent="0.2">
      <c r="A1403"/>
      <c r="B1403"/>
      <c r="C1403"/>
      <c r="D1403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x14ac:dyDescent="0.2">
      <c r="A1404"/>
      <c r="B1404"/>
      <c r="C1404"/>
      <c r="D1404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x14ac:dyDescent="0.2">
      <c r="A1405"/>
      <c r="B1405"/>
      <c r="C1405"/>
      <c r="D1405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x14ac:dyDescent="0.2">
      <c r="A1406"/>
      <c r="B1406"/>
      <c r="C1406"/>
      <c r="D1406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x14ac:dyDescent="0.2">
      <c r="A1407"/>
      <c r="B1407"/>
      <c r="C1407"/>
      <c r="D1407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x14ac:dyDescent="0.2">
      <c r="A1408"/>
      <c r="B1408"/>
      <c r="C1408"/>
      <c r="D1408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x14ac:dyDescent="0.2">
      <c r="A1409"/>
      <c r="B1409"/>
      <c r="C1409"/>
      <c r="D1409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x14ac:dyDescent="0.2">
      <c r="A1410"/>
      <c r="B1410"/>
      <c r="C1410"/>
      <c r="D1410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x14ac:dyDescent="0.2">
      <c r="A1411"/>
      <c r="B1411"/>
      <c r="C1411"/>
      <c r="D1411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x14ac:dyDescent="0.2">
      <c r="A1412"/>
      <c r="B1412"/>
      <c r="C1412"/>
      <c r="D141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x14ac:dyDescent="0.2">
      <c r="A1413"/>
      <c r="B1413"/>
      <c r="C1413"/>
      <c r="D1413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x14ac:dyDescent="0.2">
      <c r="A1414"/>
      <c r="B1414"/>
      <c r="C1414"/>
      <c r="D1414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x14ac:dyDescent="0.2">
      <c r="A1415"/>
      <c r="B1415"/>
      <c r="C1415"/>
      <c r="D1415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x14ac:dyDescent="0.2">
      <c r="A1416"/>
      <c r="B1416"/>
      <c r="C1416"/>
      <c r="D1416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x14ac:dyDescent="0.2">
      <c r="A1417"/>
      <c r="B1417"/>
      <c r="C1417"/>
      <c r="D1417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x14ac:dyDescent="0.2">
      <c r="A1418"/>
      <c r="B1418"/>
      <c r="C1418"/>
      <c r="D1418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x14ac:dyDescent="0.2">
      <c r="A1419"/>
      <c r="B1419"/>
      <c r="C1419"/>
      <c r="D1419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x14ac:dyDescent="0.2">
      <c r="A1420"/>
      <c r="B1420"/>
      <c r="C1420"/>
      <c r="D1420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x14ac:dyDescent="0.2">
      <c r="A1421"/>
      <c r="B1421"/>
      <c r="C1421"/>
      <c r="D1421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x14ac:dyDescent="0.2">
      <c r="A1422"/>
      <c r="B1422"/>
      <c r="C1422"/>
      <c r="D142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x14ac:dyDescent="0.2">
      <c r="A1423"/>
      <c r="B1423"/>
      <c r="C1423"/>
      <c r="D1423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x14ac:dyDescent="0.2">
      <c r="A1424"/>
      <c r="B1424"/>
      <c r="C1424"/>
      <c r="D1424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x14ac:dyDescent="0.2">
      <c r="A1425"/>
      <c r="B1425"/>
      <c r="C1425"/>
      <c r="D1425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x14ac:dyDescent="0.2">
      <c r="A1426"/>
      <c r="B1426"/>
      <c r="C1426"/>
      <c r="D1426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x14ac:dyDescent="0.2">
      <c r="A1427"/>
      <c r="B1427"/>
      <c r="C1427"/>
      <c r="D1427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x14ac:dyDescent="0.2">
      <c r="A1428"/>
      <c r="B1428"/>
      <c r="C1428"/>
      <c r="D1428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x14ac:dyDescent="0.2">
      <c r="A1429"/>
      <c r="B1429"/>
      <c r="C1429"/>
      <c r="D1429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x14ac:dyDescent="0.2">
      <c r="A1430"/>
      <c r="B1430"/>
      <c r="C1430"/>
      <c r="D1430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x14ac:dyDescent="0.2">
      <c r="A1431"/>
      <c r="B1431"/>
      <c r="C1431"/>
      <c r="D1431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x14ac:dyDescent="0.2">
      <c r="A1432"/>
      <c r="B1432"/>
      <c r="C1432"/>
      <c r="D143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x14ac:dyDescent="0.2">
      <c r="A1433"/>
      <c r="B1433"/>
      <c r="C1433"/>
      <c r="D1433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x14ac:dyDescent="0.2">
      <c r="A1434"/>
      <c r="B1434"/>
      <c r="C1434"/>
      <c r="D1434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x14ac:dyDescent="0.2">
      <c r="A1435"/>
      <c r="B1435"/>
      <c r="C1435"/>
      <c r="D1435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x14ac:dyDescent="0.2">
      <c r="A1436"/>
      <c r="B1436"/>
      <c r="C1436"/>
      <c r="D1436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x14ac:dyDescent="0.2">
      <c r="A1437"/>
      <c r="B1437"/>
      <c r="C1437"/>
      <c r="D1437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x14ac:dyDescent="0.2">
      <c r="A1438"/>
      <c r="B1438"/>
      <c r="C1438"/>
      <c r="D1438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x14ac:dyDescent="0.2">
      <c r="A1439"/>
      <c r="B1439"/>
      <c r="C1439"/>
      <c r="D1439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x14ac:dyDescent="0.2">
      <c r="A1440"/>
      <c r="B1440"/>
      <c r="C1440"/>
      <c r="D1440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x14ac:dyDescent="0.2">
      <c r="A1441"/>
      <c r="B1441"/>
      <c r="C1441"/>
      <c r="D1441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x14ac:dyDescent="0.2">
      <c r="A1442"/>
      <c r="B1442"/>
      <c r="C1442"/>
      <c r="D144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x14ac:dyDescent="0.2">
      <c r="A1443"/>
      <c r="B1443"/>
      <c r="C1443"/>
      <c r="D1443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x14ac:dyDescent="0.2">
      <c r="A1444"/>
      <c r="B1444"/>
      <c r="C1444"/>
      <c r="D1444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x14ac:dyDescent="0.2">
      <c r="A1445"/>
      <c r="B1445"/>
      <c r="C1445"/>
      <c r="D1445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x14ac:dyDescent="0.2">
      <c r="A1446"/>
      <c r="B1446"/>
      <c r="C1446"/>
      <c r="D1446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x14ac:dyDescent="0.2">
      <c r="A1447"/>
      <c r="B1447"/>
      <c r="C1447"/>
      <c r="D1447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x14ac:dyDescent="0.2">
      <c r="A1448"/>
      <c r="B1448"/>
      <c r="C1448"/>
      <c r="D1448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x14ac:dyDescent="0.2">
      <c r="A1449"/>
      <c r="B1449"/>
      <c r="C1449"/>
      <c r="D1449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x14ac:dyDescent="0.2">
      <c r="A1450"/>
      <c r="B1450"/>
      <c r="C1450"/>
      <c r="D1450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x14ac:dyDescent="0.2">
      <c r="A1451"/>
      <c r="B1451"/>
      <c r="C1451"/>
      <c r="D1451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x14ac:dyDescent="0.2">
      <c r="A1452"/>
      <c r="B1452"/>
      <c r="C1452"/>
      <c r="D145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x14ac:dyDescent="0.2">
      <c r="A1453"/>
      <c r="B1453"/>
      <c r="C1453"/>
      <c r="D1453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x14ac:dyDescent="0.2">
      <c r="A1454"/>
      <c r="B1454"/>
      <c r="C1454"/>
      <c r="D1454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x14ac:dyDescent="0.2">
      <c r="A1455"/>
      <c r="B1455"/>
      <c r="C1455"/>
      <c r="D1455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x14ac:dyDescent="0.2">
      <c r="A1456"/>
      <c r="B1456"/>
      <c r="C1456"/>
      <c r="D1456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x14ac:dyDescent="0.2">
      <c r="A1457"/>
      <c r="B1457"/>
      <c r="C1457"/>
      <c r="D1457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x14ac:dyDescent="0.2">
      <c r="A1458"/>
      <c r="B1458"/>
      <c r="C1458"/>
      <c r="D1458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x14ac:dyDescent="0.2">
      <c r="A1459"/>
      <c r="B1459"/>
      <c r="C1459"/>
      <c r="D1459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x14ac:dyDescent="0.2">
      <c r="A1460"/>
      <c r="B1460"/>
      <c r="C1460"/>
      <c r="D1460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x14ac:dyDescent="0.2">
      <c r="A1461"/>
      <c r="B1461"/>
      <c r="C1461"/>
      <c r="D1461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x14ac:dyDescent="0.2">
      <c r="A1462"/>
      <c r="B1462"/>
      <c r="C1462"/>
      <c r="D146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x14ac:dyDescent="0.2">
      <c r="A1463"/>
      <c r="B1463"/>
      <c r="C1463"/>
      <c r="D1463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x14ac:dyDescent="0.2">
      <c r="A1464"/>
      <c r="B1464"/>
      <c r="C1464"/>
      <c r="D1464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x14ac:dyDescent="0.2">
      <c r="A1465"/>
      <c r="B1465"/>
      <c r="C1465"/>
      <c r="D1465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x14ac:dyDescent="0.2">
      <c r="A1466"/>
      <c r="B1466"/>
      <c r="C1466"/>
      <c r="D1466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x14ac:dyDescent="0.2">
      <c r="A1467"/>
      <c r="B1467"/>
      <c r="C1467"/>
      <c r="D1467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x14ac:dyDescent="0.2">
      <c r="A1468"/>
      <c r="B1468"/>
      <c r="C1468"/>
      <c r="D1468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x14ac:dyDescent="0.2">
      <c r="A1469"/>
      <c r="B1469"/>
      <c r="C1469"/>
      <c r="D1469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x14ac:dyDescent="0.2">
      <c r="A1470"/>
      <c r="B1470"/>
      <c r="C1470"/>
      <c r="D1470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x14ac:dyDescent="0.2">
      <c r="A1471"/>
      <c r="B1471"/>
      <c r="C1471"/>
      <c r="D1471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x14ac:dyDescent="0.2">
      <c r="A1472"/>
      <c r="B1472"/>
      <c r="C1472"/>
      <c r="D147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x14ac:dyDescent="0.2">
      <c r="A1473"/>
      <c r="B1473"/>
      <c r="C1473"/>
      <c r="D1473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x14ac:dyDescent="0.2">
      <c r="A1474"/>
      <c r="B1474"/>
      <c r="C1474"/>
      <c r="D1474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x14ac:dyDescent="0.2">
      <c r="A1475"/>
      <c r="B1475"/>
      <c r="C1475"/>
      <c r="D1475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x14ac:dyDescent="0.2">
      <c r="A1476"/>
      <c r="B1476"/>
      <c r="C1476"/>
      <c r="D1476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x14ac:dyDescent="0.2">
      <c r="A1477"/>
      <c r="B1477"/>
      <c r="C1477"/>
      <c r="D1477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x14ac:dyDescent="0.2">
      <c r="A1478"/>
      <c r="B1478"/>
      <c r="C1478"/>
      <c r="D1478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x14ac:dyDescent="0.2">
      <c r="A1479"/>
      <c r="B1479"/>
      <c r="C1479"/>
      <c r="D1479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x14ac:dyDescent="0.2">
      <c r="A1480"/>
      <c r="B1480"/>
      <c r="C1480"/>
      <c r="D1480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x14ac:dyDescent="0.2">
      <c r="A1481"/>
      <c r="B1481"/>
      <c r="C1481"/>
      <c r="D1481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x14ac:dyDescent="0.2">
      <c r="A1482"/>
      <c r="B1482"/>
      <c r="C1482"/>
      <c r="D148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x14ac:dyDescent="0.2">
      <c r="A1483"/>
      <c r="B1483"/>
      <c r="C1483"/>
      <c r="D1483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x14ac:dyDescent="0.2">
      <c r="A1484"/>
      <c r="B1484"/>
      <c r="C1484"/>
      <c r="D1484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x14ac:dyDescent="0.2">
      <c r="A1485"/>
      <c r="B1485"/>
      <c r="C1485"/>
      <c r="D1485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x14ac:dyDescent="0.2">
      <c r="A1486"/>
      <c r="B1486"/>
      <c r="C1486"/>
      <c r="D1486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x14ac:dyDescent="0.2">
      <c r="A1487"/>
      <c r="B1487"/>
      <c r="C1487"/>
      <c r="D1487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x14ac:dyDescent="0.2">
      <c r="A1488"/>
      <c r="B1488"/>
      <c r="C1488"/>
      <c r="D1488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x14ac:dyDescent="0.2">
      <c r="A1489"/>
      <c r="B1489"/>
      <c r="C1489"/>
      <c r="D1489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x14ac:dyDescent="0.2">
      <c r="A1490"/>
      <c r="B1490"/>
      <c r="C1490"/>
      <c r="D1490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x14ac:dyDescent="0.2">
      <c r="A1491"/>
      <c r="B1491"/>
      <c r="C1491"/>
      <c r="D1491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x14ac:dyDescent="0.2">
      <c r="A1492"/>
      <c r="B1492"/>
      <c r="C1492"/>
      <c r="D149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x14ac:dyDescent="0.2">
      <c r="A1493"/>
      <c r="B1493"/>
      <c r="C1493"/>
      <c r="D1493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x14ac:dyDescent="0.2">
      <c r="A1494"/>
      <c r="B1494"/>
      <c r="C1494"/>
      <c r="D1494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x14ac:dyDescent="0.2">
      <c r="A1495"/>
      <c r="B1495"/>
      <c r="C1495"/>
      <c r="D1495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x14ac:dyDescent="0.2">
      <c r="A1496"/>
      <c r="B1496"/>
      <c r="C1496"/>
      <c r="D1496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x14ac:dyDescent="0.2">
      <c r="A1497"/>
      <c r="B1497"/>
      <c r="C1497"/>
      <c r="D1497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x14ac:dyDescent="0.2">
      <c r="A1498"/>
      <c r="B1498"/>
      <c r="C1498"/>
      <c r="D1498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x14ac:dyDescent="0.2">
      <c r="A1499"/>
      <c r="B1499"/>
      <c r="C1499"/>
      <c r="D1499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x14ac:dyDescent="0.2">
      <c r="A1500"/>
      <c r="B1500"/>
      <c r="C1500"/>
      <c r="D1500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x14ac:dyDescent="0.2">
      <c r="A1501"/>
      <c r="B1501"/>
      <c r="C1501"/>
      <c r="D1501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x14ac:dyDescent="0.2">
      <c r="A1502"/>
      <c r="B1502"/>
      <c r="C1502"/>
      <c r="D150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x14ac:dyDescent="0.2">
      <c r="A1503"/>
      <c r="B1503"/>
      <c r="C1503"/>
      <c r="D1503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x14ac:dyDescent="0.2">
      <c r="A1504"/>
      <c r="B1504"/>
      <c r="C1504"/>
      <c r="D1504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x14ac:dyDescent="0.2">
      <c r="A1505"/>
      <c r="B1505"/>
      <c r="C1505"/>
      <c r="D1505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x14ac:dyDescent="0.2">
      <c r="A1506"/>
      <c r="B1506"/>
      <c r="C1506"/>
      <c r="D1506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x14ac:dyDescent="0.2">
      <c r="A1507"/>
      <c r="B1507"/>
      <c r="C1507"/>
      <c r="D1507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x14ac:dyDescent="0.2">
      <c r="A1508"/>
      <c r="B1508"/>
      <c r="C1508"/>
      <c r="D1508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x14ac:dyDescent="0.2">
      <c r="A1509"/>
      <c r="B1509"/>
      <c r="C1509"/>
      <c r="D1509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x14ac:dyDescent="0.2">
      <c r="A1510"/>
      <c r="B1510"/>
      <c r="C1510"/>
      <c r="D1510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x14ac:dyDescent="0.2">
      <c r="A1511"/>
      <c r="B1511"/>
      <c r="C1511"/>
      <c r="D1511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x14ac:dyDescent="0.2">
      <c r="A1512"/>
      <c r="B1512"/>
      <c r="C1512"/>
      <c r="D151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x14ac:dyDescent="0.2">
      <c r="A1513"/>
      <c r="B1513"/>
      <c r="C1513"/>
      <c r="D1513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x14ac:dyDescent="0.2">
      <c r="A1514"/>
      <c r="B1514"/>
      <c r="C1514"/>
      <c r="D1514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x14ac:dyDescent="0.2">
      <c r="A1515"/>
      <c r="B1515"/>
      <c r="C1515"/>
      <c r="D1515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x14ac:dyDescent="0.2">
      <c r="A1516"/>
      <c r="B1516"/>
      <c r="C1516"/>
      <c r="D1516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x14ac:dyDescent="0.2">
      <c r="A1517"/>
      <c r="B1517"/>
      <c r="C1517"/>
      <c r="D1517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x14ac:dyDescent="0.2">
      <c r="A1518"/>
      <c r="B1518"/>
      <c r="C1518"/>
      <c r="D1518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x14ac:dyDescent="0.2">
      <c r="A1519"/>
      <c r="B1519"/>
      <c r="C1519"/>
      <c r="D1519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x14ac:dyDescent="0.2">
      <c r="A1520"/>
      <c r="B1520"/>
      <c r="C1520"/>
      <c r="D1520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x14ac:dyDescent="0.2">
      <c r="A1521"/>
      <c r="B1521"/>
      <c r="C1521"/>
      <c r="D1521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x14ac:dyDescent="0.2">
      <c r="A1522"/>
      <c r="B1522"/>
      <c r="C1522"/>
      <c r="D152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x14ac:dyDescent="0.2">
      <c r="A1523"/>
      <c r="B1523"/>
      <c r="C1523"/>
      <c r="D1523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x14ac:dyDescent="0.2">
      <c r="A1524"/>
      <c r="B1524"/>
      <c r="C1524"/>
      <c r="D1524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x14ac:dyDescent="0.2">
      <c r="A1525"/>
      <c r="B1525"/>
      <c r="C1525"/>
      <c r="D1525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x14ac:dyDescent="0.2">
      <c r="A1526"/>
      <c r="B1526"/>
      <c r="C1526"/>
      <c r="D1526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x14ac:dyDescent="0.2">
      <c r="A1527"/>
      <c r="B1527"/>
      <c r="C1527"/>
      <c r="D1527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x14ac:dyDescent="0.2">
      <c r="A1528"/>
      <c r="B1528"/>
      <c r="C1528"/>
      <c r="D1528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x14ac:dyDescent="0.2">
      <c r="A1529"/>
      <c r="B1529"/>
      <c r="C1529"/>
      <c r="D1529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x14ac:dyDescent="0.2">
      <c r="A1530"/>
      <c r="B1530"/>
      <c r="C1530"/>
      <c r="D1530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x14ac:dyDescent="0.2">
      <c r="A1531"/>
      <c r="B1531"/>
      <c r="C1531"/>
      <c r="D1531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x14ac:dyDescent="0.2">
      <c r="A1532"/>
      <c r="B1532"/>
      <c r="C1532"/>
      <c r="D153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x14ac:dyDescent="0.2">
      <c r="A1533"/>
      <c r="B1533"/>
      <c r="C1533"/>
      <c r="D1533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x14ac:dyDescent="0.2">
      <c r="A1534"/>
      <c r="B1534"/>
      <c r="C1534"/>
      <c r="D1534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x14ac:dyDescent="0.2">
      <c r="A1535"/>
      <c r="B1535"/>
      <c r="C1535"/>
      <c r="D1535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x14ac:dyDescent="0.2">
      <c r="A1536"/>
      <c r="B1536"/>
      <c r="C1536"/>
      <c r="D1536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x14ac:dyDescent="0.2">
      <c r="A1537"/>
      <c r="B1537"/>
      <c r="C1537"/>
      <c r="D1537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x14ac:dyDescent="0.2">
      <c r="A1538"/>
      <c r="B1538"/>
      <c r="C1538"/>
      <c r="D1538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x14ac:dyDescent="0.2">
      <c r="A1539"/>
      <c r="B1539"/>
      <c r="C1539"/>
      <c r="D1539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x14ac:dyDescent="0.2">
      <c r="A1540"/>
      <c r="B1540"/>
      <c r="C1540"/>
      <c r="D1540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x14ac:dyDescent="0.2">
      <c r="A1541"/>
      <c r="B1541"/>
      <c r="C1541"/>
      <c r="D1541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x14ac:dyDescent="0.2">
      <c r="A1542"/>
      <c r="B1542"/>
      <c r="C1542"/>
      <c r="D154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x14ac:dyDescent="0.2">
      <c r="A1543"/>
      <c r="B1543"/>
      <c r="C1543"/>
      <c r="D1543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x14ac:dyDescent="0.2">
      <c r="A1544"/>
      <c r="B1544"/>
      <c r="C1544"/>
      <c r="D1544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x14ac:dyDescent="0.2">
      <c r="A1545"/>
      <c r="B1545"/>
      <c r="C1545"/>
      <c r="D1545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x14ac:dyDescent="0.2">
      <c r="A1546"/>
      <c r="B1546"/>
      <c r="C1546"/>
      <c r="D1546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x14ac:dyDescent="0.2">
      <c r="A1547"/>
      <c r="B1547"/>
      <c r="C1547"/>
      <c r="D1547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x14ac:dyDescent="0.2">
      <c r="A1548"/>
      <c r="B1548"/>
      <c r="C1548"/>
      <c r="D1548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x14ac:dyDescent="0.2">
      <c r="A1549"/>
      <c r="B1549"/>
      <c r="C1549"/>
      <c r="D1549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x14ac:dyDescent="0.2">
      <c r="A1550"/>
      <c r="B1550"/>
      <c r="C1550"/>
      <c r="D1550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x14ac:dyDescent="0.2">
      <c r="A1551"/>
      <c r="B1551"/>
      <c r="C1551"/>
      <c r="D1551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x14ac:dyDescent="0.2">
      <c r="A1552"/>
      <c r="B1552"/>
      <c r="C1552"/>
      <c r="D155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x14ac:dyDescent="0.2">
      <c r="A1553"/>
      <c r="B1553"/>
      <c r="C1553"/>
      <c r="D1553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x14ac:dyDescent="0.2">
      <c r="A1554"/>
      <c r="B1554"/>
      <c r="C1554"/>
      <c r="D1554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x14ac:dyDescent="0.2">
      <c r="A1555"/>
      <c r="B1555"/>
      <c r="C1555"/>
      <c r="D1555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x14ac:dyDescent="0.2">
      <c r="A1556"/>
      <c r="B1556"/>
      <c r="C1556"/>
      <c r="D1556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x14ac:dyDescent="0.2">
      <c r="A1557"/>
      <c r="B1557"/>
      <c r="C1557"/>
      <c r="D1557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x14ac:dyDescent="0.2">
      <c r="A1558"/>
      <c r="B1558"/>
      <c r="C1558"/>
      <c r="D1558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x14ac:dyDescent="0.2">
      <c r="A1559"/>
      <c r="B1559"/>
      <c r="C1559"/>
      <c r="D1559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x14ac:dyDescent="0.2">
      <c r="A1560"/>
      <c r="B1560"/>
      <c r="C1560"/>
      <c r="D1560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x14ac:dyDescent="0.2">
      <c r="A1561"/>
      <c r="B1561"/>
      <c r="C1561"/>
      <c r="D1561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x14ac:dyDescent="0.2">
      <c r="A1562"/>
      <c r="B1562"/>
      <c r="C1562"/>
      <c r="D156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x14ac:dyDescent="0.2">
      <c r="A1563"/>
      <c r="B1563"/>
      <c r="C1563"/>
      <c r="D1563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x14ac:dyDescent="0.2">
      <c r="A1564"/>
      <c r="B1564"/>
      <c r="C1564"/>
      <c r="D1564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x14ac:dyDescent="0.2">
      <c r="A1565"/>
      <c r="B1565"/>
      <c r="C1565"/>
      <c r="D1565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x14ac:dyDescent="0.2">
      <c r="A1566"/>
      <c r="B1566"/>
      <c r="C1566"/>
      <c r="D1566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x14ac:dyDescent="0.2">
      <c r="A1567"/>
      <c r="B1567"/>
      <c r="C1567"/>
      <c r="D1567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x14ac:dyDescent="0.2">
      <c r="A1568"/>
      <c r="B1568"/>
      <c r="C1568"/>
      <c r="D1568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x14ac:dyDescent="0.2">
      <c r="A1569"/>
      <c r="B1569"/>
      <c r="C1569"/>
      <c r="D1569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x14ac:dyDescent="0.2">
      <c r="A1570"/>
      <c r="B1570"/>
      <c r="C1570"/>
      <c r="D1570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x14ac:dyDescent="0.2">
      <c r="A1571"/>
      <c r="B1571"/>
      <c r="C1571"/>
      <c r="D1571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x14ac:dyDescent="0.2">
      <c r="A1572"/>
      <c r="B1572"/>
      <c r="C1572"/>
      <c r="D157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x14ac:dyDescent="0.2">
      <c r="A1573"/>
      <c r="B1573"/>
      <c r="C1573"/>
      <c r="D1573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x14ac:dyDescent="0.2">
      <c r="A1574"/>
      <c r="B1574"/>
      <c r="C1574"/>
      <c r="D1574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x14ac:dyDescent="0.2">
      <c r="A1575"/>
      <c r="B1575"/>
      <c r="C1575"/>
      <c r="D1575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x14ac:dyDescent="0.2">
      <c r="A1576"/>
      <c r="B1576"/>
      <c r="C1576"/>
      <c r="D1576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x14ac:dyDescent="0.2">
      <c r="A1577"/>
      <c r="B1577"/>
      <c r="C1577"/>
      <c r="D1577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x14ac:dyDescent="0.2">
      <c r="A1578"/>
      <c r="B1578"/>
      <c r="C1578"/>
      <c r="D1578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x14ac:dyDescent="0.2">
      <c r="A1579"/>
      <c r="B1579"/>
      <c r="C1579"/>
      <c r="D1579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x14ac:dyDescent="0.2">
      <c r="A1580"/>
      <c r="B1580"/>
      <c r="C1580"/>
      <c r="D1580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x14ac:dyDescent="0.2">
      <c r="A1581"/>
      <c r="B1581"/>
      <c r="C1581"/>
      <c r="D1581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x14ac:dyDescent="0.2">
      <c r="A1582"/>
      <c r="B1582"/>
      <c r="C1582"/>
      <c r="D158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x14ac:dyDescent="0.2">
      <c r="A1583"/>
      <c r="B1583"/>
      <c r="C1583"/>
      <c r="D1583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x14ac:dyDescent="0.2">
      <c r="A1584"/>
      <c r="B1584"/>
      <c r="C1584"/>
      <c r="D1584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x14ac:dyDescent="0.2">
      <c r="A1585"/>
      <c r="B1585"/>
      <c r="C1585"/>
      <c r="D1585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x14ac:dyDescent="0.2">
      <c r="A1586"/>
      <c r="B1586"/>
      <c r="C1586"/>
      <c r="D1586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x14ac:dyDescent="0.2">
      <c r="A1587"/>
      <c r="B1587"/>
      <c r="C1587"/>
      <c r="D1587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x14ac:dyDescent="0.2">
      <c r="A1588"/>
      <c r="B1588"/>
      <c r="C1588"/>
      <c r="D1588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x14ac:dyDescent="0.2">
      <c r="A1589"/>
      <c r="B1589"/>
      <c r="C1589"/>
      <c r="D1589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x14ac:dyDescent="0.2">
      <c r="A1590"/>
      <c r="B1590"/>
      <c r="C1590"/>
      <c r="D1590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x14ac:dyDescent="0.2">
      <c r="A1591"/>
      <c r="B1591"/>
      <c r="C1591"/>
      <c r="D1591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x14ac:dyDescent="0.2">
      <c r="A1592"/>
      <c r="B1592"/>
      <c r="C1592"/>
      <c r="D159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x14ac:dyDescent="0.2">
      <c r="A1593"/>
      <c r="B1593"/>
      <c r="C1593"/>
      <c r="D1593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x14ac:dyDescent="0.2">
      <c r="A1594"/>
      <c r="B1594"/>
      <c r="C1594"/>
      <c r="D1594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x14ac:dyDescent="0.2">
      <c r="A1595"/>
      <c r="B1595"/>
      <c r="C1595"/>
      <c r="D1595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x14ac:dyDescent="0.2">
      <c r="A1596"/>
      <c r="B1596"/>
      <c r="C1596"/>
      <c r="D1596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x14ac:dyDescent="0.2">
      <c r="A1597"/>
      <c r="B1597"/>
      <c r="C1597"/>
      <c r="D1597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x14ac:dyDescent="0.2">
      <c r="A1598"/>
      <c r="B1598"/>
      <c r="C1598"/>
      <c r="D1598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x14ac:dyDescent="0.2">
      <c r="A1599"/>
      <c r="B1599"/>
      <c r="C1599"/>
      <c r="D1599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x14ac:dyDescent="0.2">
      <c r="A1600"/>
      <c r="B1600"/>
      <c r="C1600"/>
      <c r="D1600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x14ac:dyDescent="0.2">
      <c r="A1601"/>
      <c r="B1601"/>
      <c r="C1601"/>
      <c r="D1601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x14ac:dyDescent="0.2">
      <c r="A1602"/>
      <c r="B1602"/>
      <c r="C1602"/>
      <c r="D160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x14ac:dyDescent="0.2">
      <c r="A1603"/>
      <c r="B1603"/>
      <c r="C1603"/>
      <c r="D1603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x14ac:dyDescent="0.2">
      <c r="A1604"/>
      <c r="B1604"/>
      <c r="C1604"/>
      <c r="D1604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x14ac:dyDescent="0.2">
      <c r="A1605"/>
      <c r="B1605"/>
      <c r="C1605"/>
      <c r="D1605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x14ac:dyDescent="0.2">
      <c r="A1606"/>
      <c r="B1606"/>
      <c r="C1606"/>
      <c r="D1606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x14ac:dyDescent="0.2">
      <c r="A1607"/>
      <c r="B1607"/>
      <c r="C1607"/>
      <c r="D1607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x14ac:dyDescent="0.2">
      <c r="A1608"/>
      <c r="B1608"/>
      <c r="C1608"/>
      <c r="D1608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x14ac:dyDescent="0.2">
      <c r="A1609"/>
      <c r="B1609"/>
      <c r="C1609"/>
      <c r="D1609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x14ac:dyDescent="0.2">
      <c r="A1610"/>
      <c r="B1610"/>
      <c r="C1610"/>
      <c r="D1610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x14ac:dyDescent="0.2">
      <c r="A1611"/>
      <c r="B1611"/>
      <c r="C1611"/>
      <c r="D1611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x14ac:dyDescent="0.2">
      <c r="A1612"/>
      <c r="B1612"/>
      <c r="C1612"/>
      <c r="D161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x14ac:dyDescent="0.2">
      <c r="A1613"/>
      <c r="B1613"/>
      <c r="C1613"/>
      <c r="D1613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x14ac:dyDescent="0.2">
      <c r="A1614"/>
      <c r="B1614"/>
      <c r="C1614"/>
      <c r="D1614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x14ac:dyDescent="0.2">
      <c r="A1615"/>
      <c r="B1615"/>
      <c r="C1615"/>
      <c r="D1615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x14ac:dyDescent="0.2">
      <c r="A1616"/>
      <c r="B1616"/>
      <c r="C1616"/>
      <c r="D1616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x14ac:dyDescent="0.2">
      <c r="A1617"/>
      <c r="B1617"/>
      <c r="C1617"/>
      <c r="D1617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x14ac:dyDescent="0.2">
      <c r="A1618"/>
      <c r="B1618"/>
      <c r="C1618"/>
      <c r="D1618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x14ac:dyDescent="0.2">
      <c r="A1619"/>
      <c r="B1619"/>
      <c r="C1619"/>
      <c r="D1619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x14ac:dyDescent="0.2">
      <c r="A1620"/>
      <c r="B1620"/>
      <c r="C1620"/>
      <c r="D1620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x14ac:dyDescent="0.2">
      <c r="A1621"/>
      <c r="B1621"/>
      <c r="C1621"/>
      <c r="D1621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x14ac:dyDescent="0.2">
      <c r="A1622"/>
      <c r="B1622"/>
      <c r="C1622"/>
      <c r="D162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x14ac:dyDescent="0.2">
      <c r="A1623"/>
      <c r="B1623"/>
      <c r="C1623"/>
      <c r="D1623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x14ac:dyDescent="0.2">
      <c r="A1624"/>
      <c r="B1624"/>
      <c r="C1624"/>
      <c r="D1624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x14ac:dyDescent="0.2">
      <c r="A1625"/>
      <c r="B1625"/>
      <c r="C1625"/>
      <c r="D1625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x14ac:dyDescent="0.2">
      <c r="A1626"/>
      <c r="B1626"/>
      <c r="C1626"/>
      <c r="D1626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x14ac:dyDescent="0.2">
      <c r="A1627"/>
      <c r="B1627"/>
      <c r="C1627"/>
      <c r="D1627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x14ac:dyDescent="0.2">
      <c r="A1628"/>
      <c r="B1628"/>
      <c r="C1628"/>
      <c r="D1628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x14ac:dyDescent="0.2">
      <c r="A1629"/>
      <c r="B1629"/>
      <c r="C1629"/>
      <c r="D1629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x14ac:dyDescent="0.2">
      <c r="A1630"/>
      <c r="B1630"/>
      <c r="C1630"/>
      <c r="D1630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x14ac:dyDescent="0.2">
      <c r="A1631"/>
      <c r="B1631"/>
      <c r="C1631"/>
      <c r="D1631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x14ac:dyDescent="0.2">
      <c r="A1632"/>
      <c r="B1632"/>
      <c r="C1632"/>
      <c r="D163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x14ac:dyDescent="0.2">
      <c r="A1633"/>
      <c r="B1633"/>
      <c r="C1633"/>
      <c r="D1633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x14ac:dyDescent="0.2">
      <c r="A1634"/>
      <c r="B1634"/>
      <c r="C1634"/>
      <c r="D1634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x14ac:dyDescent="0.2">
      <c r="A1635"/>
      <c r="B1635"/>
      <c r="C1635"/>
      <c r="D1635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x14ac:dyDescent="0.2">
      <c r="A1636"/>
      <c r="B1636"/>
      <c r="C1636"/>
      <c r="D1636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x14ac:dyDescent="0.2">
      <c r="A1637"/>
      <c r="B1637"/>
      <c r="C1637"/>
      <c r="D1637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x14ac:dyDescent="0.2">
      <c r="A1638"/>
      <c r="B1638"/>
      <c r="C1638"/>
      <c r="D1638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x14ac:dyDescent="0.2">
      <c r="A1639"/>
      <c r="B1639"/>
      <c r="C1639"/>
      <c r="D1639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x14ac:dyDescent="0.2">
      <c r="A1640"/>
      <c r="B1640"/>
      <c r="C1640"/>
      <c r="D1640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x14ac:dyDescent="0.2">
      <c r="A1641"/>
      <c r="B1641"/>
      <c r="C1641"/>
      <c r="D1641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x14ac:dyDescent="0.2">
      <c r="A1642"/>
      <c r="B1642"/>
      <c r="C1642"/>
      <c r="D164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x14ac:dyDescent="0.2">
      <c r="A1643"/>
      <c r="B1643"/>
      <c r="C1643"/>
      <c r="D1643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x14ac:dyDescent="0.2">
      <c r="A1644"/>
      <c r="B1644"/>
      <c r="C1644"/>
      <c r="D1644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x14ac:dyDescent="0.2">
      <c r="A1645"/>
      <c r="B1645"/>
      <c r="C1645"/>
      <c r="D1645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x14ac:dyDescent="0.2">
      <c r="A1646"/>
      <c r="B1646"/>
      <c r="C1646"/>
      <c r="D1646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x14ac:dyDescent="0.2">
      <c r="A1647"/>
      <c r="B1647"/>
      <c r="C1647"/>
      <c r="D1647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x14ac:dyDescent="0.2">
      <c r="A1648"/>
      <c r="B1648"/>
      <c r="C1648"/>
      <c r="D1648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x14ac:dyDescent="0.2">
      <c r="A1649"/>
      <c r="B1649"/>
      <c r="C1649"/>
      <c r="D1649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x14ac:dyDescent="0.2">
      <c r="A1650"/>
      <c r="B1650"/>
      <c r="C1650"/>
      <c r="D1650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x14ac:dyDescent="0.2">
      <c r="A1651"/>
      <c r="B1651"/>
      <c r="C1651"/>
      <c r="D1651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x14ac:dyDescent="0.2">
      <c r="A1652"/>
      <c r="B1652"/>
      <c r="C1652"/>
      <c r="D165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x14ac:dyDescent="0.2">
      <c r="A1653"/>
      <c r="B1653"/>
      <c r="C1653"/>
      <c r="D1653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x14ac:dyDescent="0.2">
      <c r="A1654"/>
      <c r="B1654"/>
      <c r="C1654"/>
      <c r="D1654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x14ac:dyDescent="0.2">
      <c r="A1655"/>
      <c r="B1655"/>
      <c r="C1655"/>
      <c r="D1655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x14ac:dyDescent="0.2">
      <c r="A1656"/>
      <c r="B1656"/>
      <c r="C1656"/>
      <c r="D1656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x14ac:dyDescent="0.2">
      <c r="A1657"/>
      <c r="B1657"/>
      <c r="C1657"/>
      <c r="D1657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x14ac:dyDescent="0.2">
      <c r="A1658"/>
      <c r="B1658"/>
      <c r="C1658"/>
      <c r="D1658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x14ac:dyDescent="0.2">
      <c r="A1659"/>
      <c r="B1659"/>
      <c r="C1659"/>
      <c r="D1659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x14ac:dyDescent="0.2">
      <c r="A1660"/>
      <c r="B1660"/>
      <c r="C1660"/>
      <c r="D1660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x14ac:dyDescent="0.2">
      <c r="A1661"/>
      <c r="B1661"/>
      <c r="C1661"/>
      <c r="D1661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x14ac:dyDescent="0.2">
      <c r="A1662"/>
      <c r="B1662"/>
      <c r="C1662"/>
      <c r="D166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x14ac:dyDescent="0.2">
      <c r="A1663"/>
      <c r="B1663"/>
      <c r="C1663"/>
      <c r="D1663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x14ac:dyDescent="0.2">
      <c r="A1664"/>
      <c r="B1664"/>
      <c r="C1664"/>
      <c r="D1664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x14ac:dyDescent="0.2">
      <c r="A1665"/>
      <c r="B1665"/>
      <c r="C1665"/>
      <c r="D1665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x14ac:dyDescent="0.2">
      <c r="A1666"/>
      <c r="B1666"/>
      <c r="C1666"/>
      <c r="D1666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x14ac:dyDescent="0.2">
      <c r="A1667"/>
      <c r="B1667"/>
      <c r="C1667"/>
      <c r="D1667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x14ac:dyDescent="0.2">
      <c r="A1668"/>
      <c r="B1668"/>
      <c r="C1668"/>
      <c r="D1668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x14ac:dyDescent="0.2">
      <c r="A1669"/>
      <c r="B1669"/>
      <c r="C1669"/>
      <c r="D1669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x14ac:dyDescent="0.2">
      <c r="A1670"/>
      <c r="B1670"/>
      <c r="C1670"/>
      <c r="D1670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x14ac:dyDescent="0.2">
      <c r="A1671"/>
      <c r="B1671"/>
      <c r="C1671"/>
      <c r="D1671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x14ac:dyDescent="0.2">
      <c r="A1672"/>
      <c r="B1672"/>
      <c r="C1672"/>
      <c r="D167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x14ac:dyDescent="0.2">
      <c r="A1673"/>
      <c r="B1673"/>
      <c r="C1673"/>
      <c r="D1673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x14ac:dyDescent="0.2">
      <c r="A1674"/>
      <c r="B1674"/>
      <c r="C1674"/>
      <c r="D1674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x14ac:dyDescent="0.2">
      <c r="A1675"/>
      <c r="B1675"/>
      <c r="C1675"/>
      <c r="D1675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x14ac:dyDescent="0.2">
      <c r="A1676"/>
      <c r="B1676"/>
      <c r="C1676"/>
      <c r="D1676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x14ac:dyDescent="0.2">
      <c r="A1677"/>
      <c r="B1677"/>
      <c r="C1677"/>
      <c r="D1677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x14ac:dyDescent="0.2">
      <c r="A1678"/>
      <c r="B1678"/>
      <c r="C1678"/>
      <c r="D1678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x14ac:dyDescent="0.2">
      <c r="A1679"/>
      <c r="B1679"/>
      <c r="C1679"/>
      <c r="D1679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x14ac:dyDescent="0.2">
      <c r="A1680"/>
      <c r="B1680"/>
      <c r="C1680"/>
      <c r="D1680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x14ac:dyDescent="0.2">
      <c r="A1681"/>
      <c r="B1681"/>
      <c r="C1681"/>
      <c r="D1681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x14ac:dyDescent="0.2">
      <c r="A1682"/>
      <c r="B1682"/>
      <c r="C1682"/>
      <c r="D168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x14ac:dyDescent="0.2">
      <c r="A1683"/>
      <c r="B1683"/>
      <c r="C1683"/>
      <c r="D1683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x14ac:dyDescent="0.2">
      <c r="A1684"/>
      <c r="B1684"/>
      <c r="C1684"/>
      <c r="D1684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x14ac:dyDescent="0.2">
      <c r="A1685"/>
      <c r="B1685"/>
      <c r="C1685"/>
      <c r="D1685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x14ac:dyDescent="0.2">
      <c r="A1686"/>
      <c r="B1686"/>
      <c r="C1686"/>
      <c r="D1686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x14ac:dyDescent="0.2">
      <c r="A1687"/>
      <c r="B1687"/>
      <c r="C1687"/>
      <c r="D1687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x14ac:dyDescent="0.2">
      <c r="A1688"/>
      <c r="B1688"/>
      <c r="C1688"/>
      <c r="D1688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x14ac:dyDescent="0.2">
      <c r="A1689"/>
      <c r="B1689"/>
      <c r="C1689"/>
      <c r="D1689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x14ac:dyDescent="0.2">
      <c r="A1690"/>
      <c r="B1690"/>
      <c r="C1690"/>
      <c r="D1690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x14ac:dyDescent="0.2">
      <c r="A1691"/>
      <c r="B1691"/>
      <c r="C1691"/>
      <c r="D1691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x14ac:dyDescent="0.2">
      <c r="A1692"/>
      <c r="B1692"/>
      <c r="C1692"/>
      <c r="D169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x14ac:dyDescent="0.2">
      <c r="A1693"/>
      <c r="B1693"/>
      <c r="C1693"/>
      <c r="D1693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x14ac:dyDescent="0.2">
      <c r="A1694"/>
      <c r="B1694"/>
      <c r="C1694"/>
      <c r="D1694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x14ac:dyDescent="0.2">
      <c r="A1695"/>
      <c r="B1695"/>
      <c r="C1695"/>
      <c r="D1695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x14ac:dyDescent="0.2">
      <c r="A1696"/>
      <c r="B1696"/>
      <c r="C1696"/>
      <c r="D1696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x14ac:dyDescent="0.2">
      <c r="A1697"/>
      <c r="B1697"/>
      <c r="C1697"/>
      <c r="D1697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x14ac:dyDescent="0.2">
      <c r="A1698"/>
      <c r="B1698"/>
      <c r="C1698"/>
      <c r="D1698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x14ac:dyDescent="0.2">
      <c r="A1699"/>
      <c r="B1699"/>
      <c r="C1699"/>
      <c r="D1699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x14ac:dyDescent="0.2">
      <c r="A1700"/>
      <c r="B1700"/>
      <c r="C1700"/>
      <c r="D1700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x14ac:dyDescent="0.2">
      <c r="A1701"/>
      <c r="B1701"/>
      <c r="C1701"/>
      <c r="D1701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x14ac:dyDescent="0.2">
      <c r="A1702"/>
      <c r="B1702"/>
      <c r="C1702"/>
      <c r="D170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x14ac:dyDescent="0.2">
      <c r="A1703"/>
      <c r="B1703"/>
      <c r="C1703"/>
      <c r="D1703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x14ac:dyDescent="0.2">
      <c r="A1704"/>
      <c r="B1704"/>
      <c r="C1704"/>
      <c r="D1704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x14ac:dyDescent="0.2">
      <c r="A1705"/>
      <c r="B1705"/>
      <c r="C1705"/>
      <c r="D1705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x14ac:dyDescent="0.2">
      <c r="A1706"/>
      <c r="B1706"/>
      <c r="C1706"/>
      <c r="D1706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x14ac:dyDescent="0.2">
      <c r="A1707"/>
      <c r="B1707"/>
      <c r="C1707"/>
      <c r="D1707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x14ac:dyDescent="0.2">
      <c r="A1708"/>
      <c r="B1708"/>
      <c r="C1708"/>
      <c r="D1708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x14ac:dyDescent="0.2">
      <c r="A1709"/>
      <c r="B1709"/>
      <c r="C1709"/>
      <c r="D1709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x14ac:dyDescent="0.2">
      <c r="A1710"/>
      <c r="B1710"/>
      <c r="C1710"/>
      <c r="D1710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x14ac:dyDescent="0.2">
      <c r="A1711"/>
      <c r="B1711"/>
      <c r="C1711"/>
      <c r="D1711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x14ac:dyDescent="0.2">
      <c r="A1712"/>
      <c r="B1712"/>
      <c r="C1712"/>
      <c r="D171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x14ac:dyDescent="0.2">
      <c r="A1713"/>
      <c r="B1713"/>
      <c r="C1713"/>
      <c r="D1713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x14ac:dyDescent="0.2">
      <c r="A1714"/>
      <c r="B1714"/>
      <c r="C1714"/>
      <c r="D1714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x14ac:dyDescent="0.2">
      <c r="A1715"/>
      <c r="B1715"/>
      <c r="C1715"/>
      <c r="D1715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x14ac:dyDescent="0.2">
      <c r="A1716"/>
      <c r="B1716"/>
      <c r="C1716"/>
      <c r="D1716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x14ac:dyDescent="0.2">
      <c r="A1717"/>
      <c r="B1717"/>
      <c r="C1717"/>
      <c r="D1717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x14ac:dyDescent="0.2">
      <c r="A1718"/>
      <c r="B1718"/>
      <c r="C1718"/>
      <c r="D1718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x14ac:dyDescent="0.2">
      <c r="A1719"/>
      <c r="B1719"/>
      <c r="C1719"/>
      <c r="D1719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x14ac:dyDescent="0.2">
      <c r="A1720"/>
      <c r="B1720"/>
      <c r="C1720"/>
      <c r="D1720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x14ac:dyDescent="0.2">
      <c r="A1721"/>
      <c r="B1721"/>
      <c r="C1721"/>
      <c r="D1721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x14ac:dyDescent="0.2">
      <c r="A1722"/>
      <c r="B1722"/>
      <c r="C1722"/>
      <c r="D172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x14ac:dyDescent="0.2">
      <c r="A1723"/>
      <c r="B1723"/>
      <c r="C1723"/>
      <c r="D1723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x14ac:dyDescent="0.2">
      <c r="A1724"/>
      <c r="B1724"/>
      <c r="C1724"/>
      <c r="D1724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x14ac:dyDescent="0.2">
      <c r="A1725"/>
      <c r="B1725"/>
      <c r="C1725"/>
      <c r="D1725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x14ac:dyDescent="0.2">
      <c r="A1726"/>
      <c r="B1726"/>
      <c r="C1726"/>
      <c r="D1726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x14ac:dyDescent="0.2">
      <c r="A1727"/>
      <c r="B1727"/>
      <c r="C1727"/>
      <c r="D1727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x14ac:dyDescent="0.2">
      <c r="A1728"/>
      <c r="B1728"/>
      <c r="C1728"/>
      <c r="D1728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x14ac:dyDescent="0.2">
      <c r="A1729"/>
      <c r="B1729"/>
      <c r="C1729"/>
      <c r="D1729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x14ac:dyDescent="0.2">
      <c r="A1730"/>
      <c r="B1730"/>
      <c r="C1730"/>
      <c r="D1730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x14ac:dyDescent="0.2">
      <c r="A1731"/>
      <c r="B1731"/>
      <c r="C1731"/>
      <c r="D1731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x14ac:dyDescent="0.2">
      <c r="A1732"/>
      <c r="B1732"/>
      <c r="C1732"/>
      <c r="D173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x14ac:dyDescent="0.2">
      <c r="A1733"/>
      <c r="B1733"/>
      <c r="C1733"/>
      <c r="D1733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x14ac:dyDescent="0.2">
      <c r="A1734"/>
      <c r="B1734"/>
      <c r="C1734"/>
      <c r="D1734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x14ac:dyDescent="0.2">
      <c r="A1735"/>
      <c r="B1735"/>
      <c r="C1735"/>
      <c r="D1735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x14ac:dyDescent="0.2">
      <c r="A1736"/>
      <c r="B1736"/>
      <c r="C1736"/>
      <c r="D1736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x14ac:dyDescent="0.2">
      <c r="A1737"/>
      <c r="B1737"/>
      <c r="C1737"/>
      <c r="D1737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x14ac:dyDescent="0.2">
      <c r="A1738"/>
      <c r="B1738"/>
      <c r="C1738"/>
      <c r="D1738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x14ac:dyDescent="0.2">
      <c r="A1739"/>
      <c r="B1739"/>
      <c r="C1739"/>
      <c r="D1739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x14ac:dyDescent="0.2">
      <c r="A1740"/>
      <c r="B1740"/>
      <c r="C1740"/>
      <c r="D1740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x14ac:dyDescent="0.2">
      <c r="A1741"/>
      <c r="B1741"/>
      <c r="C1741"/>
      <c r="D1741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x14ac:dyDescent="0.2">
      <c r="A1742"/>
      <c r="B1742"/>
      <c r="C1742"/>
      <c r="D174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x14ac:dyDescent="0.2">
      <c r="A1743"/>
      <c r="B1743"/>
      <c r="C1743"/>
      <c r="D1743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x14ac:dyDescent="0.2">
      <c r="A1744"/>
      <c r="B1744"/>
      <c r="C1744"/>
      <c r="D1744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x14ac:dyDescent="0.2">
      <c r="A1745"/>
      <c r="B1745"/>
      <c r="C1745"/>
      <c r="D1745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x14ac:dyDescent="0.2">
      <c r="A1746"/>
      <c r="B1746"/>
      <c r="C1746"/>
      <c r="D1746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x14ac:dyDescent="0.2">
      <c r="A1747"/>
      <c r="B1747"/>
      <c r="C1747"/>
      <c r="D1747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x14ac:dyDescent="0.2">
      <c r="A1748"/>
      <c r="B1748"/>
      <c r="C1748"/>
      <c r="D1748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x14ac:dyDescent="0.2">
      <c r="A1749"/>
      <c r="B1749"/>
      <c r="C1749"/>
      <c r="D1749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x14ac:dyDescent="0.2">
      <c r="A1750"/>
      <c r="B1750"/>
      <c r="C1750"/>
      <c r="D1750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x14ac:dyDescent="0.2">
      <c r="A1751"/>
      <c r="B1751"/>
      <c r="C1751"/>
      <c r="D1751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x14ac:dyDescent="0.2">
      <c r="A1752"/>
      <c r="B1752"/>
      <c r="C1752"/>
      <c r="D175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x14ac:dyDescent="0.2">
      <c r="A1753"/>
      <c r="B1753"/>
      <c r="C1753"/>
      <c r="D1753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x14ac:dyDescent="0.2">
      <c r="A1754"/>
      <c r="B1754"/>
      <c r="C1754"/>
      <c r="D1754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x14ac:dyDescent="0.2">
      <c r="A1755"/>
      <c r="B1755"/>
      <c r="C1755"/>
      <c r="D1755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x14ac:dyDescent="0.2">
      <c r="A1756"/>
      <c r="B1756"/>
      <c r="C1756"/>
      <c r="D1756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x14ac:dyDescent="0.2">
      <c r="A1757"/>
      <c r="B1757"/>
      <c r="C1757"/>
      <c r="D1757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x14ac:dyDescent="0.2">
      <c r="A1758"/>
      <c r="B1758"/>
      <c r="C1758"/>
      <c r="D1758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x14ac:dyDescent="0.2">
      <c r="A1759"/>
      <c r="B1759"/>
      <c r="C1759"/>
      <c r="D1759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x14ac:dyDescent="0.2">
      <c r="A1760"/>
      <c r="B1760"/>
      <c r="C1760"/>
      <c r="D1760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x14ac:dyDescent="0.2">
      <c r="A1761"/>
      <c r="B1761"/>
      <c r="C1761"/>
      <c r="D1761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x14ac:dyDescent="0.2">
      <c r="A1762"/>
      <c r="B1762"/>
      <c r="C1762"/>
      <c r="D176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x14ac:dyDescent="0.2">
      <c r="A1763"/>
      <c r="B1763"/>
      <c r="C1763"/>
      <c r="D1763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x14ac:dyDescent="0.2">
      <c r="A1764"/>
      <c r="B1764"/>
      <c r="C1764"/>
      <c r="D1764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x14ac:dyDescent="0.2">
      <c r="A1765"/>
      <c r="B1765"/>
      <c r="C1765"/>
      <c r="D1765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x14ac:dyDescent="0.2">
      <c r="A1766"/>
      <c r="B1766"/>
      <c r="C1766"/>
      <c r="D1766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x14ac:dyDescent="0.2">
      <c r="A1767"/>
      <c r="B1767"/>
      <c r="C1767"/>
      <c r="D1767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x14ac:dyDescent="0.2">
      <c r="A1768"/>
      <c r="B1768"/>
      <c r="C1768"/>
      <c r="D1768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x14ac:dyDescent="0.2">
      <c r="A1769"/>
      <c r="B1769"/>
      <c r="C1769"/>
      <c r="D1769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x14ac:dyDescent="0.2">
      <c r="A1770"/>
      <c r="B1770"/>
      <c r="C1770"/>
      <c r="D1770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x14ac:dyDescent="0.2">
      <c r="A1771"/>
      <c r="B1771"/>
      <c r="C1771"/>
      <c r="D1771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x14ac:dyDescent="0.2">
      <c r="A1772"/>
      <c r="B1772"/>
      <c r="C1772"/>
      <c r="D177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x14ac:dyDescent="0.2">
      <c r="A1773"/>
      <c r="B1773"/>
      <c r="C1773"/>
      <c r="D1773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x14ac:dyDescent="0.2">
      <c r="A1774"/>
      <c r="B1774"/>
      <c r="C1774"/>
      <c r="D1774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x14ac:dyDescent="0.2">
      <c r="A1775"/>
      <c r="B1775"/>
      <c r="C1775"/>
      <c r="D1775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x14ac:dyDescent="0.2">
      <c r="A1776"/>
      <c r="B1776"/>
      <c r="C1776"/>
      <c r="D1776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x14ac:dyDescent="0.2">
      <c r="A1777"/>
      <c r="B1777"/>
      <c r="C1777"/>
      <c r="D1777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x14ac:dyDescent="0.2">
      <c r="A1778"/>
      <c r="B1778"/>
      <c r="C1778"/>
      <c r="D1778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x14ac:dyDescent="0.2">
      <c r="A1779"/>
      <c r="B1779"/>
      <c r="C1779"/>
      <c r="D1779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x14ac:dyDescent="0.2">
      <c r="A1780"/>
      <c r="B1780"/>
      <c r="C1780"/>
      <c r="D1780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x14ac:dyDescent="0.2">
      <c r="A1781"/>
      <c r="B1781"/>
      <c r="C1781"/>
      <c r="D1781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x14ac:dyDescent="0.2">
      <c r="A1782"/>
      <c r="B1782"/>
      <c r="C1782"/>
      <c r="D178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x14ac:dyDescent="0.2">
      <c r="A1783"/>
      <c r="B1783"/>
      <c r="C1783"/>
      <c r="D1783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x14ac:dyDescent="0.2">
      <c r="A1784"/>
      <c r="B1784"/>
      <c r="C1784"/>
      <c r="D1784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x14ac:dyDescent="0.2">
      <c r="A1785"/>
      <c r="B1785"/>
      <c r="C1785"/>
      <c r="D1785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x14ac:dyDescent="0.2">
      <c r="A1786"/>
      <c r="B1786"/>
      <c r="C1786"/>
      <c r="D1786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x14ac:dyDescent="0.2">
      <c r="A1787"/>
      <c r="B1787"/>
      <c r="C1787"/>
      <c r="D1787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x14ac:dyDescent="0.2">
      <c r="A1788"/>
      <c r="B1788"/>
      <c r="C1788"/>
      <c r="D1788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x14ac:dyDescent="0.2">
      <c r="A1789"/>
      <c r="B1789"/>
      <c r="C1789"/>
      <c r="D1789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x14ac:dyDescent="0.2">
      <c r="A1790"/>
      <c r="B1790"/>
      <c r="C1790"/>
      <c r="D1790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x14ac:dyDescent="0.2">
      <c r="A1791"/>
      <c r="B1791"/>
      <c r="C1791"/>
      <c r="D1791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x14ac:dyDescent="0.2">
      <c r="A1792"/>
      <c r="B1792"/>
      <c r="C1792"/>
      <c r="D179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x14ac:dyDescent="0.2">
      <c r="A1793"/>
      <c r="B1793"/>
      <c r="C1793"/>
      <c r="D1793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x14ac:dyDescent="0.2">
      <c r="A1794"/>
      <c r="B1794"/>
      <c r="C1794"/>
      <c r="D1794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x14ac:dyDescent="0.2">
      <c r="A1795"/>
      <c r="B1795"/>
      <c r="C1795"/>
      <c r="D1795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x14ac:dyDescent="0.2">
      <c r="A1796"/>
      <c r="B1796"/>
      <c r="C1796"/>
      <c r="D1796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x14ac:dyDescent="0.2">
      <c r="A1797"/>
      <c r="B1797"/>
      <c r="C1797"/>
      <c r="D1797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x14ac:dyDescent="0.2">
      <c r="A1798"/>
      <c r="B1798"/>
      <c r="C1798"/>
      <c r="D1798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x14ac:dyDescent="0.2">
      <c r="A1799"/>
      <c r="B1799"/>
      <c r="C1799"/>
      <c r="D1799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x14ac:dyDescent="0.2">
      <c r="A1800"/>
      <c r="B1800"/>
      <c r="C1800"/>
      <c r="D1800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x14ac:dyDescent="0.2">
      <c r="A1801"/>
      <c r="B1801"/>
      <c r="C1801"/>
      <c r="D1801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x14ac:dyDescent="0.2">
      <c r="A1802"/>
      <c r="B1802"/>
      <c r="C1802"/>
      <c r="D180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x14ac:dyDescent="0.2">
      <c r="A1803"/>
      <c r="B1803"/>
      <c r="C1803"/>
      <c r="D1803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x14ac:dyDescent="0.2">
      <c r="A1804"/>
      <c r="B1804"/>
      <c r="C1804"/>
      <c r="D1804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x14ac:dyDescent="0.2">
      <c r="A1805"/>
      <c r="B1805"/>
      <c r="C1805"/>
      <c r="D1805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x14ac:dyDescent="0.2">
      <c r="A1806"/>
      <c r="B1806"/>
      <c r="C1806"/>
      <c r="D1806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x14ac:dyDescent="0.2">
      <c r="A1807"/>
      <c r="B1807"/>
      <c r="C1807"/>
      <c r="D1807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x14ac:dyDescent="0.2">
      <c r="A1808"/>
      <c r="B1808"/>
      <c r="C1808"/>
      <c r="D1808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x14ac:dyDescent="0.2">
      <c r="A1809"/>
      <c r="B1809"/>
      <c r="C1809"/>
      <c r="D1809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x14ac:dyDescent="0.2">
      <c r="A1810"/>
      <c r="B1810"/>
      <c r="C1810"/>
      <c r="D1810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x14ac:dyDescent="0.2">
      <c r="A1811"/>
      <c r="B1811"/>
      <c r="C1811"/>
      <c r="D1811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x14ac:dyDescent="0.2">
      <c r="A1812"/>
      <c r="B1812"/>
      <c r="C1812"/>
      <c r="D181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x14ac:dyDescent="0.2">
      <c r="A1813"/>
      <c r="B1813"/>
      <c r="C1813"/>
      <c r="D1813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x14ac:dyDescent="0.2">
      <c r="A1814"/>
      <c r="B1814"/>
      <c r="C1814"/>
      <c r="D1814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x14ac:dyDescent="0.2">
      <c r="A1815"/>
      <c r="B1815"/>
      <c r="C1815"/>
      <c r="D1815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x14ac:dyDescent="0.2">
      <c r="A1816"/>
      <c r="B1816"/>
      <c r="C1816"/>
      <c r="D1816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x14ac:dyDescent="0.2">
      <c r="A1817"/>
      <c r="B1817"/>
      <c r="C1817"/>
      <c r="D1817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x14ac:dyDescent="0.2">
      <c r="A1818"/>
      <c r="B1818"/>
      <c r="C1818"/>
      <c r="D1818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x14ac:dyDescent="0.2">
      <c r="A1819"/>
      <c r="B1819"/>
      <c r="C1819"/>
      <c r="D1819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x14ac:dyDescent="0.2">
      <c r="A1820"/>
      <c r="B1820"/>
      <c r="C1820"/>
      <c r="D1820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x14ac:dyDescent="0.2">
      <c r="A1821"/>
      <c r="B1821"/>
      <c r="C1821"/>
      <c r="D1821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x14ac:dyDescent="0.2">
      <c r="A1822"/>
      <c r="B1822"/>
      <c r="C1822"/>
      <c r="D182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x14ac:dyDescent="0.2">
      <c r="A1823"/>
      <c r="B1823"/>
      <c r="C1823"/>
      <c r="D1823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x14ac:dyDescent="0.2">
      <c r="A1824"/>
      <c r="B1824"/>
      <c r="C1824"/>
      <c r="D1824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x14ac:dyDescent="0.2">
      <c r="A1825"/>
      <c r="B1825"/>
      <c r="C1825"/>
      <c r="D1825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x14ac:dyDescent="0.2">
      <c r="A1826"/>
      <c r="B1826"/>
      <c r="C1826"/>
      <c r="D1826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x14ac:dyDescent="0.2">
      <c r="A1827"/>
      <c r="B1827"/>
      <c r="C1827"/>
      <c r="D1827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x14ac:dyDescent="0.2">
      <c r="A1828"/>
      <c r="B1828"/>
      <c r="C1828"/>
      <c r="D1828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x14ac:dyDescent="0.2">
      <c r="A1829"/>
      <c r="B1829"/>
      <c r="C1829"/>
      <c r="D1829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x14ac:dyDescent="0.2">
      <c r="A1830"/>
      <c r="B1830"/>
      <c r="C1830"/>
      <c r="D1830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x14ac:dyDescent="0.2">
      <c r="A1831"/>
      <c r="B1831"/>
      <c r="C1831"/>
      <c r="D1831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x14ac:dyDescent="0.2">
      <c r="A1832"/>
      <c r="B1832"/>
      <c r="C1832"/>
      <c r="D183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x14ac:dyDescent="0.2">
      <c r="A1833"/>
      <c r="B1833"/>
      <c r="C1833"/>
      <c r="D1833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x14ac:dyDescent="0.2">
      <c r="A1834"/>
      <c r="B1834"/>
      <c r="C1834"/>
      <c r="D1834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x14ac:dyDescent="0.2">
      <c r="A1835"/>
      <c r="B1835"/>
      <c r="C1835"/>
      <c r="D1835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x14ac:dyDescent="0.2">
      <c r="A1836"/>
      <c r="B1836"/>
      <c r="C1836"/>
      <c r="D1836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x14ac:dyDescent="0.2">
      <c r="A1837"/>
      <c r="B1837"/>
      <c r="C1837"/>
      <c r="D1837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x14ac:dyDescent="0.2">
      <c r="A1838"/>
      <c r="B1838"/>
      <c r="C1838"/>
      <c r="D1838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x14ac:dyDescent="0.2">
      <c r="A1839"/>
      <c r="B1839"/>
      <c r="C1839"/>
      <c r="D1839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x14ac:dyDescent="0.2">
      <c r="A1840"/>
      <c r="B1840"/>
      <c r="C1840"/>
      <c r="D1840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x14ac:dyDescent="0.2">
      <c r="A1841"/>
      <c r="B1841"/>
      <c r="C1841"/>
      <c r="D1841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x14ac:dyDescent="0.2">
      <c r="A1842"/>
      <c r="B1842"/>
      <c r="C1842"/>
      <c r="D184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x14ac:dyDescent="0.2">
      <c r="A1843"/>
      <c r="B1843"/>
      <c r="C1843"/>
      <c r="D1843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x14ac:dyDescent="0.2">
      <c r="A1844"/>
      <c r="B1844"/>
      <c r="C1844"/>
      <c r="D1844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x14ac:dyDescent="0.2">
      <c r="A1845"/>
      <c r="B1845"/>
      <c r="C1845"/>
      <c r="D1845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x14ac:dyDescent="0.2">
      <c r="A1846"/>
      <c r="B1846"/>
      <c r="C1846"/>
      <c r="D1846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x14ac:dyDescent="0.2">
      <c r="A1847"/>
      <c r="B1847"/>
      <c r="C1847"/>
      <c r="D1847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x14ac:dyDescent="0.2">
      <c r="A1848"/>
      <c r="B1848"/>
      <c r="C1848"/>
      <c r="D1848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x14ac:dyDescent="0.2">
      <c r="A1849"/>
      <c r="B1849"/>
      <c r="C1849"/>
      <c r="D1849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x14ac:dyDescent="0.2">
      <c r="A1850"/>
      <c r="B1850"/>
      <c r="C1850"/>
      <c r="D1850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x14ac:dyDescent="0.2">
      <c r="A1851"/>
      <c r="B1851"/>
      <c r="C1851"/>
      <c r="D1851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x14ac:dyDescent="0.2">
      <c r="A1852"/>
      <c r="B1852"/>
      <c r="C1852"/>
      <c r="D185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x14ac:dyDescent="0.2">
      <c r="A1853"/>
      <c r="B1853"/>
      <c r="C1853"/>
      <c r="D1853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x14ac:dyDescent="0.2">
      <c r="A1854"/>
      <c r="B1854"/>
      <c r="C1854"/>
      <c r="D1854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x14ac:dyDescent="0.2">
      <c r="A1855"/>
      <c r="B1855"/>
      <c r="C1855"/>
      <c r="D1855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x14ac:dyDescent="0.2">
      <c r="A1856"/>
      <c r="B1856"/>
      <c r="C1856"/>
      <c r="D1856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x14ac:dyDescent="0.2">
      <c r="A1857"/>
      <c r="B1857"/>
      <c r="C1857"/>
      <c r="D1857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x14ac:dyDescent="0.2">
      <c r="A1858"/>
      <c r="B1858"/>
      <c r="C1858"/>
      <c r="D1858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x14ac:dyDescent="0.2">
      <c r="A1859"/>
      <c r="B1859"/>
      <c r="C1859"/>
      <c r="D1859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x14ac:dyDescent="0.2">
      <c r="A1860"/>
      <c r="B1860"/>
      <c r="C1860"/>
      <c r="D1860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x14ac:dyDescent="0.2">
      <c r="A1861"/>
      <c r="B1861"/>
      <c r="C1861"/>
      <c r="D1861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x14ac:dyDescent="0.2">
      <c r="A1862"/>
      <c r="B1862"/>
      <c r="C1862"/>
      <c r="D186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x14ac:dyDescent="0.2">
      <c r="A1863"/>
      <c r="B1863"/>
      <c r="C1863"/>
      <c r="D1863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x14ac:dyDescent="0.2">
      <c r="A1864"/>
      <c r="B1864"/>
      <c r="C1864"/>
      <c r="D1864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x14ac:dyDescent="0.2">
      <c r="A1865"/>
      <c r="B1865"/>
      <c r="C1865"/>
      <c r="D1865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x14ac:dyDescent="0.2">
      <c r="A1866"/>
      <c r="B1866"/>
      <c r="C1866"/>
      <c r="D1866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x14ac:dyDescent="0.2">
      <c r="A1867"/>
      <c r="B1867"/>
      <c r="C1867"/>
      <c r="D1867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x14ac:dyDescent="0.2">
      <c r="A1868"/>
      <c r="B1868"/>
      <c r="C1868"/>
      <c r="D1868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x14ac:dyDescent="0.2">
      <c r="A1869"/>
      <c r="B1869"/>
      <c r="C1869"/>
      <c r="D1869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x14ac:dyDescent="0.2">
      <c r="A1870"/>
      <c r="B1870"/>
      <c r="C1870"/>
      <c r="D1870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x14ac:dyDescent="0.2">
      <c r="A1871"/>
      <c r="B1871"/>
      <c r="C1871"/>
      <c r="D1871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x14ac:dyDescent="0.2">
      <c r="A1872"/>
      <c r="B1872"/>
      <c r="C1872"/>
      <c r="D187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x14ac:dyDescent="0.2">
      <c r="A1873"/>
      <c r="B1873"/>
      <c r="C1873"/>
      <c r="D1873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x14ac:dyDescent="0.2">
      <c r="A1874"/>
      <c r="B1874"/>
      <c r="C1874"/>
      <c r="D1874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x14ac:dyDescent="0.2">
      <c r="A1875"/>
      <c r="B1875"/>
      <c r="C1875"/>
      <c r="D1875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x14ac:dyDescent="0.2">
      <c r="A1876"/>
      <c r="B1876"/>
      <c r="C1876"/>
      <c r="D1876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x14ac:dyDescent="0.2">
      <c r="A1877"/>
      <c r="B1877"/>
      <c r="C1877"/>
      <c r="D1877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x14ac:dyDescent="0.2">
      <c r="A1878"/>
      <c r="B1878"/>
      <c r="C1878"/>
      <c r="D1878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x14ac:dyDescent="0.2">
      <c r="A1879"/>
      <c r="B1879"/>
      <c r="C1879"/>
      <c r="D1879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x14ac:dyDescent="0.2">
      <c r="A1880"/>
      <c r="B1880"/>
      <c r="C1880"/>
      <c r="D1880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x14ac:dyDescent="0.2">
      <c r="A1881"/>
      <c r="B1881"/>
      <c r="C1881"/>
      <c r="D1881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x14ac:dyDescent="0.2">
      <c r="A1882"/>
      <c r="B1882"/>
      <c r="C1882"/>
      <c r="D188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x14ac:dyDescent="0.2">
      <c r="A1883"/>
      <c r="B1883"/>
      <c r="C1883"/>
      <c r="D1883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x14ac:dyDescent="0.2">
      <c r="A1884"/>
      <c r="B1884"/>
      <c r="C1884"/>
      <c r="D1884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x14ac:dyDescent="0.2">
      <c r="A1885"/>
      <c r="B1885"/>
      <c r="C1885"/>
      <c r="D1885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x14ac:dyDescent="0.2">
      <c r="A1886"/>
      <c r="B1886"/>
      <c r="C1886"/>
      <c r="D1886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x14ac:dyDescent="0.2">
      <c r="A1887"/>
      <c r="B1887"/>
      <c r="C1887"/>
      <c r="D1887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x14ac:dyDescent="0.2">
      <c r="A1888"/>
      <c r="B1888"/>
      <c r="C1888"/>
      <c r="D1888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x14ac:dyDescent="0.2">
      <c r="A1889"/>
      <c r="B1889"/>
      <c r="C1889"/>
      <c r="D1889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x14ac:dyDescent="0.2">
      <c r="A1890"/>
      <c r="B1890"/>
      <c r="C1890"/>
      <c r="D1890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x14ac:dyDescent="0.2">
      <c r="A1891"/>
      <c r="B1891"/>
      <c r="C1891"/>
      <c r="D1891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x14ac:dyDescent="0.2">
      <c r="A1892"/>
      <c r="B1892"/>
      <c r="C1892"/>
      <c r="D189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x14ac:dyDescent="0.2">
      <c r="A1893"/>
      <c r="B1893"/>
      <c r="C1893"/>
      <c r="D1893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x14ac:dyDescent="0.2">
      <c r="A1894"/>
      <c r="B1894"/>
      <c r="C1894"/>
      <c r="D1894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x14ac:dyDescent="0.2">
      <c r="A1895"/>
      <c r="B1895"/>
      <c r="C1895"/>
      <c r="D1895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x14ac:dyDescent="0.2">
      <c r="A1896"/>
      <c r="B1896"/>
      <c r="C1896"/>
      <c r="D1896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x14ac:dyDescent="0.2">
      <c r="A1897"/>
      <c r="B1897"/>
      <c r="C1897"/>
      <c r="D1897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x14ac:dyDescent="0.2">
      <c r="A1898"/>
      <c r="B1898"/>
      <c r="C1898"/>
      <c r="D1898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x14ac:dyDescent="0.2">
      <c r="A1899"/>
      <c r="B1899"/>
      <c r="C1899"/>
      <c r="D1899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x14ac:dyDescent="0.2">
      <c r="A1900"/>
      <c r="B1900"/>
      <c r="C1900"/>
      <c r="D1900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x14ac:dyDescent="0.2">
      <c r="A1901"/>
      <c r="B1901"/>
      <c r="C1901"/>
      <c r="D1901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x14ac:dyDescent="0.2">
      <c r="A1902"/>
      <c r="B1902"/>
      <c r="C1902"/>
      <c r="D190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x14ac:dyDescent="0.2">
      <c r="A1903"/>
      <c r="B1903"/>
      <c r="C1903"/>
      <c r="D1903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x14ac:dyDescent="0.2">
      <c r="A1904"/>
      <c r="B1904"/>
      <c r="C1904"/>
      <c r="D1904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x14ac:dyDescent="0.2">
      <c r="A1905"/>
      <c r="B1905"/>
      <c r="C1905"/>
      <c r="D1905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x14ac:dyDescent="0.2">
      <c r="A1906"/>
      <c r="B1906"/>
      <c r="C1906"/>
      <c r="D1906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x14ac:dyDescent="0.2">
      <c r="A1907"/>
      <c r="B1907"/>
      <c r="C1907"/>
      <c r="D1907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x14ac:dyDescent="0.2">
      <c r="A1908"/>
      <c r="B1908"/>
      <c r="C1908"/>
      <c r="D1908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x14ac:dyDescent="0.2">
      <c r="A1909"/>
      <c r="B1909"/>
      <c r="C1909"/>
      <c r="D1909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x14ac:dyDescent="0.2">
      <c r="A1910"/>
      <c r="B1910"/>
      <c r="C1910"/>
      <c r="D1910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x14ac:dyDescent="0.2">
      <c r="A1911"/>
      <c r="B1911"/>
      <c r="C1911"/>
      <c r="D1911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x14ac:dyDescent="0.2">
      <c r="A1912"/>
      <c r="B1912"/>
      <c r="C1912"/>
      <c r="D191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x14ac:dyDescent="0.2">
      <c r="A1913"/>
      <c r="B1913"/>
      <c r="C1913"/>
      <c r="D1913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x14ac:dyDescent="0.2">
      <c r="A1914"/>
      <c r="B1914"/>
      <c r="C1914"/>
      <c r="D1914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x14ac:dyDescent="0.2">
      <c r="A1915"/>
      <c r="B1915"/>
      <c r="C1915"/>
      <c r="D1915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x14ac:dyDescent="0.2">
      <c r="A1916"/>
      <c r="B1916"/>
      <c r="C1916"/>
      <c r="D1916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x14ac:dyDescent="0.2">
      <c r="A1917"/>
      <c r="B1917"/>
      <c r="C1917"/>
      <c r="D1917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x14ac:dyDescent="0.2">
      <c r="A1918"/>
      <c r="B1918"/>
      <c r="C1918"/>
      <c r="D1918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x14ac:dyDescent="0.2">
      <c r="A1919"/>
      <c r="B1919"/>
      <c r="C1919"/>
      <c r="D1919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x14ac:dyDescent="0.2">
      <c r="A1920"/>
      <c r="B1920"/>
      <c r="C1920"/>
      <c r="D1920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x14ac:dyDescent="0.2">
      <c r="A1921"/>
      <c r="B1921"/>
      <c r="C1921"/>
      <c r="D1921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x14ac:dyDescent="0.2">
      <c r="A1922"/>
      <c r="B1922"/>
      <c r="C1922"/>
      <c r="D192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x14ac:dyDescent="0.2">
      <c r="A1923"/>
      <c r="B1923"/>
      <c r="C1923"/>
      <c r="D1923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x14ac:dyDescent="0.2">
      <c r="A1924"/>
      <c r="B1924"/>
      <c r="C1924"/>
      <c r="D1924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x14ac:dyDescent="0.2">
      <c r="A1925"/>
      <c r="B1925"/>
      <c r="C1925"/>
      <c r="D1925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x14ac:dyDescent="0.2">
      <c r="A1926"/>
      <c r="B1926"/>
      <c r="C1926"/>
      <c r="D1926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x14ac:dyDescent="0.2">
      <c r="A1927"/>
      <c r="B1927"/>
      <c r="C1927"/>
      <c r="D1927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x14ac:dyDescent="0.2">
      <c r="A1928"/>
      <c r="B1928"/>
      <c r="C1928"/>
      <c r="D1928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x14ac:dyDescent="0.2">
      <c r="A1929"/>
      <c r="B1929"/>
      <c r="C1929"/>
      <c r="D1929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x14ac:dyDescent="0.2">
      <c r="A1930"/>
      <c r="B1930"/>
      <c r="C1930"/>
      <c r="D1930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x14ac:dyDescent="0.2">
      <c r="A1931"/>
      <c r="B1931"/>
      <c r="C1931"/>
      <c r="D1931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x14ac:dyDescent="0.2">
      <c r="A1932"/>
      <c r="B1932"/>
      <c r="C1932"/>
      <c r="D193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x14ac:dyDescent="0.2">
      <c r="A1933"/>
      <c r="B1933"/>
      <c r="C1933"/>
      <c r="D1933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x14ac:dyDescent="0.2">
      <c r="A1934"/>
      <c r="B1934"/>
      <c r="C1934"/>
      <c r="D1934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x14ac:dyDescent="0.2">
      <c r="A1935"/>
      <c r="B1935"/>
      <c r="C1935"/>
      <c r="D1935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x14ac:dyDescent="0.2">
      <c r="A1936"/>
      <c r="B1936"/>
      <c r="C1936"/>
      <c r="D1936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x14ac:dyDescent="0.2">
      <c r="A1937"/>
      <c r="B1937"/>
      <c r="C1937"/>
      <c r="D1937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x14ac:dyDescent="0.2">
      <c r="A1938"/>
      <c r="B1938"/>
      <c r="C1938"/>
      <c r="D1938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x14ac:dyDescent="0.2">
      <c r="A1939"/>
      <c r="B1939"/>
      <c r="C1939"/>
      <c r="D1939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x14ac:dyDescent="0.2">
      <c r="A1940"/>
      <c r="B1940"/>
      <c r="C1940"/>
      <c r="D1940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x14ac:dyDescent="0.2">
      <c r="A1941"/>
      <c r="B1941"/>
      <c r="C1941"/>
      <c r="D1941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x14ac:dyDescent="0.2">
      <c r="A1942"/>
      <c r="B1942"/>
      <c r="C1942"/>
      <c r="D194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x14ac:dyDescent="0.2">
      <c r="A1943"/>
      <c r="B1943"/>
      <c r="C1943"/>
      <c r="D1943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x14ac:dyDescent="0.2">
      <c r="A1944"/>
      <c r="B1944"/>
      <c r="C1944"/>
      <c r="D1944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x14ac:dyDescent="0.2">
      <c r="A1945"/>
      <c r="B1945"/>
      <c r="C1945"/>
      <c r="D1945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x14ac:dyDescent="0.2">
      <c r="A1946"/>
      <c r="B1946"/>
      <c r="C1946"/>
      <c r="D1946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x14ac:dyDescent="0.2">
      <c r="A1947"/>
      <c r="B1947"/>
      <c r="C1947"/>
      <c r="D1947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x14ac:dyDescent="0.2">
      <c r="A1948"/>
      <c r="B1948"/>
      <c r="C1948"/>
      <c r="D1948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x14ac:dyDescent="0.2">
      <c r="A1949"/>
      <c r="B1949"/>
      <c r="C1949"/>
      <c r="D1949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x14ac:dyDescent="0.2">
      <c r="A1950"/>
      <c r="B1950"/>
      <c r="C1950"/>
      <c r="D1950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x14ac:dyDescent="0.2">
      <c r="A1951"/>
      <c r="B1951"/>
      <c r="C1951"/>
      <c r="D1951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x14ac:dyDescent="0.2">
      <c r="A1952"/>
      <c r="B1952"/>
      <c r="C1952"/>
      <c r="D195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x14ac:dyDescent="0.2">
      <c r="A1953"/>
      <c r="B1953"/>
      <c r="C1953"/>
      <c r="D1953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x14ac:dyDescent="0.2">
      <c r="A1954"/>
      <c r="B1954"/>
      <c r="C1954"/>
      <c r="D1954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x14ac:dyDescent="0.2">
      <c r="A1955"/>
      <c r="B1955"/>
      <c r="C1955"/>
      <c r="D1955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x14ac:dyDescent="0.2">
      <c r="A1956"/>
      <c r="B1956"/>
      <c r="C1956"/>
      <c r="D1956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x14ac:dyDescent="0.2">
      <c r="A1957"/>
      <c r="B1957"/>
      <c r="C1957"/>
      <c r="D1957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x14ac:dyDescent="0.2">
      <c r="A1958"/>
      <c r="B1958"/>
      <c r="C1958"/>
      <c r="D1958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x14ac:dyDescent="0.2">
      <c r="A1959"/>
      <c r="B1959"/>
      <c r="C1959"/>
      <c r="D1959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x14ac:dyDescent="0.2">
      <c r="A1960"/>
      <c r="B1960"/>
      <c r="C1960"/>
      <c r="D1960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x14ac:dyDescent="0.2">
      <c r="A1961"/>
      <c r="B1961"/>
      <c r="C1961"/>
      <c r="D1961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x14ac:dyDescent="0.2">
      <c r="A1962"/>
      <c r="B1962"/>
      <c r="C1962"/>
      <c r="D196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x14ac:dyDescent="0.2">
      <c r="A1963"/>
      <c r="B1963"/>
      <c r="C1963"/>
      <c r="D1963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x14ac:dyDescent="0.2">
      <c r="A1964"/>
      <c r="B1964"/>
      <c r="C1964"/>
      <c r="D1964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x14ac:dyDescent="0.2">
      <c r="A1965"/>
      <c r="B1965"/>
      <c r="C1965"/>
      <c r="D1965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x14ac:dyDescent="0.2">
      <c r="A1966"/>
      <c r="B1966"/>
      <c r="C1966"/>
      <c r="D1966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x14ac:dyDescent="0.2">
      <c r="A1967"/>
      <c r="B1967"/>
      <c r="C1967"/>
      <c r="D1967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x14ac:dyDescent="0.2">
      <c r="A1968"/>
      <c r="B1968"/>
      <c r="C1968"/>
      <c r="D1968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x14ac:dyDescent="0.2">
      <c r="A1969"/>
      <c r="B1969"/>
      <c r="C1969"/>
      <c r="D1969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x14ac:dyDescent="0.2">
      <c r="A1970"/>
      <c r="B1970"/>
      <c r="C1970"/>
      <c r="D1970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x14ac:dyDescent="0.2">
      <c r="A1971"/>
      <c r="B1971"/>
      <c r="C1971"/>
      <c r="D1971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x14ac:dyDescent="0.2">
      <c r="A1972"/>
      <c r="B1972"/>
      <c r="C1972"/>
      <c r="D197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x14ac:dyDescent="0.2">
      <c r="A1973"/>
      <c r="B1973"/>
      <c r="C1973"/>
      <c r="D1973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x14ac:dyDescent="0.2">
      <c r="A1974"/>
      <c r="B1974"/>
      <c r="C1974"/>
      <c r="D1974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x14ac:dyDescent="0.2">
      <c r="A1975"/>
      <c r="B1975"/>
      <c r="C1975"/>
      <c r="D1975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x14ac:dyDescent="0.2">
      <c r="A1976"/>
      <c r="B1976"/>
      <c r="C1976"/>
      <c r="D1976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x14ac:dyDescent="0.2">
      <c r="A1977"/>
      <c r="B1977"/>
      <c r="C1977"/>
      <c r="D1977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x14ac:dyDescent="0.2">
      <c r="A1978"/>
      <c r="B1978"/>
      <c r="C1978"/>
      <c r="D1978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x14ac:dyDescent="0.2">
      <c r="A1979"/>
      <c r="B1979"/>
      <c r="C1979"/>
      <c r="D1979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x14ac:dyDescent="0.2">
      <c r="A1980"/>
      <c r="B1980"/>
      <c r="C1980"/>
      <c r="D1980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x14ac:dyDescent="0.2">
      <c r="A1981"/>
      <c r="B1981"/>
      <c r="C1981"/>
      <c r="D1981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x14ac:dyDescent="0.2">
      <c r="A1982"/>
      <c r="B1982"/>
      <c r="C1982"/>
      <c r="D198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x14ac:dyDescent="0.2">
      <c r="A1983"/>
      <c r="B1983"/>
      <c r="C1983"/>
      <c r="D1983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x14ac:dyDescent="0.2">
      <c r="A1984"/>
      <c r="B1984"/>
      <c r="C1984"/>
      <c r="D1984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x14ac:dyDescent="0.2">
      <c r="A1985"/>
      <c r="B1985"/>
      <c r="C1985"/>
      <c r="D1985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x14ac:dyDescent="0.2">
      <c r="A1986"/>
      <c r="B1986"/>
      <c r="C1986"/>
      <c r="D1986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x14ac:dyDescent="0.2">
      <c r="A1987"/>
      <c r="B1987"/>
      <c r="C1987"/>
      <c r="D1987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x14ac:dyDescent="0.2">
      <c r="A1988"/>
      <c r="B1988"/>
      <c r="C1988"/>
      <c r="D1988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x14ac:dyDescent="0.2">
      <c r="A1989"/>
      <c r="B1989"/>
      <c r="C1989"/>
      <c r="D1989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x14ac:dyDescent="0.2">
      <c r="A1990"/>
      <c r="B1990"/>
      <c r="C1990"/>
      <c r="D1990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x14ac:dyDescent="0.2">
      <c r="A1991"/>
      <c r="B1991"/>
      <c r="C1991"/>
      <c r="D1991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x14ac:dyDescent="0.2">
      <c r="A1992"/>
      <c r="B1992"/>
      <c r="C1992"/>
      <c r="D199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x14ac:dyDescent="0.2">
      <c r="A1993"/>
      <c r="B1993"/>
      <c r="C1993"/>
      <c r="D1993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x14ac:dyDescent="0.2">
      <c r="A1994"/>
      <c r="B1994"/>
      <c r="C1994"/>
      <c r="D1994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x14ac:dyDescent="0.2">
      <c r="A1995"/>
      <c r="B1995"/>
      <c r="C1995"/>
      <c r="D1995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x14ac:dyDescent="0.2">
      <c r="A1996"/>
      <c r="B1996"/>
      <c r="C1996"/>
      <c r="D1996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x14ac:dyDescent="0.2">
      <c r="A1997"/>
      <c r="B1997"/>
      <c r="C1997"/>
      <c r="D1997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x14ac:dyDescent="0.2">
      <c r="A1998"/>
      <c r="B1998"/>
      <c r="C1998"/>
      <c r="D1998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x14ac:dyDescent="0.2">
      <c r="A1999"/>
      <c r="B1999"/>
      <c r="C1999"/>
      <c r="D1999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x14ac:dyDescent="0.2">
      <c r="A2000"/>
      <c r="B2000"/>
      <c r="C2000"/>
      <c r="D2000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x14ac:dyDescent="0.2">
      <c r="A2001"/>
      <c r="B2001"/>
      <c r="C2001"/>
      <c r="D2001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x14ac:dyDescent="0.2">
      <c r="A2002"/>
      <c r="B2002"/>
      <c r="C2002"/>
      <c r="D200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x14ac:dyDescent="0.2">
      <c r="A2003"/>
      <c r="B2003"/>
      <c r="C2003"/>
      <c r="D2003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x14ac:dyDescent="0.2">
      <c r="A2004"/>
      <c r="B2004"/>
      <c r="C2004"/>
      <c r="D2004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x14ac:dyDescent="0.2">
      <c r="A2005"/>
      <c r="B2005"/>
      <c r="C2005"/>
      <c r="D2005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x14ac:dyDescent="0.2">
      <c r="A2006"/>
      <c r="B2006"/>
      <c r="C2006"/>
      <c r="D2006"/>
      <c r="E2006" s="2"/>
      <c r="F2006" s="2"/>
      <c r="G2006" s="2"/>
      <c r="H2006" s="2"/>
      <c r="I2006" s="2"/>
      <c r="J2006" s="2"/>
      <c r="K2006" s="2"/>
      <c r="L2006" s="2"/>
      <c r="M2006" s="2"/>
    </row>
  </sheetData>
  <mergeCells count="1">
    <mergeCell ref="B2:C2"/>
  </mergeCells>
  <pageMargins left="0.25" right="0.25" top="1" bottom="0.75" header="0.3" footer="0.3"/>
  <pageSetup paperSize="5" scale="96" fitToHeight="0" orientation="landscape" r:id="rId2"/>
  <headerFooter>
    <oddHeader xml:space="preserve">&amp;L     &amp;G
&amp;C&amp;"Arial,Bold"FPPD VEHICLE CRASH REPORTS
&amp;A
</oddHeader>
    <oddFooter>&amp;CPage &amp;P of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6"/>
  <sheetViews>
    <sheetView workbookViewId="0">
      <selection activeCell="F254" sqref="F254"/>
    </sheetView>
  </sheetViews>
  <sheetFormatPr defaultRowHeight="12.75" x14ac:dyDescent="0.2"/>
  <cols>
    <col min="1" max="1" width="11.5703125" customWidth="1"/>
    <col min="2" max="2" width="13.42578125" style="1" customWidth="1"/>
    <col min="3" max="3" width="8" customWidth="1"/>
    <col min="4" max="4" width="7.42578125" customWidth="1"/>
    <col min="5" max="5" width="16.85546875" customWidth="1"/>
    <col min="6" max="6" width="18.85546875" customWidth="1"/>
    <col min="7" max="7" width="9.28515625" customWidth="1"/>
    <col min="8" max="8" width="8.5703125" customWidth="1"/>
    <col min="9" max="9" width="9" customWidth="1"/>
    <col min="10" max="11" width="10" customWidth="1"/>
    <col min="12" max="13" width="9.85546875" customWidth="1"/>
    <col min="14" max="16" width="9.28515625" customWidth="1"/>
    <col min="17" max="17" width="3" bestFit="1" customWidth="1"/>
    <col min="18" max="18" width="47.140625" bestFit="1" customWidth="1"/>
    <col min="19" max="19" width="3" style="12" bestFit="1" customWidth="1"/>
    <col min="20" max="20" width="29.42578125" bestFit="1" customWidth="1"/>
  </cols>
  <sheetData>
    <row r="1" spans="1:22" x14ac:dyDescent="0.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204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22" ht="15" x14ac:dyDescent="0.2">
      <c r="A2" t="s">
        <v>327</v>
      </c>
      <c r="B2" s="25">
        <v>43834</v>
      </c>
      <c r="C2" t="s">
        <v>328</v>
      </c>
      <c r="D2" t="s">
        <v>46</v>
      </c>
      <c r="E2" s="5" t="s">
        <v>34</v>
      </c>
      <c r="F2" t="s">
        <v>260</v>
      </c>
      <c r="G2">
        <v>1</v>
      </c>
      <c r="H2">
        <v>2</v>
      </c>
      <c r="I2" t="b">
        <v>1</v>
      </c>
      <c r="J2" t="s">
        <v>19</v>
      </c>
      <c r="K2" t="s">
        <v>329</v>
      </c>
      <c r="L2" t="s">
        <v>21</v>
      </c>
      <c r="M2">
        <v>0</v>
      </c>
      <c r="N2">
        <v>0</v>
      </c>
      <c r="O2" t="s">
        <v>37</v>
      </c>
      <c r="P2" t="s">
        <v>21</v>
      </c>
      <c r="Q2" s="4">
        <v>2</v>
      </c>
      <c r="R2" t="s">
        <v>76</v>
      </c>
      <c r="S2" s="12">
        <v>1</v>
      </c>
      <c r="T2" s="5" t="s">
        <v>207</v>
      </c>
      <c r="U2">
        <v>1</v>
      </c>
      <c r="V2" s="5" t="s">
        <v>238</v>
      </c>
    </row>
    <row r="3" spans="1:22" ht="15" x14ac:dyDescent="0.2">
      <c r="A3" t="s">
        <v>327</v>
      </c>
      <c r="B3" s="25">
        <v>43834</v>
      </c>
      <c r="C3" t="s">
        <v>328</v>
      </c>
      <c r="D3" t="s">
        <v>46</v>
      </c>
      <c r="E3" s="5" t="s">
        <v>34</v>
      </c>
      <c r="F3" t="s">
        <v>260</v>
      </c>
      <c r="G3">
        <v>2</v>
      </c>
      <c r="H3">
        <v>2</v>
      </c>
      <c r="I3" t="b">
        <v>1</v>
      </c>
      <c r="J3" t="s">
        <v>19</v>
      </c>
      <c r="K3" t="s">
        <v>36</v>
      </c>
      <c r="L3" t="s">
        <v>21</v>
      </c>
      <c r="M3">
        <v>0</v>
      </c>
      <c r="N3">
        <v>0</v>
      </c>
      <c r="O3" t="s">
        <v>21</v>
      </c>
      <c r="P3" t="s">
        <v>21</v>
      </c>
      <c r="Q3" s="4">
        <v>3</v>
      </c>
      <c r="R3" t="s">
        <v>77</v>
      </c>
      <c r="S3" s="12">
        <v>2</v>
      </c>
      <c r="T3" s="5" t="s">
        <v>251</v>
      </c>
      <c r="U3">
        <v>2</v>
      </c>
      <c r="V3" s="5" t="s">
        <v>239</v>
      </c>
    </row>
    <row r="4" spans="1:22" ht="15" x14ac:dyDescent="0.2">
      <c r="A4" t="s">
        <v>330</v>
      </c>
      <c r="B4" s="25">
        <v>43838</v>
      </c>
      <c r="C4" t="s">
        <v>331</v>
      </c>
      <c r="D4" t="s">
        <v>29</v>
      </c>
      <c r="E4" s="5" t="s">
        <v>182</v>
      </c>
      <c r="F4" t="s">
        <v>332</v>
      </c>
      <c r="G4">
        <v>1</v>
      </c>
      <c r="H4">
        <v>2</v>
      </c>
      <c r="I4" t="b">
        <v>0</v>
      </c>
      <c r="J4" t="s">
        <v>19</v>
      </c>
      <c r="K4" t="s">
        <v>36</v>
      </c>
      <c r="L4" t="s">
        <v>21</v>
      </c>
      <c r="M4">
        <v>0</v>
      </c>
      <c r="N4">
        <v>0</v>
      </c>
      <c r="O4" t="s">
        <v>59</v>
      </c>
      <c r="P4" t="s">
        <v>21</v>
      </c>
      <c r="Q4" s="4">
        <v>4</v>
      </c>
      <c r="R4" t="s">
        <v>78</v>
      </c>
      <c r="S4" s="12">
        <v>3</v>
      </c>
      <c r="T4" s="5" t="s">
        <v>208</v>
      </c>
      <c r="U4">
        <v>3</v>
      </c>
      <c r="V4" s="5" t="s">
        <v>240</v>
      </c>
    </row>
    <row r="5" spans="1:22" ht="15" x14ac:dyDescent="0.2">
      <c r="A5" t="s">
        <v>330</v>
      </c>
      <c r="B5" s="25">
        <v>43838</v>
      </c>
      <c r="C5" t="s">
        <v>331</v>
      </c>
      <c r="D5" t="s">
        <v>29</v>
      </c>
      <c r="E5" s="5" t="s">
        <v>182</v>
      </c>
      <c r="F5" t="s">
        <v>332</v>
      </c>
      <c r="G5">
        <v>2</v>
      </c>
      <c r="H5">
        <v>2</v>
      </c>
      <c r="I5" t="b">
        <v>0</v>
      </c>
      <c r="J5" t="s">
        <v>19</v>
      </c>
      <c r="K5" t="s">
        <v>32</v>
      </c>
      <c r="L5" t="s">
        <v>21</v>
      </c>
      <c r="M5">
        <v>0</v>
      </c>
      <c r="N5">
        <v>0</v>
      </c>
      <c r="O5" t="s">
        <v>21</v>
      </c>
      <c r="P5" t="s">
        <v>21</v>
      </c>
      <c r="Q5" s="4">
        <v>5</v>
      </c>
      <c r="R5" t="s">
        <v>79</v>
      </c>
      <c r="S5" s="12">
        <v>4</v>
      </c>
      <c r="T5" s="5" t="s">
        <v>209</v>
      </c>
      <c r="U5">
        <v>4</v>
      </c>
      <c r="V5" s="5" t="s">
        <v>241</v>
      </c>
    </row>
    <row r="6" spans="1:22" ht="15" x14ac:dyDescent="0.2">
      <c r="A6" t="s">
        <v>333</v>
      </c>
      <c r="B6" s="25">
        <v>43840</v>
      </c>
      <c r="C6" t="s">
        <v>334</v>
      </c>
      <c r="D6" t="s">
        <v>16</v>
      </c>
      <c r="E6" s="5" t="s">
        <v>49</v>
      </c>
      <c r="F6" t="s">
        <v>129</v>
      </c>
      <c r="G6">
        <v>1</v>
      </c>
      <c r="H6">
        <v>2</v>
      </c>
      <c r="I6" t="b">
        <v>0</v>
      </c>
      <c r="J6" t="s">
        <v>19</v>
      </c>
      <c r="L6" t="s">
        <v>21</v>
      </c>
      <c r="M6">
        <v>0</v>
      </c>
      <c r="N6">
        <v>0</v>
      </c>
      <c r="O6" t="s">
        <v>22</v>
      </c>
      <c r="P6" t="s">
        <v>21</v>
      </c>
      <c r="Q6" s="4">
        <v>6</v>
      </c>
      <c r="R6" t="s">
        <v>80</v>
      </c>
      <c r="S6" s="12">
        <v>5</v>
      </c>
      <c r="T6" s="5" t="s">
        <v>210</v>
      </c>
      <c r="U6">
        <v>5</v>
      </c>
      <c r="V6" s="5" t="s">
        <v>242</v>
      </c>
    </row>
    <row r="7" spans="1:22" ht="15" x14ac:dyDescent="0.2">
      <c r="A7" t="s">
        <v>333</v>
      </c>
      <c r="B7" s="25">
        <v>43840</v>
      </c>
      <c r="C7" t="s">
        <v>334</v>
      </c>
      <c r="D7" t="s">
        <v>16</v>
      </c>
      <c r="E7" s="5" t="s">
        <v>49</v>
      </c>
      <c r="F7" t="s">
        <v>129</v>
      </c>
      <c r="G7">
        <v>2</v>
      </c>
      <c r="H7">
        <v>2</v>
      </c>
      <c r="I7" t="b">
        <v>0</v>
      </c>
      <c r="J7" t="s">
        <v>19</v>
      </c>
      <c r="K7" t="s">
        <v>184</v>
      </c>
      <c r="L7" t="s">
        <v>21</v>
      </c>
      <c r="M7">
        <v>0</v>
      </c>
      <c r="N7">
        <v>0</v>
      </c>
      <c r="O7" t="s">
        <v>21</v>
      </c>
      <c r="P7" t="s">
        <v>21</v>
      </c>
      <c r="Q7" s="4">
        <v>7</v>
      </c>
      <c r="R7" t="s">
        <v>81</v>
      </c>
      <c r="S7" s="12">
        <v>6</v>
      </c>
      <c r="T7" s="5" t="s">
        <v>235</v>
      </c>
      <c r="U7">
        <v>6</v>
      </c>
      <c r="V7" s="5" t="s">
        <v>243</v>
      </c>
    </row>
    <row r="8" spans="1:22" ht="15" x14ac:dyDescent="0.2">
      <c r="A8" t="s">
        <v>335</v>
      </c>
      <c r="B8" s="25">
        <v>43841</v>
      </c>
      <c r="C8" t="s">
        <v>336</v>
      </c>
      <c r="D8" t="s">
        <v>46</v>
      </c>
      <c r="E8" t="s">
        <v>337</v>
      </c>
      <c r="F8" t="s">
        <v>169</v>
      </c>
      <c r="G8">
        <v>1</v>
      </c>
      <c r="H8">
        <v>2</v>
      </c>
      <c r="I8" t="b">
        <v>1</v>
      </c>
      <c r="J8" t="s">
        <v>19</v>
      </c>
      <c r="K8" t="s">
        <v>32</v>
      </c>
      <c r="L8" t="s">
        <v>21</v>
      </c>
      <c r="M8">
        <v>0</v>
      </c>
      <c r="N8">
        <v>0</v>
      </c>
      <c r="O8" t="s">
        <v>139</v>
      </c>
      <c r="P8" t="s">
        <v>21</v>
      </c>
      <c r="Q8" s="4">
        <v>8</v>
      </c>
      <c r="R8" t="s">
        <v>82</v>
      </c>
      <c r="S8" s="12">
        <v>7</v>
      </c>
      <c r="T8" s="5" t="s">
        <v>211</v>
      </c>
      <c r="U8">
        <v>7</v>
      </c>
      <c r="V8" s="5" t="s">
        <v>244</v>
      </c>
    </row>
    <row r="9" spans="1:22" ht="15" x14ac:dyDescent="0.2">
      <c r="A9" t="s">
        <v>335</v>
      </c>
      <c r="B9" s="25">
        <v>43841</v>
      </c>
      <c r="C9" t="s">
        <v>336</v>
      </c>
      <c r="D9" t="s">
        <v>46</v>
      </c>
      <c r="E9" t="s">
        <v>337</v>
      </c>
      <c r="F9" t="s">
        <v>169</v>
      </c>
      <c r="G9">
        <v>2</v>
      </c>
      <c r="H9">
        <v>2</v>
      </c>
      <c r="I9" t="b">
        <v>1</v>
      </c>
      <c r="J9" t="s">
        <v>19</v>
      </c>
      <c r="K9" t="s">
        <v>56</v>
      </c>
      <c r="L9" t="s">
        <v>21</v>
      </c>
      <c r="M9">
        <v>0</v>
      </c>
      <c r="N9">
        <v>0</v>
      </c>
      <c r="O9" t="s">
        <v>21</v>
      </c>
      <c r="P9" t="s">
        <v>21</v>
      </c>
      <c r="Q9" s="4">
        <v>9</v>
      </c>
      <c r="R9" t="s">
        <v>83</v>
      </c>
      <c r="S9" s="12">
        <v>8</v>
      </c>
      <c r="T9" s="5" t="s">
        <v>237</v>
      </c>
      <c r="U9">
        <v>8</v>
      </c>
      <c r="V9" s="5" t="s">
        <v>245</v>
      </c>
    </row>
    <row r="10" spans="1:22" ht="15" x14ac:dyDescent="0.2">
      <c r="A10" t="s">
        <v>338</v>
      </c>
      <c r="B10" s="25">
        <v>43842</v>
      </c>
      <c r="C10" t="s">
        <v>339</v>
      </c>
      <c r="D10" t="s">
        <v>33</v>
      </c>
      <c r="E10" t="s">
        <v>31</v>
      </c>
      <c r="F10" t="s">
        <v>299</v>
      </c>
      <c r="G10">
        <v>2</v>
      </c>
      <c r="H10">
        <v>2</v>
      </c>
      <c r="I10" t="b">
        <v>0</v>
      </c>
      <c r="J10" t="s">
        <v>19</v>
      </c>
      <c r="K10" t="s">
        <v>184</v>
      </c>
      <c r="L10" t="s">
        <v>21</v>
      </c>
      <c r="M10">
        <v>0</v>
      </c>
      <c r="N10">
        <v>0</v>
      </c>
      <c r="O10" t="s">
        <v>21</v>
      </c>
      <c r="P10" t="s">
        <v>21</v>
      </c>
      <c r="Q10" s="4">
        <v>10</v>
      </c>
      <c r="R10" t="s">
        <v>84</v>
      </c>
      <c r="S10" s="12">
        <v>10</v>
      </c>
      <c r="T10" s="5" t="s">
        <v>236</v>
      </c>
      <c r="U10">
        <v>9</v>
      </c>
      <c r="V10" s="5" t="s">
        <v>246</v>
      </c>
    </row>
    <row r="11" spans="1:22" ht="15" x14ac:dyDescent="0.2">
      <c r="A11" t="s">
        <v>338</v>
      </c>
      <c r="B11" s="25">
        <v>43842</v>
      </c>
      <c r="C11" t="s">
        <v>339</v>
      </c>
      <c r="D11" t="s">
        <v>33</v>
      </c>
      <c r="E11" t="s">
        <v>31</v>
      </c>
      <c r="F11" t="s">
        <v>299</v>
      </c>
      <c r="G11">
        <v>1</v>
      </c>
      <c r="H11">
        <v>2</v>
      </c>
      <c r="I11" t="b">
        <v>0</v>
      </c>
      <c r="J11" t="s">
        <v>19</v>
      </c>
      <c r="K11" t="s">
        <v>340</v>
      </c>
      <c r="L11" t="s">
        <v>21</v>
      </c>
      <c r="M11">
        <v>0</v>
      </c>
      <c r="N11">
        <v>0</v>
      </c>
      <c r="O11" t="s">
        <v>51</v>
      </c>
      <c r="P11" t="s">
        <v>21</v>
      </c>
      <c r="Q11" s="4">
        <v>11</v>
      </c>
      <c r="R11" t="s">
        <v>85</v>
      </c>
      <c r="S11" s="12">
        <v>11</v>
      </c>
      <c r="T11" s="5" t="s">
        <v>212</v>
      </c>
      <c r="U11">
        <v>11</v>
      </c>
      <c r="V11" s="5" t="s">
        <v>247</v>
      </c>
    </row>
    <row r="12" spans="1:22" ht="15" x14ac:dyDescent="0.2">
      <c r="A12" t="s">
        <v>341</v>
      </c>
      <c r="B12" s="25">
        <v>43843</v>
      </c>
      <c r="C12" t="s">
        <v>342</v>
      </c>
      <c r="D12" t="s">
        <v>39</v>
      </c>
      <c r="E12" t="s">
        <v>267</v>
      </c>
      <c r="F12" t="s">
        <v>179</v>
      </c>
      <c r="G12">
        <v>1</v>
      </c>
      <c r="H12">
        <v>1</v>
      </c>
      <c r="I12" t="b">
        <v>1</v>
      </c>
      <c r="J12" t="s">
        <v>139</v>
      </c>
      <c r="K12" t="s">
        <v>261</v>
      </c>
      <c r="L12" t="s">
        <v>28</v>
      </c>
      <c r="M12">
        <v>1</v>
      </c>
      <c r="N12">
        <v>0</v>
      </c>
      <c r="O12" t="s">
        <v>27</v>
      </c>
      <c r="P12" t="s">
        <v>21</v>
      </c>
      <c r="Q12" s="4">
        <v>12</v>
      </c>
      <c r="R12" t="s">
        <v>86</v>
      </c>
      <c r="S12" s="12">
        <v>12</v>
      </c>
      <c r="T12" s="5" t="s">
        <v>213</v>
      </c>
      <c r="U12">
        <v>12</v>
      </c>
      <c r="V12" s="5" t="s">
        <v>248</v>
      </c>
    </row>
    <row r="13" spans="1:22" ht="15" x14ac:dyDescent="0.2">
      <c r="A13" t="s">
        <v>341</v>
      </c>
      <c r="B13" s="25">
        <v>43843</v>
      </c>
      <c r="C13" t="s">
        <v>342</v>
      </c>
      <c r="D13" t="s">
        <v>39</v>
      </c>
      <c r="E13" t="s">
        <v>267</v>
      </c>
      <c r="F13" t="s">
        <v>179</v>
      </c>
      <c r="G13">
        <v>2</v>
      </c>
      <c r="H13">
        <v>1</v>
      </c>
      <c r="I13" t="b">
        <v>1</v>
      </c>
      <c r="J13" t="s">
        <v>139</v>
      </c>
      <c r="K13" t="s">
        <v>343</v>
      </c>
      <c r="L13" t="s">
        <v>28</v>
      </c>
      <c r="M13">
        <v>1</v>
      </c>
      <c r="N13">
        <v>0</v>
      </c>
      <c r="O13" t="s">
        <v>21</v>
      </c>
      <c r="P13" t="s">
        <v>21</v>
      </c>
      <c r="Q13" s="4">
        <v>13</v>
      </c>
      <c r="R13" t="s">
        <v>87</v>
      </c>
      <c r="S13" s="12">
        <v>13</v>
      </c>
      <c r="T13" s="5" t="s">
        <v>214</v>
      </c>
      <c r="U13">
        <v>13</v>
      </c>
      <c r="V13" s="5" t="s">
        <v>249</v>
      </c>
    </row>
    <row r="14" spans="1:22" ht="15" x14ac:dyDescent="0.2">
      <c r="A14" t="s">
        <v>344</v>
      </c>
      <c r="B14" s="25">
        <v>43844</v>
      </c>
      <c r="C14" t="s">
        <v>345</v>
      </c>
      <c r="D14" t="s">
        <v>24</v>
      </c>
      <c r="E14" t="s">
        <v>18</v>
      </c>
      <c r="F14" t="s">
        <v>161</v>
      </c>
      <c r="G14">
        <v>1</v>
      </c>
      <c r="H14">
        <v>3</v>
      </c>
      <c r="I14" t="b">
        <v>0</v>
      </c>
      <c r="J14" t="s">
        <v>19</v>
      </c>
      <c r="K14" t="s">
        <v>36</v>
      </c>
      <c r="L14" t="s">
        <v>21</v>
      </c>
      <c r="M14">
        <v>0</v>
      </c>
      <c r="O14" t="s">
        <v>51</v>
      </c>
      <c r="P14" t="s">
        <v>21</v>
      </c>
      <c r="Q14" s="4">
        <v>14</v>
      </c>
      <c r="R14" t="s">
        <v>88</v>
      </c>
      <c r="S14" s="12">
        <v>14</v>
      </c>
      <c r="T14" s="5" t="s">
        <v>215</v>
      </c>
      <c r="U14">
        <v>14</v>
      </c>
      <c r="V14" s="5" t="s">
        <v>250</v>
      </c>
    </row>
    <row r="15" spans="1:22" ht="15" x14ac:dyDescent="0.2">
      <c r="A15" t="s">
        <v>344</v>
      </c>
      <c r="B15" s="25">
        <v>43844</v>
      </c>
      <c r="C15" t="s">
        <v>345</v>
      </c>
      <c r="D15" t="s">
        <v>24</v>
      </c>
      <c r="E15" t="s">
        <v>18</v>
      </c>
      <c r="F15" t="s">
        <v>161</v>
      </c>
      <c r="G15">
        <v>2</v>
      </c>
      <c r="H15">
        <v>3</v>
      </c>
      <c r="I15" t="b">
        <v>0</v>
      </c>
      <c r="J15" t="s">
        <v>19</v>
      </c>
      <c r="K15" t="s">
        <v>131</v>
      </c>
      <c r="L15" t="s">
        <v>21</v>
      </c>
      <c r="M15">
        <v>0</v>
      </c>
      <c r="O15" t="s">
        <v>21</v>
      </c>
      <c r="P15" t="s">
        <v>21</v>
      </c>
      <c r="Q15" s="4">
        <v>15</v>
      </c>
      <c r="R15" t="s">
        <v>89</v>
      </c>
      <c r="S15" s="12">
        <v>15</v>
      </c>
      <c r="T15" s="5" t="s">
        <v>216</v>
      </c>
    </row>
    <row r="16" spans="1:22" ht="15" x14ac:dyDescent="0.2">
      <c r="A16" t="s">
        <v>344</v>
      </c>
      <c r="B16" s="25">
        <v>43844</v>
      </c>
      <c r="C16" t="s">
        <v>345</v>
      </c>
      <c r="D16" t="s">
        <v>24</v>
      </c>
      <c r="E16" t="s">
        <v>18</v>
      </c>
      <c r="F16" t="s">
        <v>161</v>
      </c>
      <c r="G16">
        <v>3</v>
      </c>
      <c r="H16">
        <v>3</v>
      </c>
      <c r="I16" t="b">
        <v>0</v>
      </c>
      <c r="J16" t="s">
        <v>19</v>
      </c>
      <c r="K16" t="s">
        <v>32</v>
      </c>
      <c r="L16" t="s">
        <v>21</v>
      </c>
      <c r="M16">
        <v>0</v>
      </c>
      <c r="O16" t="s">
        <v>21</v>
      </c>
      <c r="P16" t="s">
        <v>21</v>
      </c>
      <c r="Q16" s="4">
        <v>16</v>
      </c>
      <c r="R16" t="s">
        <v>90</v>
      </c>
      <c r="S16" s="12">
        <v>16</v>
      </c>
      <c r="T16" s="5" t="s">
        <v>217</v>
      </c>
    </row>
    <row r="17" spans="1:20" ht="15" x14ac:dyDescent="0.2">
      <c r="A17" t="s">
        <v>346</v>
      </c>
      <c r="B17" s="25">
        <v>43845</v>
      </c>
      <c r="C17" t="s">
        <v>347</v>
      </c>
      <c r="D17" t="s">
        <v>29</v>
      </c>
      <c r="E17" s="5" t="s">
        <v>129</v>
      </c>
      <c r="F17" t="s">
        <v>30</v>
      </c>
      <c r="G17">
        <v>1</v>
      </c>
      <c r="H17">
        <v>2</v>
      </c>
      <c r="I17" t="b">
        <v>1</v>
      </c>
      <c r="J17" t="s">
        <v>19</v>
      </c>
      <c r="K17" t="s">
        <v>23</v>
      </c>
      <c r="L17" t="s">
        <v>21</v>
      </c>
      <c r="M17">
        <v>0</v>
      </c>
      <c r="N17">
        <v>0</v>
      </c>
      <c r="O17" t="s">
        <v>44</v>
      </c>
      <c r="P17" t="s">
        <v>21</v>
      </c>
      <c r="Q17" s="4">
        <v>17</v>
      </c>
      <c r="R17" t="s">
        <v>91</v>
      </c>
      <c r="S17" s="12">
        <v>17</v>
      </c>
      <c r="T17" s="5" t="s">
        <v>218</v>
      </c>
    </row>
    <row r="18" spans="1:20" ht="15" x14ac:dyDescent="0.2">
      <c r="A18" t="s">
        <v>346</v>
      </c>
      <c r="B18" s="25">
        <v>43845</v>
      </c>
      <c r="C18" t="s">
        <v>347</v>
      </c>
      <c r="D18" t="s">
        <v>29</v>
      </c>
      <c r="E18" s="5" t="s">
        <v>129</v>
      </c>
      <c r="F18" t="s">
        <v>30</v>
      </c>
      <c r="G18">
        <v>2</v>
      </c>
      <c r="H18">
        <v>2</v>
      </c>
      <c r="I18" t="b">
        <v>1</v>
      </c>
      <c r="J18" t="s">
        <v>19</v>
      </c>
      <c r="K18" t="s">
        <v>23</v>
      </c>
      <c r="L18" t="s">
        <v>21</v>
      </c>
      <c r="M18">
        <v>0</v>
      </c>
      <c r="N18">
        <v>0</v>
      </c>
      <c r="O18" t="s">
        <v>21</v>
      </c>
      <c r="P18" t="s">
        <v>21</v>
      </c>
      <c r="Q18" s="4">
        <v>18</v>
      </c>
      <c r="R18" t="s">
        <v>92</v>
      </c>
      <c r="S18" s="12">
        <v>18</v>
      </c>
      <c r="T18" s="5" t="s">
        <v>219</v>
      </c>
    </row>
    <row r="19" spans="1:20" ht="15" x14ac:dyDescent="0.2">
      <c r="A19" t="s">
        <v>348</v>
      </c>
      <c r="B19" s="25">
        <v>43845</v>
      </c>
      <c r="C19" t="s">
        <v>349</v>
      </c>
      <c r="D19" t="s">
        <v>29</v>
      </c>
      <c r="E19" s="5" t="s">
        <v>290</v>
      </c>
      <c r="F19" t="s">
        <v>141</v>
      </c>
      <c r="G19">
        <v>2</v>
      </c>
      <c r="H19">
        <v>2</v>
      </c>
      <c r="I19" t="b">
        <v>0</v>
      </c>
      <c r="J19" t="s">
        <v>21</v>
      </c>
      <c r="K19" t="s">
        <v>36</v>
      </c>
      <c r="L19" t="s">
        <v>21</v>
      </c>
      <c r="M19">
        <v>0</v>
      </c>
      <c r="N19">
        <v>0</v>
      </c>
      <c r="O19" t="s">
        <v>51</v>
      </c>
      <c r="P19" t="s">
        <v>21</v>
      </c>
      <c r="Q19" s="4">
        <v>19</v>
      </c>
      <c r="R19" t="s">
        <v>93</v>
      </c>
      <c r="S19" s="12">
        <v>19</v>
      </c>
      <c r="T19" s="5" t="s">
        <v>220</v>
      </c>
    </row>
    <row r="20" spans="1:20" ht="15" x14ac:dyDescent="0.2">
      <c r="A20" t="s">
        <v>348</v>
      </c>
      <c r="B20" s="25">
        <v>43845</v>
      </c>
      <c r="C20" t="s">
        <v>349</v>
      </c>
      <c r="D20" t="s">
        <v>29</v>
      </c>
      <c r="E20" s="5" t="s">
        <v>290</v>
      </c>
      <c r="F20" t="s">
        <v>141</v>
      </c>
      <c r="G20">
        <v>1</v>
      </c>
      <c r="H20">
        <v>2</v>
      </c>
      <c r="I20" t="b">
        <v>0</v>
      </c>
      <c r="J20" t="s">
        <v>21</v>
      </c>
      <c r="K20" t="s">
        <v>185</v>
      </c>
      <c r="L20" t="s">
        <v>21</v>
      </c>
      <c r="M20">
        <v>0</v>
      </c>
      <c r="N20">
        <v>0</v>
      </c>
      <c r="O20" t="s">
        <v>27</v>
      </c>
      <c r="P20" t="s">
        <v>21</v>
      </c>
      <c r="Q20" s="4">
        <v>20</v>
      </c>
      <c r="R20" t="s">
        <v>94</v>
      </c>
      <c r="S20" s="12">
        <v>20</v>
      </c>
      <c r="T20" s="5" t="s">
        <v>221</v>
      </c>
    </row>
    <row r="21" spans="1:20" ht="15" x14ac:dyDescent="0.2">
      <c r="A21" t="s">
        <v>350</v>
      </c>
      <c r="B21" s="25">
        <v>43848</v>
      </c>
      <c r="C21" t="s">
        <v>351</v>
      </c>
      <c r="D21" t="s">
        <v>46</v>
      </c>
      <c r="E21" t="s">
        <v>179</v>
      </c>
      <c r="F21" t="s">
        <v>145</v>
      </c>
      <c r="G21">
        <v>2</v>
      </c>
      <c r="H21">
        <v>2</v>
      </c>
      <c r="I21" t="b">
        <v>0</v>
      </c>
      <c r="J21" t="s">
        <v>19</v>
      </c>
      <c r="K21" t="s">
        <v>196</v>
      </c>
      <c r="L21" t="s">
        <v>21</v>
      </c>
      <c r="M21">
        <v>0</v>
      </c>
      <c r="N21">
        <v>0</v>
      </c>
      <c r="O21" t="s">
        <v>21</v>
      </c>
      <c r="P21" t="s">
        <v>21</v>
      </c>
      <c r="Q21" s="4">
        <v>21</v>
      </c>
      <c r="R21" t="s">
        <v>95</v>
      </c>
      <c r="S21" s="12">
        <v>21</v>
      </c>
      <c r="T21" s="5" t="s">
        <v>222</v>
      </c>
    </row>
    <row r="22" spans="1:20" ht="15" x14ac:dyDescent="0.2">
      <c r="A22" t="s">
        <v>350</v>
      </c>
      <c r="B22" s="25">
        <v>43848</v>
      </c>
      <c r="C22" t="s">
        <v>351</v>
      </c>
      <c r="D22" t="s">
        <v>46</v>
      </c>
      <c r="E22" t="s">
        <v>179</v>
      </c>
      <c r="F22" t="s">
        <v>145</v>
      </c>
      <c r="G22">
        <v>1</v>
      </c>
      <c r="H22">
        <v>2</v>
      </c>
      <c r="I22" t="b">
        <v>0</v>
      </c>
      <c r="J22" t="s">
        <v>19</v>
      </c>
      <c r="K22" t="s">
        <v>32</v>
      </c>
      <c r="L22" t="s">
        <v>21</v>
      </c>
      <c r="M22">
        <v>0</v>
      </c>
      <c r="N22">
        <v>0</v>
      </c>
      <c r="O22" t="s">
        <v>28</v>
      </c>
      <c r="P22" t="s">
        <v>21</v>
      </c>
      <c r="Q22" s="4">
        <v>22</v>
      </c>
      <c r="R22" t="s">
        <v>96</v>
      </c>
      <c r="S22" s="12">
        <v>22</v>
      </c>
      <c r="T22" s="5" t="s">
        <v>223</v>
      </c>
    </row>
    <row r="23" spans="1:20" ht="15" x14ac:dyDescent="0.2">
      <c r="A23" t="s">
        <v>352</v>
      </c>
      <c r="B23" s="25">
        <v>43848</v>
      </c>
      <c r="C23" t="s">
        <v>353</v>
      </c>
      <c r="D23" t="s">
        <v>46</v>
      </c>
      <c r="E23" s="5" t="s">
        <v>18</v>
      </c>
      <c r="F23" t="s">
        <v>354</v>
      </c>
      <c r="G23">
        <v>1</v>
      </c>
      <c r="H23">
        <v>2</v>
      </c>
      <c r="I23" t="b">
        <v>0</v>
      </c>
      <c r="J23" t="s">
        <v>19</v>
      </c>
      <c r="K23" t="s">
        <v>32</v>
      </c>
      <c r="L23" t="s">
        <v>21</v>
      </c>
      <c r="M23">
        <v>0</v>
      </c>
      <c r="N23">
        <v>0</v>
      </c>
      <c r="O23" t="s">
        <v>155</v>
      </c>
      <c r="P23" t="s">
        <v>21</v>
      </c>
      <c r="Q23" s="4">
        <v>23</v>
      </c>
      <c r="R23" t="s">
        <v>97</v>
      </c>
      <c r="S23" s="12">
        <v>23</v>
      </c>
      <c r="T23" s="5" t="s">
        <v>224</v>
      </c>
    </row>
    <row r="24" spans="1:20" ht="15" x14ac:dyDescent="0.2">
      <c r="A24" t="s">
        <v>352</v>
      </c>
      <c r="B24" s="25">
        <v>43848</v>
      </c>
      <c r="C24" t="s">
        <v>353</v>
      </c>
      <c r="D24" t="s">
        <v>46</v>
      </c>
      <c r="E24" s="5" t="s">
        <v>18</v>
      </c>
      <c r="F24" t="s">
        <v>354</v>
      </c>
      <c r="G24">
        <v>2</v>
      </c>
      <c r="H24">
        <v>2</v>
      </c>
      <c r="I24" t="b">
        <v>0</v>
      </c>
      <c r="J24" t="s">
        <v>19</v>
      </c>
      <c r="K24" t="s">
        <v>32</v>
      </c>
      <c r="L24" t="s">
        <v>21</v>
      </c>
      <c r="M24">
        <v>0</v>
      </c>
      <c r="N24">
        <v>0</v>
      </c>
      <c r="O24" t="s">
        <v>21</v>
      </c>
      <c r="P24" t="s">
        <v>21</v>
      </c>
      <c r="Q24" s="4">
        <v>24</v>
      </c>
      <c r="R24" t="s">
        <v>98</v>
      </c>
      <c r="S24" s="12">
        <v>24</v>
      </c>
      <c r="T24" s="5" t="s">
        <v>225</v>
      </c>
    </row>
    <row r="25" spans="1:20" ht="15" x14ac:dyDescent="0.2">
      <c r="A25" t="s">
        <v>355</v>
      </c>
      <c r="B25" s="25">
        <v>43850</v>
      </c>
      <c r="C25" t="s">
        <v>356</v>
      </c>
      <c r="D25" t="s">
        <v>39</v>
      </c>
      <c r="E25" s="5" t="s">
        <v>18</v>
      </c>
      <c r="F25" t="s">
        <v>49</v>
      </c>
      <c r="G25">
        <v>1</v>
      </c>
      <c r="H25">
        <v>2</v>
      </c>
      <c r="I25" t="b">
        <v>0</v>
      </c>
      <c r="J25" t="s">
        <v>19</v>
      </c>
      <c r="K25" t="s">
        <v>26</v>
      </c>
      <c r="L25" t="s">
        <v>21</v>
      </c>
      <c r="M25">
        <v>0</v>
      </c>
      <c r="N25">
        <v>0</v>
      </c>
      <c r="O25" t="s">
        <v>28</v>
      </c>
      <c r="P25" t="s">
        <v>21</v>
      </c>
      <c r="Q25" s="4">
        <v>27</v>
      </c>
      <c r="R25" t="s">
        <v>101</v>
      </c>
      <c r="S25" s="12">
        <v>27</v>
      </c>
      <c r="T25" s="5" t="s">
        <v>228</v>
      </c>
    </row>
    <row r="26" spans="1:20" ht="15" x14ac:dyDescent="0.2">
      <c r="A26" t="s">
        <v>355</v>
      </c>
      <c r="B26" s="25">
        <v>43850</v>
      </c>
      <c r="C26" t="s">
        <v>356</v>
      </c>
      <c r="D26" t="s">
        <v>39</v>
      </c>
      <c r="E26" s="5" t="s">
        <v>18</v>
      </c>
      <c r="F26" t="s">
        <v>49</v>
      </c>
      <c r="G26">
        <v>2</v>
      </c>
      <c r="H26">
        <v>2</v>
      </c>
      <c r="I26" t="b">
        <v>0</v>
      </c>
      <c r="J26" t="s">
        <v>19</v>
      </c>
      <c r="K26" t="s">
        <v>26</v>
      </c>
      <c r="L26" t="s">
        <v>21</v>
      </c>
      <c r="M26">
        <v>0</v>
      </c>
      <c r="N26">
        <v>0</v>
      </c>
      <c r="O26" t="s">
        <v>21</v>
      </c>
      <c r="P26" t="s">
        <v>21</v>
      </c>
      <c r="Q26" s="4">
        <v>28</v>
      </c>
      <c r="R26" t="s">
        <v>102</v>
      </c>
      <c r="S26" s="12">
        <v>30</v>
      </c>
      <c r="T26" s="5" t="s">
        <v>229</v>
      </c>
    </row>
    <row r="27" spans="1:20" ht="15" x14ac:dyDescent="0.2">
      <c r="A27" t="s">
        <v>357</v>
      </c>
      <c r="B27" s="25">
        <v>43851</v>
      </c>
      <c r="C27" t="s">
        <v>274</v>
      </c>
      <c r="D27" t="s">
        <v>24</v>
      </c>
      <c r="E27" s="5" t="s">
        <v>30</v>
      </c>
      <c r="F27" t="s">
        <v>290</v>
      </c>
      <c r="G27">
        <v>1</v>
      </c>
      <c r="H27">
        <v>2</v>
      </c>
      <c r="I27" t="b">
        <v>1</v>
      </c>
      <c r="J27" t="s">
        <v>19</v>
      </c>
      <c r="K27" t="s">
        <v>23</v>
      </c>
      <c r="L27" t="s">
        <v>21</v>
      </c>
      <c r="M27">
        <v>0</v>
      </c>
      <c r="N27">
        <v>0</v>
      </c>
      <c r="O27" t="s">
        <v>37</v>
      </c>
      <c r="P27" t="s">
        <v>21</v>
      </c>
      <c r="Q27" s="4">
        <v>29</v>
      </c>
      <c r="R27" t="s">
        <v>103</v>
      </c>
      <c r="S27" s="12">
        <v>31</v>
      </c>
      <c r="T27" s="5" t="s">
        <v>230</v>
      </c>
    </row>
    <row r="28" spans="1:20" ht="15" x14ac:dyDescent="0.2">
      <c r="A28" t="s">
        <v>357</v>
      </c>
      <c r="B28" s="25">
        <v>43851</v>
      </c>
      <c r="C28" t="s">
        <v>274</v>
      </c>
      <c r="D28" t="s">
        <v>24</v>
      </c>
      <c r="E28" s="5" t="s">
        <v>30</v>
      </c>
      <c r="F28" t="s">
        <v>290</v>
      </c>
      <c r="G28">
        <v>2</v>
      </c>
      <c r="H28">
        <v>2</v>
      </c>
      <c r="I28" t="b">
        <v>1</v>
      </c>
      <c r="J28" t="s">
        <v>19</v>
      </c>
      <c r="K28" t="s">
        <v>358</v>
      </c>
      <c r="L28" t="s">
        <v>21</v>
      </c>
      <c r="M28">
        <v>0</v>
      </c>
      <c r="N28">
        <v>0</v>
      </c>
      <c r="O28" t="s">
        <v>21</v>
      </c>
      <c r="P28" t="s">
        <v>21</v>
      </c>
      <c r="Q28" s="4">
        <v>33</v>
      </c>
      <c r="R28" t="s">
        <v>104</v>
      </c>
      <c r="S28" s="12">
        <v>32</v>
      </c>
      <c r="T28" s="5" t="s">
        <v>231</v>
      </c>
    </row>
    <row r="29" spans="1:20" ht="15" x14ac:dyDescent="0.2">
      <c r="A29" t="s">
        <v>357</v>
      </c>
      <c r="B29" s="25">
        <v>43851</v>
      </c>
      <c r="C29" t="s">
        <v>274</v>
      </c>
      <c r="D29" t="s">
        <v>24</v>
      </c>
      <c r="E29" t="s">
        <v>30</v>
      </c>
      <c r="F29" t="s">
        <v>290</v>
      </c>
      <c r="G29">
        <v>2</v>
      </c>
      <c r="H29">
        <v>2</v>
      </c>
      <c r="I29" t="b">
        <v>1</v>
      </c>
      <c r="J29" t="s">
        <v>19</v>
      </c>
      <c r="K29" t="s">
        <v>358</v>
      </c>
      <c r="L29" t="s">
        <v>21</v>
      </c>
      <c r="M29">
        <v>0</v>
      </c>
      <c r="N29">
        <v>0</v>
      </c>
      <c r="O29" t="s">
        <v>21</v>
      </c>
      <c r="P29" t="s">
        <v>21</v>
      </c>
      <c r="Q29" s="4">
        <v>40</v>
      </c>
      <c r="R29" t="s">
        <v>105</v>
      </c>
      <c r="S29" s="12">
        <v>33</v>
      </c>
      <c r="T29" s="5" t="s">
        <v>232</v>
      </c>
    </row>
    <row r="30" spans="1:20" ht="15" x14ac:dyDescent="0.2">
      <c r="A30" t="s">
        <v>359</v>
      </c>
      <c r="B30" s="25">
        <v>43855</v>
      </c>
      <c r="C30" t="s">
        <v>360</v>
      </c>
      <c r="D30" t="s">
        <v>46</v>
      </c>
      <c r="E30" t="s">
        <v>55</v>
      </c>
      <c r="F30" t="s">
        <v>361</v>
      </c>
      <c r="G30">
        <v>1</v>
      </c>
      <c r="H30">
        <v>1</v>
      </c>
      <c r="I30" t="b">
        <v>0</v>
      </c>
      <c r="J30" t="s">
        <v>165</v>
      </c>
      <c r="K30" t="s">
        <v>32</v>
      </c>
      <c r="L30" t="s">
        <v>21</v>
      </c>
      <c r="M30">
        <v>1</v>
      </c>
      <c r="N30">
        <v>0</v>
      </c>
      <c r="O30" t="s">
        <v>28</v>
      </c>
      <c r="P30" t="s">
        <v>21</v>
      </c>
      <c r="Q30" s="4">
        <v>41</v>
      </c>
      <c r="R30" t="s">
        <v>106</v>
      </c>
      <c r="S30" s="12">
        <v>34</v>
      </c>
      <c r="T30" s="5" t="s">
        <v>233</v>
      </c>
    </row>
    <row r="31" spans="1:20" ht="15" x14ac:dyDescent="0.2">
      <c r="A31" t="s">
        <v>362</v>
      </c>
      <c r="B31" s="25">
        <v>43856</v>
      </c>
      <c r="C31" t="s">
        <v>363</v>
      </c>
      <c r="D31" t="s">
        <v>33</v>
      </c>
      <c r="E31" s="5" t="s">
        <v>30</v>
      </c>
      <c r="F31" t="s">
        <v>182</v>
      </c>
      <c r="G31">
        <v>2</v>
      </c>
      <c r="H31">
        <v>2</v>
      </c>
      <c r="I31" t="b">
        <v>1</v>
      </c>
      <c r="J31" t="s">
        <v>19</v>
      </c>
      <c r="K31" t="s">
        <v>23</v>
      </c>
      <c r="L31" t="s">
        <v>21</v>
      </c>
      <c r="M31">
        <v>0</v>
      </c>
      <c r="N31">
        <v>0</v>
      </c>
      <c r="O31" t="s">
        <v>21</v>
      </c>
      <c r="P31" t="s">
        <v>21</v>
      </c>
      <c r="Q31" s="4">
        <v>44</v>
      </c>
      <c r="R31" t="s">
        <v>109</v>
      </c>
    </row>
    <row r="32" spans="1:20" ht="15" x14ac:dyDescent="0.2">
      <c r="A32" t="s">
        <v>362</v>
      </c>
      <c r="B32" s="25">
        <v>43856</v>
      </c>
      <c r="C32" t="s">
        <v>363</v>
      </c>
      <c r="D32" t="s">
        <v>33</v>
      </c>
      <c r="E32" s="5" t="s">
        <v>30</v>
      </c>
      <c r="F32" t="s">
        <v>182</v>
      </c>
      <c r="G32">
        <v>1</v>
      </c>
      <c r="H32">
        <v>2</v>
      </c>
      <c r="I32" t="b">
        <v>1</v>
      </c>
      <c r="J32" t="s">
        <v>19</v>
      </c>
      <c r="K32" t="s">
        <v>23</v>
      </c>
      <c r="L32" t="s">
        <v>21</v>
      </c>
      <c r="M32">
        <v>0</v>
      </c>
      <c r="N32">
        <v>0</v>
      </c>
      <c r="O32" t="s">
        <v>44</v>
      </c>
      <c r="P32" t="s">
        <v>21</v>
      </c>
      <c r="Q32" s="4">
        <v>45</v>
      </c>
      <c r="R32" t="s">
        <v>110</v>
      </c>
    </row>
    <row r="33" spans="1:20" ht="15" x14ac:dyDescent="0.2">
      <c r="A33" t="s">
        <v>364</v>
      </c>
      <c r="B33" s="25">
        <v>43857</v>
      </c>
      <c r="C33" t="s">
        <v>295</v>
      </c>
      <c r="D33" t="s">
        <v>39</v>
      </c>
      <c r="E33" t="s">
        <v>18</v>
      </c>
      <c r="F33" t="s">
        <v>129</v>
      </c>
      <c r="G33">
        <v>2</v>
      </c>
      <c r="H33">
        <v>2</v>
      </c>
      <c r="I33" t="b">
        <v>0</v>
      </c>
      <c r="J33" t="s">
        <v>19</v>
      </c>
      <c r="K33" t="s">
        <v>23</v>
      </c>
      <c r="L33" t="s">
        <v>21</v>
      </c>
      <c r="M33">
        <v>0</v>
      </c>
      <c r="N33">
        <v>0</v>
      </c>
      <c r="O33" t="s">
        <v>21</v>
      </c>
      <c r="P33" t="s">
        <v>21</v>
      </c>
      <c r="Q33" s="4">
        <v>42</v>
      </c>
      <c r="R33" t="s">
        <v>107</v>
      </c>
      <c r="S33" s="12">
        <v>40</v>
      </c>
      <c r="T33" s="5" t="s">
        <v>234</v>
      </c>
    </row>
    <row r="34" spans="1:20" ht="15" x14ac:dyDescent="0.2">
      <c r="A34" t="s">
        <v>364</v>
      </c>
      <c r="B34" s="25">
        <v>43857</v>
      </c>
      <c r="C34" t="s">
        <v>295</v>
      </c>
      <c r="D34" t="s">
        <v>39</v>
      </c>
      <c r="E34" t="s">
        <v>18</v>
      </c>
      <c r="F34" t="s">
        <v>129</v>
      </c>
      <c r="G34">
        <v>1</v>
      </c>
      <c r="H34">
        <v>2</v>
      </c>
      <c r="I34" t="b">
        <v>0</v>
      </c>
      <c r="J34" t="s">
        <v>19</v>
      </c>
      <c r="K34" t="s">
        <v>23</v>
      </c>
      <c r="L34" t="s">
        <v>21</v>
      </c>
      <c r="M34">
        <v>0</v>
      </c>
      <c r="N34">
        <v>0</v>
      </c>
      <c r="O34" t="s">
        <v>27</v>
      </c>
      <c r="P34" t="s">
        <v>21</v>
      </c>
      <c r="Q34" s="4">
        <v>43</v>
      </c>
      <c r="R34" t="s">
        <v>108</v>
      </c>
    </row>
    <row r="35" spans="1:20" ht="15" x14ac:dyDescent="0.2">
      <c r="A35" t="s">
        <v>365</v>
      </c>
      <c r="B35" s="25">
        <v>43857</v>
      </c>
      <c r="C35" t="s">
        <v>366</v>
      </c>
      <c r="D35" t="s">
        <v>39</v>
      </c>
      <c r="E35" t="s">
        <v>187</v>
      </c>
      <c r="F35" t="s">
        <v>367</v>
      </c>
      <c r="G35">
        <v>1</v>
      </c>
      <c r="H35">
        <v>1</v>
      </c>
      <c r="I35" t="b">
        <v>0</v>
      </c>
      <c r="J35" t="s">
        <v>165</v>
      </c>
      <c r="K35" t="s">
        <v>32</v>
      </c>
      <c r="L35" t="s">
        <v>21</v>
      </c>
      <c r="M35">
        <v>1</v>
      </c>
      <c r="N35">
        <v>0</v>
      </c>
      <c r="O35" t="s">
        <v>22</v>
      </c>
      <c r="P35" t="s">
        <v>21</v>
      </c>
      <c r="Q35" s="4">
        <v>46</v>
      </c>
      <c r="R35" t="s">
        <v>111</v>
      </c>
    </row>
    <row r="36" spans="1:20" ht="15" x14ac:dyDescent="0.2">
      <c r="A36" t="s">
        <v>368</v>
      </c>
      <c r="B36" s="25">
        <v>43857</v>
      </c>
      <c r="C36" t="s">
        <v>286</v>
      </c>
      <c r="D36" t="s">
        <v>150</v>
      </c>
      <c r="E36" t="s">
        <v>34</v>
      </c>
      <c r="F36" t="s">
        <v>162</v>
      </c>
      <c r="G36">
        <v>1</v>
      </c>
      <c r="H36">
        <v>2</v>
      </c>
      <c r="I36" t="b">
        <v>0</v>
      </c>
      <c r="J36" t="s">
        <v>19</v>
      </c>
      <c r="K36" t="s">
        <v>32</v>
      </c>
      <c r="L36" t="s">
        <v>21</v>
      </c>
      <c r="M36">
        <v>0</v>
      </c>
      <c r="N36">
        <v>0</v>
      </c>
      <c r="O36" t="s">
        <v>51</v>
      </c>
      <c r="P36" t="s">
        <v>21</v>
      </c>
      <c r="Q36" s="4">
        <v>47</v>
      </c>
      <c r="R36" t="s">
        <v>112</v>
      </c>
    </row>
    <row r="37" spans="1:20" ht="15" x14ac:dyDescent="0.2">
      <c r="A37" t="s">
        <v>368</v>
      </c>
      <c r="B37" s="25">
        <v>43857</v>
      </c>
      <c r="C37" t="s">
        <v>286</v>
      </c>
      <c r="D37" t="s">
        <v>150</v>
      </c>
      <c r="E37" t="s">
        <v>34</v>
      </c>
      <c r="F37" t="s">
        <v>162</v>
      </c>
      <c r="G37">
        <v>2</v>
      </c>
      <c r="H37">
        <v>2</v>
      </c>
      <c r="I37" t="b">
        <v>0</v>
      </c>
      <c r="J37" t="s">
        <v>19</v>
      </c>
      <c r="K37" t="s">
        <v>36</v>
      </c>
      <c r="L37" t="s">
        <v>21</v>
      </c>
      <c r="M37">
        <v>0</v>
      </c>
      <c r="N37">
        <v>0</v>
      </c>
      <c r="O37" t="s">
        <v>21</v>
      </c>
      <c r="P37" t="s">
        <v>21</v>
      </c>
      <c r="Q37" s="4">
        <v>48</v>
      </c>
      <c r="R37" t="s">
        <v>113</v>
      </c>
    </row>
    <row r="38" spans="1:20" ht="15" x14ac:dyDescent="0.2">
      <c r="A38" t="s">
        <v>369</v>
      </c>
      <c r="B38" s="25">
        <v>43857</v>
      </c>
      <c r="C38" t="s">
        <v>370</v>
      </c>
      <c r="D38" t="s">
        <v>150</v>
      </c>
      <c r="E38" t="s">
        <v>18</v>
      </c>
      <c r="F38" t="s">
        <v>55</v>
      </c>
      <c r="G38">
        <v>2</v>
      </c>
      <c r="H38">
        <v>2</v>
      </c>
      <c r="I38" t="b">
        <v>0</v>
      </c>
      <c r="J38" t="s">
        <v>19</v>
      </c>
      <c r="K38" t="s">
        <v>36</v>
      </c>
      <c r="L38" t="s">
        <v>21</v>
      </c>
      <c r="M38">
        <v>0</v>
      </c>
      <c r="N38">
        <v>0</v>
      </c>
      <c r="O38" t="s">
        <v>21</v>
      </c>
      <c r="P38" t="s">
        <v>21</v>
      </c>
      <c r="Q38" s="4">
        <v>49</v>
      </c>
      <c r="R38" t="s">
        <v>114</v>
      </c>
    </row>
    <row r="39" spans="1:20" ht="15" x14ac:dyDescent="0.2">
      <c r="A39" t="s">
        <v>369</v>
      </c>
      <c r="B39" s="25">
        <v>43857</v>
      </c>
      <c r="C39" t="s">
        <v>370</v>
      </c>
      <c r="D39" t="s">
        <v>150</v>
      </c>
      <c r="E39" t="s">
        <v>18</v>
      </c>
      <c r="F39" t="s">
        <v>55</v>
      </c>
      <c r="G39">
        <v>1</v>
      </c>
      <c r="H39">
        <v>2</v>
      </c>
      <c r="I39" t="b">
        <v>0</v>
      </c>
      <c r="J39" t="s">
        <v>19</v>
      </c>
      <c r="K39" t="s">
        <v>36</v>
      </c>
      <c r="L39" t="s">
        <v>21</v>
      </c>
      <c r="M39">
        <v>0</v>
      </c>
      <c r="N39">
        <v>0</v>
      </c>
      <c r="O39" t="s">
        <v>44</v>
      </c>
      <c r="P39" t="s">
        <v>21</v>
      </c>
      <c r="Q39" s="4">
        <v>50</v>
      </c>
      <c r="R39" t="s">
        <v>115</v>
      </c>
    </row>
    <row r="40" spans="1:20" ht="15" x14ac:dyDescent="0.2">
      <c r="A40" t="s">
        <v>371</v>
      </c>
      <c r="B40" s="25">
        <v>43859</v>
      </c>
      <c r="C40" t="s">
        <v>372</v>
      </c>
      <c r="D40" t="s">
        <v>29</v>
      </c>
      <c r="E40" t="s">
        <v>314</v>
      </c>
      <c r="F40" t="s">
        <v>315</v>
      </c>
      <c r="G40">
        <v>1</v>
      </c>
      <c r="H40">
        <v>2</v>
      </c>
      <c r="I40" t="b">
        <v>1</v>
      </c>
      <c r="J40" t="s">
        <v>19</v>
      </c>
      <c r="K40" t="s">
        <v>32</v>
      </c>
      <c r="L40" t="s">
        <v>21</v>
      </c>
      <c r="M40">
        <v>0</v>
      </c>
      <c r="N40">
        <v>0</v>
      </c>
      <c r="O40" t="s">
        <v>21</v>
      </c>
      <c r="P40" t="s">
        <v>21</v>
      </c>
      <c r="Q40" s="4">
        <v>60</v>
      </c>
      <c r="R40" t="s">
        <v>116</v>
      </c>
    </row>
    <row r="41" spans="1:20" ht="15" x14ac:dyDescent="0.2">
      <c r="A41" t="s">
        <v>371</v>
      </c>
      <c r="B41" s="25">
        <v>43859</v>
      </c>
      <c r="C41" t="s">
        <v>372</v>
      </c>
      <c r="D41" t="s">
        <v>29</v>
      </c>
      <c r="E41" s="5" t="s">
        <v>314</v>
      </c>
      <c r="F41" t="s">
        <v>315</v>
      </c>
      <c r="G41">
        <v>2</v>
      </c>
      <c r="H41">
        <v>2</v>
      </c>
      <c r="I41" t="b">
        <v>1</v>
      </c>
      <c r="J41" t="s">
        <v>19</v>
      </c>
      <c r="K41" t="s">
        <v>373</v>
      </c>
      <c r="L41" t="s">
        <v>21</v>
      </c>
      <c r="M41">
        <v>0</v>
      </c>
      <c r="N41">
        <v>0</v>
      </c>
      <c r="O41" t="s">
        <v>59</v>
      </c>
      <c r="P41" t="s">
        <v>21</v>
      </c>
      <c r="Q41" s="4">
        <v>61</v>
      </c>
      <c r="R41" t="s">
        <v>117</v>
      </c>
    </row>
    <row r="42" spans="1:20" ht="15" x14ac:dyDescent="0.2">
      <c r="A42" t="s">
        <v>374</v>
      </c>
      <c r="B42" s="25">
        <v>43861</v>
      </c>
      <c r="C42" t="s">
        <v>375</v>
      </c>
      <c r="D42" t="s">
        <v>16</v>
      </c>
      <c r="E42" t="s">
        <v>25</v>
      </c>
      <c r="F42" t="s">
        <v>190</v>
      </c>
      <c r="G42">
        <v>1</v>
      </c>
      <c r="H42">
        <v>1</v>
      </c>
      <c r="I42" t="b">
        <v>1</v>
      </c>
      <c r="J42" t="s">
        <v>151</v>
      </c>
      <c r="K42" t="s">
        <v>58</v>
      </c>
      <c r="L42" t="s">
        <v>21</v>
      </c>
      <c r="M42">
        <v>0</v>
      </c>
      <c r="N42">
        <v>0</v>
      </c>
      <c r="O42" t="s">
        <v>37</v>
      </c>
      <c r="P42" t="s">
        <v>21</v>
      </c>
      <c r="Q42" s="4">
        <v>25</v>
      </c>
      <c r="R42" t="s">
        <v>99</v>
      </c>
      <c r="S42" s="12">
        <v>25</v>
      </c>
      <c r="T42" s="5" t="s">
        <v>226</v>
      </c>
    </row>
    <row r="43" spans="1:20" ht="15" x14ac:dyDescent="0.2">
      <c r="A43" t="s">
        <v>376</v>
      </c>
      <c r="B43" s="25">
        <v>43863</v>
      </c>
      <c r="C43" t="s">
        <v>15</v>
      </c>
      <c r="D43" t="s">
        <v>33</v>
      </c>
      <c r="E43" t="s">
        <v>377</v>
      </c>
      <c r="F43" t="s">
        <v>18</v>
      </c>
      <c r="G43">
        <v>2</v>
      </c>
      <c r="H43">
        <v>2</v>
      </c>
      <c r="I43" t="b">
        <v>0</v>
      </c>
      <c r="J43" t="s">
        <v>19</v>
      </c>
      <c r="K43" t="s">
        <v>58</v>
      </c>
      <c r="L43" t="s">
        <v>21</v>
      </c>
      <c r="M43">
        <v>0</v>
      </c>
      <c r="N43">
        <v>0</v>
      </c>
      <c r="O43" t="s">
        <v>21</v>
      </c>
      <c r="P43" t="s">
        <v>21</v>
      </c>
      <c r="Q43" s="4">
        <v>26</v>
      </c>
      <c r="R43" t="s">
        <v>100</v>
      </c>
      <c r="S43" s="12">
        <v>26</v>
      </c>
      <c r="T43" s="5" t="s">
        <v>227</v>
      </c>
    </row>
    <row r="44" spans="1:20" ht="15" x14ac:dyDescent="0.2">
      <c r="A44" t="s">
        <v>376</v>
      </c>
      <c r="B44" s="25">
        <v>43863</v>
      </c>
      <c r="C44" t="s">
        <v>15</v>
      </c>
      <c r="D44" t="s">
        <v>33</v>
      </c>
      <c r="E44" s="5" t="s">
        <v>377</v>
      </c>
      <c r="F44" t="s">
        <v>18</v>
      </c>
      <c r="G44">
        <v>1</v>
      </c>
      <c r="H44">
        <v>2</v>
      </c>
      <c r="I44" t="b">
        <v>0</v>
      </c>
      <c r="J44" t="s">
        <v>19</v>
      </c>
      <c r="K44" t="s">
        <v>378</v>
      </c>
      <c r="L44" t="s">
        <v>21</v>
      </c>
      <c r="M44">
        <v>0</v>
      </c>
      <c r="N44">
        <v>0</v>
      </c>
      <c r="O44" t="s">
        <v>37</v>
      </c>
      <c r="P44" t="s">
        <v>21</v>
      </c>
      <c r="Q44" s="4">
        <v>64</v>
      </c>
      <c r="R44" t="s">
        <v>120</v>
      </c>
    </row>
    <row r="45" spans="1:20" ht="15" x14ac:dyDescent="0.2">
      <c r="A45" t="s">
        <v>379</v>
      </c>
      <c r="B45" s="25">
        <v>43864</v>
      </c>
      <c r="C45" t="s">
        <v>380</v>
      </c>
      <c r="D45" t="s">
        <v>39</v>
      </c>
      <c r="E45" s="5" t="s">
        <v>766</v>
      </c>
      <c r="F45" t="s">
        <v>34</v>
      </c>
      <c r="G45">
        <v>1</v>
      </c>
      <c r="H45">
        <v>1</v>
      </c>
      <c r="I45" t="b">
        <v>0</v>
      </c>
      <c r="J45" t="s">
        <v>381</v>
      </c>
      <c r="K45" t="s">
        <v>32</v>
      </c>
      <c r="L45" t="s">
        <v>21</v>
      </c>
      <c r="M45">
        <v>0</v>
      </c>
      <c r="N45">
        <v>0</v>
      </c>
      <c r="O45" t="s">
        <v>139</v>
      </c>
      <c r="P45" t="s">
        <v>21</v>
      </c>
      <c r="Q45" s="4">
        <v>65</v>
      </c>
      <c r="R45" t="s">
        <v>121</v>
      </c>
    </row>
    <row r="46" spans="1:20" ht="15" x14ac:dyDescent="0.2">
      <c r="A46" t="s">
        <v>382</v>
      </c>
      <c r="B46" s="25">
        <v>43866</v>
      </c>
      <c r="C46" t="s">
        <v>383</v>
      </c>
      <c r="D46" t="s">
        <v>29</v>
      </c>
      <c r="E46" s="5" t="s">
        <v>292</v>
      </c>
      <c r="G46">
        <v>1</v>
      </c>
      <c r="H46">
        <v>2</v>
      </c>
      <c r="I46" t="b">
        <v>0</v>
      </c>
      <c r="J46" t="s">
        <v>19</v>
      </c>
      <c r="K46" t="s">
        <v>32</v>
      </c>
      <c r="L46" t="s">
        <v>21</v>
      </c>
      <c r="M46">
        <v>0</v>
      </c>
      <c r="N46">
        <v>0</v>
      </c>
      <c r="O46" t="s">
        <v>27</v>
      </c>
      <c r="P46" t="s">
        <v>21</v>
      </c>
      <c r="Q46" s="4">
        <v>62</v>
      </c>
      <c r="R46" t="s">
        <v>118</v>
      </c>
    </row>
    <row r="47" spans="1:20" ht="15" x14ac:dyDescent="0.2">
      <c r="A47" t="s">
        <v>382</v>
      </c>
      <c r="B47" s="25">
        <v>43866</v>
      </c>
      <c r="C47" t="s">
        <v>383</v>
      </c>
      <c r="D47" t="s">
        <v>29</v>
      </c>
      <c r="E47" t="s">
        <v>292</v>
      </c>
      <c r="G47">
        <v>2</v>
      </c>
      <c r="H47">
        <v>2</v>
      </c>
      <c r="I47" t="b">
        <v>0</v>
      </c>
      <c r="J47" t="s">
        <v>19</v>
      </c>
      <c r="K47" t="s">
        <v>32</v>
      </c>
      <c r="L47" t="s">
        <v>21</v>
      </c>
      <c r="M47">
        <v>0</v>
      </c>
      <c r="N47">
        <v>0</v>
      </c>
      <c r="O47" t="s">
        <v>21</v>
      </c>
      <c r="P47" t="s">
        <v>21</v>
      </c>
      <c r="Q47" s="4">
        <v>63</v>
      </c>
      <c r="R47" t="s">
        <v>119</v>
      </c>
    </row>
    <row r="48" spans="1:20" ht="15" x14ac:dyDescent="0.2">
      <c r="A48" t="s">
        <v>384</v>
      </c>
      <c r="B48" s="25">
        <v>43867</v>
      </c>
      <c r="C48" t="s">
        <v>385</v>
      </c>
      <c r="D48" t="s">
        <v>136</v>
      </c>
      <c r="E48" s="5" t="s">
        <v>30</v>
      </c>
      <c r="F48" t="s">
        <v>129</v>
      </c>
      <c r="G48">
        <v>2</v>
      </c>
      <c r="H48">
        <v>2</v>
      </c>
      <c r="I48" t="b">
        <v>0</v>
      </c>
      <c r="J48" t="s">
        <v>19</v>
      </c>
      <c r="K48" t="s">
        <v>36</v>
      </c>
      <c r="L48" t="s">
        <v>21</v>
      </c>
      <c r="M48">
        <v>0</v>
      </c>
      <c r="N48">
        <v>0</v>
      </c>
      <c r="O48" t="s">
        <v>22</v>
      </c>
      <c r="P48" t="s">
        <v>21</v>
      </c>
      <c r="Q48" s="4">
        <v>66</v>
      </c>
      <c r="R48" t="s">
        <v>122</v>
      </c>
    </row>
    <row r="49" spans="1:18" ht="15" x14ac:dyDescent="0.2">
      <c r="A49" t="s">
        <v>384</v>
      </c>
      <c r="B49" s="25">
        <v>43867</v>
      </c>
      <c r="C49" t="s">
        <v>385</v>
      </c>
      <c r="D49" t="s">
        <v>136</v>
      </c>
      <c r="E49" s="5" t="s">
        <v>30</v>
      </c>
      <c r="F49" t="s">
        <v>129</v>
      </c>
      <c r="G49">
        <v>1</v>
      </c>
      <c r="H49">
        <v>2</v>
      </c>
      <c r="I49" t="b">
        <v>0</v>
      </c>
      <c r="J49" t="s">
        <v>19</v>
      </c>
      <c r="K49" t="s">
        <v>32</v>
      </c>
      <c r="L49" t="s">
        <v>21</v>
      </c>
      <c r="M49">
        <v>0</v>
      </c>
      <c r="N49">
        <v>0</v>
      </c>
      <c r="O49" t="s">
        <v>44</v>
      </c>
      <c r="P49" t="s">
        <v>21</v>
      </c>
      <c r="Q49" s="4">
        <v>67</v>
      </c>
      <c r="R49" t="s">
        <v>123</v>
      </c>
    </row>
    <row r="50" spans="1:18" ht="15" x14ac:dyDescent="0.2">
      <c r="A50" t="s">
        <v>386</v>
      </c>
      <c r="B50" s="25">
        <v>43870</v>
      </c>
      <c r="C50" t="s">
        <v>387</v>
      </c>
      <c r="D50" t="s">
        <v>33</v>
      </c>
      <c r="E50" s="5" t="s">
        <v>292</v>
      </c>
      <c r="F50" t="s">
        <v>47</v>
      </c>
      <c r="G50">
        <v>2</v>
      </c>
      <c r="H50">
        <v>2</v>
      </c>
      <c r="I50" t="b">
        <v>0</v>
      </c>
      <c r="J50" t="s">
        <v>19</v>
      </c>
      <c r="K50" t="s">
        <v>32</v>
      </c>
      <c r="L50" t="s">
        <v>21</v>
      </c>
      <c r="M50">
        <v>0</v>
      </c>
      <c r="N50">
        <v>0</v>
      </c>
      <c r="O50" t="s">
        <v>21</v>
      </c>
      <c r="P50" t="s">
        <v>21</v>
      </c>
      <c r="Q50" s="4">
        <v>68</v>
      </c>
      <c r="R50" t="s">
        <v>124</v>
      </c>
    </row>
    <row r="51" spans="1:18" ht="15" x14ac:dyDescent="0.2">
      <c r="A51" t="s">
        <v>386</v>
      </c>
      <c r="B51" s="25">
        <v>43870</v>
      </c>
      <c r="C51" t="s">
        <v>387</v>
      </c>
      <c r="D51" t="s">
        <v>33</v>
      </c>
      <c r="E51" t="s">
        <v>292</v>
      </c>
      <c r="F51" t="s">
        <v>47</v>
      </c>
      <c r="G51">
        <v>1</v>
      </c>
      <c r="H51">
        <v>2</v>
      </c>
      <c r="I51" t="b">
        <v>0</v>
      </c>
      <c r="J51" t="s">
        <v>19</v>
      </c>
      <c r="K51" t="s">
        <v>36</v>
      </c>
      <c r="L51" t="s">
        <v>21</v>
      </c>
      <c r="M51">
        <v>0</v>
      </c>
      <c r="N51">
        <v>0</v>
      </c>
      <c r="O51" t="s">
        <v>139</v>
      </c>
      <c r="P51" t="s">
        <v>21</v>
      </c>
      <c r="Q51" s="4">
        <v>69</v>
      </c>
      <c r="R51" t="s">
        <v>125</v>
      </c>
    </row>
    <row r="52" spans="1:18" x14ac:dyDescent="0.2">
      <c r="A52" t="s">
        <v>388</v>
      </c>
      <c r="B52" s="25">
        <v>43870</v>
      </c>
      <c r="C52" t="s">
        <v>370</v>
      </c>
      <c r="D52" t="s">
        <v>33</v>
      </c>
      <c r="E52" t="s">
        <v>34</v>
      </c>
      <c r="F52" t="s">
        <v>41</v>
      </c>
      <c r="G52">
        <v>1</v>
      </c>
      <c r="H52">
        <v>2</v>
      </c>
      <c r="I52" t="b">
        <v>1</v>
      </c>
      <c r="J52" t="s">
        <v>19</v>
      </c>
      <c r="K52" t="s">
        <v>35</v>
      </c>
      <c r="L52" t="s">
        <v>21</v>
      </c>
      <c r="M52">
        <v>0</v>
      </c>
      <c r="N52">
        <v>0</v>
      </c>
      <c r="O52" t="s">
        <v>28</v>
      </c>
      <c r="P52" t="s">
        <v>134</v>
      </c>
      <c r="Q52" s="5" t="s">
        <v>126</v>
      </c>
      <c r="R52" s="5" t="s">
        <v>127</v>
      </c>
    </row>
    <row r="53" spans="1:18" x14ac:dyDescent="0.2">
      <c r="A53" t="s">
        <v>388</v>
      </c>
      <c r="B53" s="25">
        <v>43870</v>
      </c>
      <c r="C53" t="s">
        <v>370</v>
      </c>
      <c r="D53" t="s">
        <v>33</v>
      </c>
      <c r="E53" t="s">
        <v>34</v>
      </c>
      <c r="F53" t="s">
        <v>41</v>
      </c>
      <c r="G53">
        <v>2</v>
      </c>
      <c r="H53">
        <v>2</v>
      </c>
      <c r="I53" t="b">
        <v>1</v>
      </c>
      <c r="J53" t="s">
        <v>19</v>
      </c>
      <c r="K53" t="s">
        <v>32</v>
      </c>
      <c r="L53" t="s">
        <v>21</v>
      </c>
      <c r="M53">
        <v>0</v>
      </c>
      <c r="N53">
        <v>0</v>
      </c>
      <c r="O53" t="s">
        <v>21</v>
      </c>
      <c r="P53" t="s">
        <v>21</v>
      </c>
    </row>
    <row r="54" spans="1:18" x14ac:dyDescent="0.2">
      <c r="A54" t="s">
        <v>389</v>
      </c>
      <c r="B54" s="25">
        <v>43871</v>
      </c>
      <c r="C54" t="s">
        <v>390</v>
      </c>
      <c r="D54" t="s">
        <v>39</v>
      </c>
      <c r="E54" t="s">
        <v>30</v>
      </c>
      <c r="F54" t="s">
        <v>129</v>
      </c>
      <c r="G54">
        <v>1</v>
      </c>
      <c r="H54">
        <v>2</v>
      </c>
      <c r="I54" t="b">
        <v>1</v>
      </c>
      <c r="J54" t="s">
        <v>19</v>
      </c>
      <c r="K54" t="s">
        <v>26</v>
      </c>
      <c r="L54" t="s">
        <v>21</v>
      </c>
      <c r="M54">
        <v>0</v>
      </c>
      <c r="N54">
        <v>0</v>
      </c>
      <c r="O54" t="s">
        <v>37</v>
      </c>
      <c r="P54" t="s">
        <v>27</v>
      </c>
    </row>
    <row r="55" spans="1:18" x14ac:dyDescent="0.2">
      <c r="A55" t="s">
        <v>389</v>
      </c>
      <c r="B55" s="25">
        <v>43871</v>
      </c>
      <c r="C55" t="s">
        <v>390</v>
      </c>
      <c r="D55" t="s">
        <v>39</v>
      </c>
      <c r="E55" t="s">
        <v>30</v>
      </c>
      <c r="F55" t="s">
        <v>129</v>
      </c>
      <c r="G55">
        <v>2</v>
      </c>
      <c r="H55">
        <v>2</v>
      </c>
      <c r="I55" t="b">
        <v>1</v>
      </c>
      <c r="J55" t="s">
        <v>19</v>
      </c>
      <c r="K55" t="s">
        <v>26</v>
      </c>
      <c r="L55" t="s">
        <v>21</v>
      </c>
      <c r="M55">
        <v>0</v>
      </c>
      <c r="N55">
        <v>0</v>
      </c>
      <c r="O55" t="s">
        <v>21</v>
      </c>
      <c r="P55" t="s">
        <v>21</v>
      </c>
    </row>
    <row r="56" spans="1:18" x14ac:dyDescent="0.2">
      <c r="A56" t="s">
        <v>391</v>
      </c>
      <c r="B56" s="25">
        <v>43872</v>
      </c>
      <c r="C56" t="s">
        <v>392</v>
      </c>
      <c r="D56" t="s">
        <v>43</v>
      </c>
      <c r="E56" t="s">
        <v>190</v>
      </c>
      <c r="F56" t="s">
        <v>393</v>
      </c>
      <c r="G56">
        <v>1</v>
      </c>
      <c r="H56">
        <v>1</v>
      </c>
      <c r="I56" t="b">
        <v>1</v>
      </c>
      <c r="J56" t="s">
        <v>151</v>
      </c>
      <c r="K56" t="s">
        <v>23</v>
      </c>
      <c r="L56" t="s">
        <v>21</v>
      </c>
      <c r="M56">
        <v>1</v>
      </c>
      <c r="N56">
        <v>0</v>
      </c>
      <c r="O56" t="s">
        <v>37</v>
      </c>
      <c r="P56" t="s">
        <v>21</v>
      </c>
    </row>
    <row r="57" spans="1:18" x14ac:dyDescent="0.2">
      <c r="A57" t="s">
        <v>394</v>
      </c>
      <c r="B57" s="25">
        <v>43875</v>
      </c>
      <c r="C57" t="s">
        <v>268</v>
      </c>
      <c r="D57" t="s">
        <v>16</v>
      </c>
      <c r="E57" s="5" t="s">
        <v>34</v>
      </c>
      <c r="F57" t="s">
        <v>267</v>
      </c>
      <c r="G57">
        <v>1</v>
      </c>
      <c r="H57">
        <v>2</v>
      </c>
      <c r="I57" t="b">
        <v>1</v>
      </c>
      <c r="J57" t="s">
        <v>19</v>
      </c>
      <c r="K57" t="s">
        <v>340</v>
      </c>
      <c r="L57" t="s">
        <v>21</v>
      </c>
      <c r="M57">
        <v>0</v>
      </c>
      <c r="N57">
        <v>0</v>
      </c>
      <c r="O57" t="s">
        <v>21</v>
      </c>
      <c r="P57" t="s">
        <v>21</v>
      </c>
    </row>
    <row r="58" spans="1:18" x14ac:dyDescent="0.2">
      <c r="A58" t="s">
        <v>394</v>
      </c>
      <c r="B58" s="25">
        <v>43875</v>
      </c>
      <c r="C58" t="s">
        <v>268</v>
      </c>
      <c r="D58" t="s">
        <v>16</v>
      </c>
      <c r="E58" s="5" t="s">
        <v>34</v>
      </c>
      <c r="F58" t="s">
        <v>267</v>
      </c>
      <c r="G58">
        <v>2</v>
      </c>
      <c r="H58">
        <v>2</v>
      </c>
      <c r="I58" t="b">
        <v>1</v>
      </c>
      <c r="J58" t="s">
        <v>19</v>
      </c>
      <c r="K58" t="s">
        <v>131</v>
      </c>
      <c r="L58" t="s">
        <v>21</v>
      </c>
      <c r="M58">
        <v>0</v>
      </c>
      <c r="N58">
        <v>0</v>
      </c>
      <c r="O58" t="s">
        <v>27</v>
      </c>
      <c r="P58" t="s">
        <v>21</v>
      </c>
    </row>
    <row r="59" spans="1:18" x14ac:dyDescent="0.2">
      <c r="A59" t="s">
        <v>395</v>
      </c>
      <c r="B59" s="25">
        <v>43875</v>
      </c>
      <c r="C59" t="s">
        <v>396</v>
      </c>
      <c r="D59" t="s">
        <v>16</v>
      </c>
      <c r="E59" t="s">
        <v>34</v>
      </c>
      <c r="F59" t="s">
        <v>397</v>
      </c>
      <c r="G59">
        <v>1</v>
      </c>
      <c r="H59">
        <v>2</v>
      </c>
      <c r="I59" t="b">
        <v>0</v>
      </c>
      <c r="J59" t="s">
        <v>19</v>
      </c>
      <c r="K59" t="s">
        <v>23</v>
      </c>
      <c r="L59" t="s">
        <v>21</v>
      </c>
      <c r="M59">
        <v>0</v>
      </c>
      <c r="N59">
        <v>0</v>
      </c>
      <c r="O59" t="s">
        <v>44</v>
      </c>
      <c r="P59" t="s">
        <v>21</v>
      </c>
    </row>
    <row r="60" spans="1:18" x14ac:dyDescent="0.2">
      <c r="A60" t="s">
        <v>395</v>
      </c>
      <c r="B60" s="25">
        <v>43875</v>
      </c>
      <c r="C60" t="s">
        <v>396</v>
      </c>
      <c r="D60" t="s">
        <v>16</v>
      </c>
      <c r="E60" t="s">
        <v>34</v>
      </c>
      <c r="F60" t="s">
        <v>397</v>
      </c>
      <c r="G60">
        <v>2</v>
      </c>
      <c r="H60">
        <v>2</v>
      </c>
      <c r="I60" t="b">
        <v>0</v>
      </c>
      <c r="J60" t="s">
        <v>19</v>
      </c>
      <c r="K60" t="s">
        <v>23</v>
      </c>
      <c r="L60" t="s">
        <v>21</v>
      </c>
      <c r="M60">
        <v>0</v>
      </c>
      <c r="N60">
        <v>0</v>
      </c>
      <c r="O60" t="s">
        <v>21</v>
      </c>
      <c r="P60" t="s">
        <v>21</v>
      </c>
    </row>
    <row r="61" spans="1:18" x14ac:dyDescent="0.2">
      <c r="A61" t="s">
        <v>398</v>
      </c>
      <c r="B61" s="25">
        <v>43878</v>
      </c>
      <c r="C61" t="s">
        <v>281</v>
      </c>
      <c r="D61" t="s">
        <v>39</v>
      </c>
      <c r="E61" t="s">
        <v>34</v>
      </c>
      <c r="F61" t="s">
        <v>137</v>
      </c>
      <c r="G61">
        <v>1</v>
      </c>
      <c r="H61">
        <v>2</v>
      </c>
      <c r="I61" t="b">
        <v>1</v>
      </c>
      <c r="J61" t="s">
        <v>19</v>
      </c>
      <c r="K61" t="s">
        <v>261</v>
      </c>
      <c r="L61" t="s">
        <v>21</v>
      </c>
      <c r="M61">
        <v>0</v>
      </c>
      <c r="N61">
        <v>0</v>
      </c>
      <c r="O61" t="s">
        <v>45</v>
      </c>
      <c r="P61" t="s">
        <v>21</v>
      </c>
    </row>
    <row r="62" spans="1:18" x14ac:dyDescent="0.2">
      <c r="A62" t="s">
        <v>398</v>
      </c>
      <c r="B62" s="25">
        <v>43878</v>
      </c>
      <c r="C62" t="s">
        <v>281</v>
      </c>
      <c r="D62" t="s">
        <v>39</v>
      </c>
      <c r="E62" t="s">
        <v>34</v>
      </c>
      <c r="F62" t="s">
        <v>137</v>
      </c>
      <c r="G62">
        <v>2</v>
      </c>
      <c r="H62">
        <v>2</v>
      </c>
      <c r="I62" t="b">
        <v>1</v>
      </c>
      <c r="J62" t="s">
        <v>19</v>
      </c>
      <c r="K62" t="s">
        <v>32</v>
      </c>
      <c r="L62" t="s">
        <v>21</v>
      </c>
      <c r="M62">
        <v>0</v>
      </c>
      <c r="N62">
        <v>0</v>
      </c>
      <c r="O62" t="s">
        <v>21</v>
      </c>
      <c r="P62" t="s">
        <v>21</v>
      </c>
    </row>
    <row r="63" spans="1:18" x14ac:dyDescent="0.2">
      <c r="A63" t="s">
        <v>399</v>
      </c>
      <c r="B63" s="25">
        <v>43878</v>
      </c>
      <c r="C63" t="s">
        <v>400</v>
      </c>
      <c r="D63" t="s">
        <v>39</v>
      </c>
      <c r="E63" t="s">
        <v>30</v>
      </c>
      <c r="F63" t="s">
        <v>18</v>
      </c>
      <c r="G63">
        <v>2</v>
      </c>
      <c r="H63">
        <v>2</v>
      </c>
      <c r="I63" t="b">
        <v>1</v>
      </c>
      <c r="J63" t="s">
        <v>19</v>
      </c>
      <c r="K63" t="s">
        <v>35</v>
      </c>
      <c r="L63" t="s">
        <v>21</v>
      </c>
      <c r="M63">
        <v>0</v>
      </c>
      <c r="N63">
        <v>0</v>
      </c>
      <c r="O63" t="s">
        <v>27</v>
      </c>
      <c r="P63" t="s">
        <v>21</v>
      </c>
    </row>
    <row r="64" spans="1:18" x14ac:dyDescent="0.2">
      <c r="A64" t="s">
        <v>399</v>
      </c>
      <c r="B64" s="25">
        <v>43878</v>
      </c>
      <c r="C64" t="s">
        <v>400</v>
      </c>
      <c r="D64" t="s">
        <v>39</v>
      </c>
      <c r="E64" t="s">
        <v>30</v>
      </c>
      <c r="F64" t="s">
        <v>18</v>
      </c>
      <c r="G64">
        <v>1</v>
      </c>
      <c r="H64">
        <v>2</v>
      </c>
      <c r="I64" t="b">
        <v>1</v>
      </c>
      <c r="J64" t="s">
        <v>19</v>
      </c>
      <c r="K64" t="s">
        <v>143</v>
      </c>
      <c r="L64" t="s">
        <v>21</v>
      </c>
      <c r="M64">
        <v>0</v>
      </c>
      <c r="N64">
        <v>0</v>
      </c>
      <c r="O64" t="s">
        <v>27</v>
      </c>
      <c r="P64" t="s">
        <v>21</v>
      </c>
    </row>
    <row r="65" spans="1:16" x14ac:dyDescent="0.2">
      <c r="A65" t="s">
        <v>401</v>
      </c>
      <c r="B65" s="25">
        <v>43879</v>
      </c>
      <c r="C65" t="s">
        <v>402</v>
      </c>
      <c r="D65" t="s">
        <v>24</v>
      </c>
      <c r="E65" t="s">
        <v>30</v>
      </c>
      <c r="F65" t="s">
        <v>201</v>
      </c>
      <c r="G65">
        <v>2</v>
      </c>
      <c r="H65">
        <v>2</v>
      </c>
      <c r="I65" t="b">
        <v>1</v>
      </c>
      <c r="J65" t="s">
        <v>19</v>
      </c>
      <c r="L65" t="s">
        <v>21</v>
      </c>
      <c r="M65">
        <v>0</v>
      </c>
      <c r="N65">
        <v>0</v>
      </c>
      <c r="O65" t="s">
        <v>21</v>
      </c>
      <c r="P65" t="s">
        <v>21</v>
      </c>
    </row>
    <row r="66" spans="1:16" x14ac:dyDescent="0.2">
      <c r="A66" t="s">
        <v>401</v>
      </c>
      <c r="B66" s="25">
        <v>43879</v>
      </c>
      <c r="C66" t="s">
        <v>402</v>
      </c>
      <c r="D66" t="s">
        <v>24</v>
      </c>
      <c r="E66" t="s">
        <v>30</v>
      </c>
      <c r="F66" t="s">
        <v>201</v>
      </c>
      <c r="G66">
        <v>1</v>
      </c>
      <c r="H66">
        <v>2</v>
      </c>
      <c r="I66" t="b">
        <v>1</v>
      </c>
      <c r="J66" t="s">
        <v>19</v>
      </c>
      <c r="L66" t="s">
        <v>21</v>
      </c>
      <c r="M66">
        <v>0</v>
      </c>
      <c r="N66">
        <v>0</v>
      </c>
      <c r="O66" t="s">
        <v>44</v>
      </c>
      <c r="P66" t="s">
        <v>21</v>
      </c>
    </row>
    <row r="67" spans="1:16" x14ac:dyDescent="0.2">
      <c r="A67" t="s">
        <v>403</v>
      </c>
      <c r="B67" s="25">
        <v>43882</v>
      </c>
      <c r="C67" t="s">
        <v>404</v>
      </c>
      <c r="D67" t="s">
        <v>16</v>
      </c>
      <c r="E67" t="s">
        <v>34</v>
      </c>
      <c r="F67" t="s">
        <v>18</v>
      </c>
      <c r="G67">
        <v>2</v>
      </c>
      <c r="H67">
        <v>2</v>
      </c>
      <c r="I67" t="b">
        <v>1</v>
      </c>
      <c r="J67" t="s">
        <v>19</v>
      </c>
      <c r="K67" t="s">
        <v>56</v>
      </c>
      <c r="L67" t="s">
        <v>21</v>
      </c>
      <c r="M67">
        <v>0</v>
      </c>
      <c r="N67">
        <v>0</v>
      </c>
      <c r="O67" t="s">
        <v>21</v>
      </c>
      <c r="P67" t="s">
        <v>21</v>
      </c>
    </row>
    <row r="68" spans="1:16" x14ac:dyDescent="0.2">
      <c r="A68" t="s">
        <v>403</v>
      </c>
      <c r="B68" s="25">
        <v>43882</v>
      </c>
      <c r="C68" t="s">
        <v>404</v>
      </c>
      <c r="D68" t="s">
        <v>16</v>
      </c>
      <c r="E68" t="s">
        <v>34</v>
      </c>
      <c r="F68" t="s">
        <v>18</v>
      </c>
      <c r="G68">
        <v>1</v>
      </c>
      <c r="H68">
        <v>2</v>
      </c>
      <c r="I68" t="b">
        <v>1</v>
      </c>
      <c r="J68" t="s">
        <v>19</v>
      </c>
      <c r="K68" t="s">
        <v>131</v>
      </c>
      <c r="L68" t="s">
        <v>21</v>
      </c>
      <c r="M68">
        <v>0</v>
      </c>
      <c r="N68">
        <v>0</v>
      </c>
      <c r="O68" t="s">
        <v>44</v>
      </c>
      <c r="P68" t="s">
        <v>21</v>
      </c>
    </row>
    <row r="69" spans="1:16" x14ac:dyDescent="0.2">
      <c r="A69" t="s">
        <v>405</v>
      </c>
      <c r="B69" s="25">
        <v>43882</v>
      </c>
      <c r="C69" t="s">
        <v>286</v>
      </c>
      <c r="D69" t="s">
        <v>16</v>
      </c>
      <c r="E69" t="s">
        <v>30</v>
      </c>
      <c r="F69" t="s">
        <v>177</v>
      </c>
      <c r="G69">
        <v>2</v>
      </c>
      <c r="H69">
        <v>2</v>
      </c>
      <c r="I69" t="b">
        <v>1</v>
      </c>
      <c r="J69" t="s">
        <v>19</v>
      </c>
      <c r="K69" t="s">
        <v>56</v>
      </c>
      <c r="L69" t="s">
        <v>21</v>
      </c>
      <c r="M69">
        <v>0</v>
      </c>
      <c r="N69">
        <v>0</v>
      </c>
      <c r="O69" t="s">
        <v>21</v>
      </c>
      <c r="P69" t="s">
        <v>21</v>
      </c>
    </row>
    <row r="70" spans="1:16" x14ac:dyDescent="0.2">
      <c r="A70" t="s">
        <v>405</v>
      </c>
      <c r="B70" s="25">
        <v>43882</v>
      </c>
      <c r="C70" t="s">
        <v>286</v>
      </c>
      <c r="D70" t="s">
        <v>16</v>
      </c>
      <c r="E70" t="s">
        <v>30</v>
      </c>
      <c r="F70" t="s">
        <v>177</v>
      </c>
      <c r="G70">
        <v>1</v>
      </c>
      <c r="H70">
        <v>2</v>
      </c>
      <c r="I70" t="b">
        <v>1</v>
      </c>
      <c r="J70" t="s">
        <v>19</v>
      </c>
      <c r="K70" t="s">
        <v>406</v>
      </c>
      <c r="L70" t="s">
        <v>21</v>
      </c>
      <c r="M70">
        <v>0</v>
      </c>
      <c r="N70">
        <v>0</v>
      </c>
      <c r="O70" t="s">
        <v>146</v>
      </c>
      <c r="P70" t="s">
        <v>27</v>
      </c>
    </row>
    <row r="71" spans="1:16" x14ac:dyDescent="0.2">
      <c r="A71" t="s">
        <v>407</v>
      </c>
      <c r="B71" s="25">
        <v>43883</v>
      </c>
      <c r="C71" t="s">
        <v>269</v>
      </c>
      <c r="D71" t="s">
        <v>46</v>
      </c>
      <c r="E71" t="s">
        <v>25</v>
      </c>
      <c r="F71" t="s">
        <v>167</v>
      </c>
      <c r="G71">
        <v>1</v>
      </c>
      <c r="H71">
        <v>2</v>
      </c>
      <c r="I71" t="b">
        <v>1</v>
      </c>
      <c r="J71" t="s">
        <v>19</v>
      </c>
      <c r="K71" t="s">
        <v>261</v>
      </c>
      <c r="L71" t="s">
        <v>21</v>
      </c>
      <c r="M71">
        <v>1</v>
      </c>
      <c r="N71">
        <v>0</v>
      </c>
      <c r="O71" t="s">
        <v>27</v>
      </c>
      <c r="P71" t="s">
        <v>21</v>
      </c>
    </row>
    <row r="72" spans="1:16" x14ac:dyDescent="0.2">
      <c r="A72" t="s">
        <v>407</v>
      </c>
      <c r="B72" s="25">
        <v>43883</v>
      </c>
      <c r="C72" t="s">
        <v>269</v>
      </c>
      <c r="D72" t="s">
        <v>46</v>
      </c>
      <c r="E72" t="s">
        <v>25</v>
      </c>
      <c r="F72" t="s">
        <v>167</v>
      </c>
      <c r="G72">
        <v>2</v>
      </c>
      <c r="H72">
        <v>2</v>
      </c>
      <c r="I72" t="b">
        <v>1</v>
      </c>
      <c r="J72" t="s">
        <v>19</v>
      </c>
      <c r="K72" t="s">
        <v>32</v>
      </c>
      <c r="L72" t="s">
        <v>21</v>
      </c>
      <c r="M72">
        <v>1</v>
      </c>
      <c r="N72">
        <v>0</v>
      </c>
      <c r="O72" t="s">
        <v>21</v>
      </c>
      <c r="P72" t="s">
        <v>21</v>
      </c>
    </row>
    <row r="73" spans="1:16" x14ac:dyDescent="0.2">
      <c r="A73" t="s">
        <v>408</v>
      </c>
      <c r="B73" s="25">
        <v>43884</v>
      </c>
      <c r="C73" t="s">
        <v>409</v>
      </c>
      <c r="D73" t="s">
        <v>33</v>
      </c>
      <c r="E73" t="s">
        <v>292</v>
      </c>
      <c r="F73" t="s">
        <v>30</v>
      </c>
      <c r="G73">
        <v>2</v>
      </c>
      <c r="H73">
        <v>2</v>
      </c>
      <c r="I73" t="b">
        <v>0</v>
      </c>
      <c r="J73" t="s">
        <v>19</v>
      </c>
      <c r="K73" t="s">
        <v>32</v>
      </c>
      <c r="L73" t="s">
        <v>21</v>
      </c>
      <c r="M73">
        <v>0</v>
      </c>
      <c r="N73">
        <v>1</v>
      </c>
      <c r="O73" t="s">
        <v>21</v>
      </c>
      <c r="P73" t="s">
        <v>21</v>
      </c>
    </row>
    <row r="74" spans="1:16" x14ac:dyDescent="0.2">
      <c r="A74" t="s">
        <v>408</v>
      </c>
      <c r="B74" s="25">
        <v>43884</v>
      </c>
      <c r="C74" t="s">
        <v>409</v>
      </c>
      <c r="D74" t="s">
        <v>33</v>
      </c>
      <c r="E74" t="s">
        <v>292</v>
      </c>
      <c r="F74" t="s">
        <v>30</v>
      </c>
      <c r="G74">
        <v>1</v>
      </c>
      <c r="H74">
        <v>2</v>
      </c>
      <c r="I74" t="b">
        <v>0</v>
      </c>
      <c r="J74" t="s">
        <v>19</v>
      </c>
      <c r="K74" t="s">
        <v>26</v>
      </c>
      <c r="L74" t="s">
        <v>21</v>
      </c>
      <c r="M74">
        <v>0</v>
      </c>
      <c r="N74">
        <v>1</v>
      </c>
      <c r="O74" t="s">
        <v>28</v>
      </c>
      <c r="P74" t="s">
        <v>21</v>
      </c>
    </row>
    <row r="75" spans="1:16" x14ac:dyDescent="0.2">
      <c r="A75" t="s">
        <v>410</v>
      </c>
      <c r="B75" s="25">
        <v>43884</v>
      </c>
      <c r="C75" t="s">
        <v>411</v>
      </c>
      <c r="D75" t="s">
        <v>33</v>
      </c>
      <c r="E75" t="s">
        <v>129</v>
      </c>
      <c r="F75" t="s">
        <v>412</v>
      </c>
      <c r="G75">
        <v>1</v>
      </c>
      <c r="H75">
        <v>1</v>
      </c>
      <c r="I75" t="b">
        <v>1</v>
      </c>
      <c r="J75" t="s">
        <v>57</v>
      </c>
      <c r="K75" t="s">
        <v>56</v>
      </c>
      <c r="L75" t="s">
        <v>28</v>
      </c>
      <c r="M75">
        <v>1</v>
      </c>
      <c r="N75">
        <v>0</v>
      </c>
      <c r="O75" t="s">
        <v>27</v>
      </c>
      <c r="P75" t="s">
        <v>21</v>
      </c>
    </row>
    <row r="76" spans="1:16" x14ac:dyDescent="0.2">
      <c r="A76" t="s">
        <v>410</v>
      </c>
      <c r="B76" s="25">
        <v>43884</v>
      </c>
      <c r="C76" t="s">
        <v>411</v>
      </c>
      <c r="D76" t="s">
        <v>33</v>
      </c>
      <c r="E76" t="s">
        <v>129</v>
      </c>
      <c r="F76" t="s">
        <v>412</v>
      </c>
      <c r="G76">
        <v>2</v>
      </c>
      <c r="H76">
        <v>1</v>
      </c>
      <c r="I76" t="b">
        <v>1</v>
      </c>
      <c r="J76" t="s">
        <v>57</v>
      </c>
      <c r="K76" t="s">
        <v>413</v>
      </c>
      <c r="L76" t="s">
        <v>28</v>
      </c>
      <c r="M76">
        <v>1</v>
      </c>
      <c r="N76">
        <v>0</v>
      </c>
      <c r="O76" t="s">
        <v>21</v>
      </c>
      <c r="P76" t="s">
        <v>21</v>
      </c>
    </row>
    <row r="77" spans="1:16" x14ac:dyDescent="0.2">
      <c r="A77" t="s">
        <v>414</v>
      </c>
      <c r="B77" s="25">
        <v>43885</v>
      </c>
      <c r="C77" t="s">
        <v>415</v>
      </c>
      <c r="D77" t="s">
        <v>39</v>
      </c>
      <c r="E77" t="s">
        <v>25</v>
      </c>
      <c r="F77" t="s">
        <v>416</v>
      </c>
      <c r="G77">
        <v>1</v>
      </c>
      <c r="H77">
        <v>2</v>
      </c>
      <c r="I77" t="b">
        <v>0</v>
      </c>
      <c r="J77" t="s">
        <v>19</v>
      </c>
      <c r="K77" t="s">
        <v>26</v>
      </c>
      <c r="L77" t="s">
        <v>21</v>
      </c>
      <c r="M77">
        <v>0</v>
      </c>
      <c r="N77">
        <v>0</v>
      </c>
      <c r="O77" t="s">
        <v>44</v>
      </c>
      <c r="P77" t="s">
        <v>21</v>
      </c>
    </row>
    <row r="78" spans="1:16" x14ac:dyDescent="0.2">
      <c r="A78" t="s">
        <v>414</v>
      </c>
      <c r="B78" s="25">
        <v>43885</v>
      </c>
      <c r="C78" t="s">
        <v>415</v>
      </c>
      <c r="D78" t="s">
        <v>39</v>
      </c>
      <c r="E78" t="s">
        <v>25</v>
      </c>
      <c r="F78" t="s">
        <v>416</v>
      </c>
      <c r="G78">
        <v>2</v>
      </c>
      <c r="H78">
        <v>2</v>
      </c>
      <c r="I78" t="b">
        <v>0</v>
      </c>
      <c r="J78" t="s">
        <v>19</v>
      </c>
      <c r="K78" t="s">
        <v>32</v>
      </c>
      <c r="L78" t="s">
        <v>21</v>
      </c>
      <c r="M78">
        <v>0</v>
      </c>
      <c r="N78">
        <v>0</v>
      </c>
      <c r="O78" t="s">
        <v>21</v>
      </c>
      <c r="P78" t="s">
        <v>21</v>
      </c>
    </row>
    <row r="79" spans="1:16" x14ac:dyDescent="0.2">
      <c r="A79" t="s">
        <v>417</v>
      </c>
      <c r="B79" s="25">
        <v>43887</v>
      </c>
      <c r="C79" t="s">
        <v>418</v>
      </c>
      <c r="D79" t="s">
        <v>140</v>
      </c>
      <c r="E79" t="s">
        <v>18</v>
      </c>
      <c r="F79" t="s">
        <v>282</v>
      </c>
      <c r="G79">
        <v>1</v>
      </c>
      <c r="H79">
        <v>1</v>
      </c>
      <c r="I79" t="b">
        <v>0</v>
      </c>
      <c r="J79" t="s">
        <v>165</v>
      </c>
      <c r="K79" t="s">
        <v>419</v>
      </c>
      <c r="L79" t="s">
        <v>21</v>
      </c>
      <c r="M79">
        <v>0</v>
      </c>
      <c r="N79">
        <v>0</v>
      </c>
      <c r="O79" t="s">
        <v>420</v>
      </c>
      <c r="P79" t="s">
        <v>21</v>
      </c>
    </row>
    <row r="80" spans="1:16" x14ac:dyDescent="0.2">
      <c r="A80" t="s">
        <v>421</v>
      </c>
      <c r="B80" s="25">
        <v>43887</v>
      </c>
      <c r="C80" t="s">
        <v>422</v>
      </c>
      <c r="D80" t="s">
        <v>29</v>
      </c>
      <c r="E80" t="s">
        <v>34</v>
      </c>
      <c r="F80" t="s">
        <v>260</v>
      </c>
      <c r="G80">
        <v>2</v>
      </c>
      <c r="H80">
        <v>2</v>
      </c>
      <c r="I80" t="b">
        <v>1</v>
      </c>
      <c r="J80" t="s">
        <v>19</v>
      </c>
      <c r="K80" t="s">
        <v>58</v>
      </c>
      <c r="L80" t="s">
        <v>21</v>
      </c>
      <c r="M80">
        <v>0</v>
      </c>
      <c r="N80">
        <v>0</v>
      </c>
      <c r="O80" t="s">
        <v>21</v>
      </c>
      <c r="P80" t="s">
        <v>21</v>
      </c>
    </row>
    <row r="81" spans="1:16" x14ac:dyDescent="0.2">
      <c r="A81" t="s">
        <v>421</v>
      </c>
      <c r="B81" s="25">
        <v>43887</v>
      </c>
      <c r="C81" t="s">
        <v>422</v>
      </c>
      <c r="D81" t="s">
        <v>29</v>
      </c>
      <c r="E81" s="5" t="s">
        <v>34</v>
      </c>
      <c r="F81" t="s">
        <v>260</v>
      </c>
      <c r="G81">
        <v>1</v>
      </c>
      <c r="H81">
        <v>2</v>
      </c>
      <c r="I81" t="b">
        <v>1</v>
      </c>
      <c r="J81" t="s">
        <v>19</v>
      </c>
      <c r="K81" t="s">
        <v>58</v>
      </c>
      <c r="L81" t="s">
        <v>21</v>
      </c>
      <c r="M81">
        <v>0</v>
      </c>
      <c r="N81">
        <v>0</v>
      </c>
      <c r="O81" t="s">
        <v>44</v>
      </c>
      <c r="P81" t="s">
        <v>21</v>
      </c>
    </row>
    <row r="82" spans="1:16" x14ac:dyDescent="0.2">
      <c r="A82" t="s">
        <v>423</v>
      </c>
      <c r="B82" s="25">
        <v>43888</v>
      </c>
      <c r="C82" t="s">
        <v>424</v>
      </c>
      <c r="D82" t="s">
        <v>136</v>
      </c>
      <c r="E82" s="5" t="s">
        <v>18</v>
      </c>
      <c r="F82" t="s">
        <v>129</v>
      </c>
      <c r="G82">
        <v>1</v>
      </c>
      <c r="H82">
        <v>2</v>
      </c>
      <c r="I82" t="b">
        <v>0</v>
      </c>
      <c r="J82" t="s">
        <v>19</v>
      </c>
      <c r="K82" t="s">
        <v>36</v>
      </c>
      <c r="L82" t="s">
        <v>21</v>
      </c>
      <c r="M82">
        <v>0</v>
      </c>
      <c r="N82">
        <v>0</v>
      </c>
      <c r="O82" t="s">
        <v>28</v>
      </c>
      <c r="P82" t="s">
        <v>22</v>
      </c>
    </row>
    <row r="83" spans="1:16" x14ac:dyDescent="0.2">
      <c r="A83" t="s">
        <v>423</v>
      </c>
      <c r="B83" s="25">
        <v>43888</v>
      </c>
      <c r="C83" t="s">
        <v>424</v>
      </c>
      <c r="D83" t="s">
        <v>136</v>
      </c>
      <c r="E83" t="s">
        <v>18</v>
      </c>
      <c r="F83" t="s">
        <v>129</v>
      </c>
      <c r="G83">
        <v>2</v>
      </c>
      <c r="H83">
        <v>2</v>
      </c>
      <c r="I83" t="b">
        <v>0</v>
      </c>
      <c r="J83" t="s">
        <v>19</v>
      </c>
      <c r="K83" t="s">
        <v>36</v>
      </c>
      <c r="L83" t="s">
        <v>21</v>
      </c>
      <c r="M83">
        <v>0</v>
      </c>
      <c r="N83">
        <v>0</v>
      </c>
      <c r="O83" t="s">
        <v>21</v>
      </c>
      <c r="P83" t="s">
        <v>21</v>
      </c>
    </row>
    <row r="84" spans="1:16" x14ac:dyDescent="0.2">
      <c r="A84" t="s">
        <v>425</v>
      </c>
      <c r="B84" s="25">
        <v>43888</v>
      </c>
      <c r="C84" t="s">
        <v>426</v>
      </c>
      <c r="D84" t="s">
        <v>136</v>
      </c>
      <c r="E84" s="5" t="s">
        <v>316</v>
      </c>
      <c r="F84" t="s">
        <v>20</v>
      </c>
      <c r="G84">
        <v>1</v>
      </c>
      <c r="H84">
        <v>2</v>
      </c>
      <c r="I84" t="b">
        <v>0</v>
      </c>
      <c r="J84" t="s">
        <v>19</v>
      </c>
      <c r="K84" t="s">
        <v>36</v>
      </c>
      <c r="L84" t="s">
        <v>21</v>
      </c>
      <c r="M84">
        <v>0</v>
      </c>
      <c r="N84">
        <v>0</v>
      </c>
      <c r="O84" t="s">
        <v>21</v>
      </c>
      <c r="P84" t="s">
        <v>21</v>
      </c>
    </row>
    <row r="85" spans="1:16" x14ac:dyDescent="0.2">
      <c r="A85" t="s">
        <v>425</v>
      </c>
      <c r="B85" s="25">
        <v>43888</v>
      </c>
      <c r="C85" t="s">
        <v>426</v>
      </c>
      <c r="D85" t="s">
        <v>136</v>
      </c>
      <c r="E85" s="5" t="s">
        <v>316</v>
      </c>
      <c r="F85" t="s">
        <v>20</v>
      </c>
      <c r="G85">
        <v>2</v>
      </c>
      <c r="H85">
        <v>2</v>
      </c>
      <c r="I85" t="b">
        <v>0</v>
      </c>
      <c r="J85" t="s">
        <v>19</v>
      </c>
      <c r="K85" t="s">
        <v>427</v>
      </c>
      <c r="L85" t="s">
        <v>21</v>
      </c>
      <c r="M85">
        <v>0</v>
      </c>
      <c r="N85">
        <v>0</v>
      </c>
      <c r="O85" t="s">
        <v>21</v>
      </c>
      <c r="P85" t="s">
        <v>21</v>
      </c>
    </row>
    <row r="86" spans="1:16" x14ac:dyDescent="0.2">
      <c r="A86" t="s">
        <v>428</v>
      </c>
      <c r="B86" s="25">
        <v>43889</v>
      </c>
      <c r="C86" t="s">
        <v>429</v>
      </c>
      <c r="D86" t="s">
        <v>16</v>
      </c>
      <c r="E86" s="5" t="s">
        <v>25</v>
      </c>
      <c r="F86" t="s">
        <v>416</v>
      </c>
      <c r="G86">
        <v>1</v>
      </c>
      <c r="H86">
        <v>2</v>
      </c>
      <c r="I86" t="b">
        <v>1</v>
      </c>
      <c r="J86" t="s">
        <v>21</v>
      </c>
      <c r="K86" t="s">
        <v>23</v>
      </c>
      <c r="L86" t="s">
        <v>21</v>
      </c>
      <c r="M86">
        <v>0</v>
      </c>
      <c r="N86">
        <v>0</v>
      </c>
      <c r="O86" t="s">
        <v>301</v>
      </c>
      <c r="P86" t="s">
        <v>21</v>
      </c>
    </row>
    <row r="87" spans="1:16" x14ac:dyDescent="0.2">
      <c r="A87" t="s">
        <v>428</v>
      </c>
      <c r="B87" s="25">
        <v>43889</v>
      </c>
      <c r="C87" t="s">
        <v>429</v>
      </c>
      <c r="D87" t="s">
        <v>16</v>
      </c>
      <c r="E87" t="s">
        <v>25</v>
      </c>
      <c r="F87" t="s">
        <v>416</v>
      </c>
      <c r="G87">
        <v>2</v>
      </c>
      <c r="H87">
        <v>2</v>
      </c>
      <c r="I87" t="b">
        <v>1</v>
      </c>
      <c r="J87" t="s">
        <v>21</v>
      </c>
      <c r="K87" t="s">
        <v>194</v>
      </c>
      <c r="L87" t="s">
        <v>21</v>
      </c>
      <c r="M87">
        <v>0</v>
      </c>
      <c r="N87">
        <v>0</v>
      </c>
      <c r="O87" t="s">
        <v>306</v>
      </c>
      <c r="P87" t="s">
        <v>21</v>
      </c>
    </row>
    <row r="88" spans="1:16" x14ac:dyDescent="0.2">
      <c r="A88" t="s">
        <v>430</v>
      </c>
      <c r="B88" s="25">
        <v>43892</v>
      </c>
      <c r="C88" t="s">
        <v>319</v>
      </c>
      <c r="D88" t="s">
        <v>39</v>
      </c>
      <c r="E88" s="5" t="s">
        <v>34</v>
      </c>
      <c r="F88" t="s">
        <v>18</v>
      </c>
      <c r="G88">
        <v>2</v>
      </c>
      <c r="H88">
        <v>2</v>
      </c>
      <c r="I88" t="b">
        <v>1</v>
      </c>
      <c r="J88" t="s">
        <v>19</v>
      </c>
      <c r="K88" t="s">
        <v>42</v>
      </c>
      <c r="L88" t="s">
        <v>21</v>
      </c>
      <c r="M88">
        <v>1</v>
      </c>
      <c r="N88">
        <v>0</v>
      </c>
      <c r="O88" t="s">
        <v>21</v>
      </c>
      <c r="P88" t="s">
        <v>21</v>
      </c>
    </row>
    <row r="89" spans="1:16" x14ac:dyDescent="0.2">
      <c r="A89" t="s">
        <v>430</v>
      </c>
      <c r="B89" s="25">
        <v>43892</v>
      </c>
      <c r="C89" t="s">
        <v>319</v>
      </c>
      <c r="D89" t="s">
        <v>39</v>
      </c>
      <c r="E89" s="5" t="s">
        <v>34</v>
      </c>
      <c r="F89" t="s">
        <v>18</v>
      </c>
      <c r="G89">
        <v>1</v>
      </c>
      <c r="H89">
        <v>2</v>
      </c>
      <c r="I89" t="b">
        <v>1</v>
      </c>
      <c r="J89" t="s">
        <v>19</v>
      </c>
      <c r="K89" t="s">
        <v>35</v>
      </c>
      <c r="L89" t="s">
        <v>21</v>
      </c>
      <c r="M89">
        <v>1</v>
      </c>
      <c r="N89">
        <v>0</v>
      </c>
      <c r="O89" t="s">
        <v>44</v>
      </c>
      <c r="P89" t="s">
        <v>21</v>
      </c>
    </row>
    <row r="90" spans="1:16" x14ac:dyDescent="0.2">
      <c r="A90" t="s">
        <v>431</v>
      </c>
      <c r="B90" s="25">
        <v>43892</v>
      </c>
      <c r="C90" t="s">
        <v>156</v>
      </c>
      <c r="D90" t="s">
        <v>39</v>
      </c>
      <c r="E90" t="s">
        <v>30</v>
      </c>
      <c r="F90" t="s">
        <v>182</v>
      </c>
      <c r="G90">
        <v>1</v>
      </c>
      <c r="H90">
        <v>2</v>
      </c>
      <c r="I90" t="b">
        <v>1</v>
      </c>
      <c r="J90" t="s">
        <v>19</v>
      </c>
      <c r="K90" t="s">
        <v>23</v>
      </c>
      <c r="L90" t="s">
        <v>21</v>
      </c>
      <c r="M90">
        <v>0</v>
      </c>
      <c r="N90">
        <v>0</v>
      </c>
      <c r="O90" t="s">
        <v>27</v>
      </c>
      <c r="P90" t="s">
        <v>21</v>
      </c>
    </row>
    <row r="91" spans="1:16" x14ac:dyDescent="0.2">
      <c r="A91" t="s">
        <v>431</v>
      </c>
      <c r="B91" s="25">
        <v>43892</v>
      </c>
      <c r="C91" t="s">
        <v>156</v>
      </c>
      <c r="D91" t="s">
        <v>39</v>
      </c>
      <c r="E91" t="s">
        <v>30</v>
      </c>
      <c r="F91" t="s">
        <v>182</v>
      </c>
      <c r="G91">
        <v>2</v>
      </c>
      <c r="H91">
        <v>2</v>
      </c>
      <c r="I91" t="b">
        <v>1</v>
      </c>
      <c r="J91" t="s">
        <v>19</v>
      </c>
      <c r="K91" t="s">
        <v>23</v>
      </c>
      <c r="L91" t="s">
        <v>21</v>
      </c>
      <c r="M91">
        <v>0</v>
      </c>
      <c r="N91">
        <v>0</v>
      </c>
      <c r="O91" t="s">
        <v>21</v>
      </c>
      <c r="P91" t="s">
        <v>21</v>
      </c>
    </row>
    <row r="92" spans="1:16" x14ac:dyDescent="0.2">
      <c r="A92" t="s">
        <v>432</v>
      </c>
      <c r="B92" s="25">
        <v>43892</v>
      </c>
      <c r="C92" t="s">
        <v>191</v>
      </c>
      <c r="D92" t="s">
        <v>39</v>
      </c>
      <c r="E92" t="s">
        <v>18</v>
      </c>
      <c r="F92" t="s">
        <v>133</v>
      </c>
      <c r="G92">
        <v>1</v>
      </c>
      <c r="H92">
        <v>2</v>
      </c>
      <c r="I92" t="b">
        <v>1</v>
      </c>
      <c r="J92" t="s">
        <v>19</v>
      </c>
      <c r="K92" t="s">
        <v>23</v>
      </c>
      <c r="L92" t="s">
        <v>21</v>
      </c>
      <c r="M92">
        <v>1</v>
      </c>
      <c r="N92">
        <v>0</v>
      </c>
      <c r="O92" t="s">
        <v>27</v>
      </c>
      <c r="P92" t="s">
        <v>21</v>
      </c>
    </row>
    <row r="93" spans="1:16" x14ac:dyDescent="0.2">
      <c r="A93" t="s">
        <v>432</v>
      </c>
      <c r="B93" s="25">
        <v>43892</v>
      </c>
      <c r="C93" t="s">
        <v>191</v>
      </c>
      <c r="D93" t="s">
        <v>39</v>
      </c>
      <c r="E93" t="s">
        <v>18</v>
      </c>
      <c r="F93" t="s">
        <v>133</v>
      </c>
      <c r="G93">
        <v>2</v>
      </c>
      <c r="H93">
        <v>2</v>
      </c>
      <c r="I93" t="b">
        <v>1</v>
      </c>
      <c r="J93" t="s">
        <v>19</v>
      </c>
      <c r="K93" t="s">
        <v>23</v>
      </c>
      <c r="L93" t="s">
        <v>21</v>
      </c>
      <c r="M93">
        <v>1</v>
      </c>
      <c r="N93">
        <v>0</v>
      </c>
      <c r="O93" t="s">
        <v>21</v>
      </c>
      <c r="P93" t="s">
        <v>21</v>
      </c>
    </row>
    <row r="94" spans="1:16" x14ac:dyDescent="0.2">
      <c r="A94" t="s">
        <v>433</v>
      </c>
      <c r="B94" s="25">
        <v>43892</v>
      </c>
      <c r="C94" t="s">
        <v>302</v>
      </c>
      <c r="D94" t="s">
        <v>39</v>
      </c>
      <c r="E94" t="s">
        <v>434</v>
      </c>
      <c r="F94" t="s">
        <v>20</v>
      </c>
      <c r="G94">
        <v>2</v>
      </c>
      <c r="H94">
        <v>2</v>
      </c>
      <c r="I94" t="b">
        <v>0</v>
      </c>
      <c r="J94" t="s">
        <v>19</v>
      </c>
      <c r="K94" t="s">
        <v>23</v>
      </c>
      <c r="L94" t="s">
        <v>21</v>
      </c>
      <c r="M94">
        <v>0</v>
      </c>
      <c r="N94">
        <v>0</v>
      </c>
      <c r="O94" t="s">
        <v>21</v>
      </c>
      <c r="P94" t="s">
        <v>21</v>
      </c>
    </row>
    <row r="95" spans="1:16" x14ac:dyDescent="0.2">
      <c r="A95" t="s">
        <v>433</v>
      </c>
      <c r="B95" s="25">
        <v>43892</v>
      </c>
      <c r="C95" t="s">
        <v>302</v>
      </c>
      <c r="D95" t="s">
        <v>39</v>
      </c>
      <c r="E95" t="s">
        <v>434</v>
      </c>
      <c r="F95" t="s">
        <v>20</v>
      </c>
      <c r="G95">
        <v>1</v>
      </c>
      <c r="H95">
        <v>2</v>
      </c>
      <c r="I95" t="b">
        <v>0</v>
      </c>
      <c r="J95" t="s">
        <v>19</v>
      </c>
      <c r="K95" t="s">
        <v>23</v>
      </c>
      <c r="L95" t="s">
        <v>21</v>
      </c>
      <c r="M95">
        <v>0</v>
      </c>
      <c r="N95">
        <v>0</v>
      </c>
      <c r="O95" t="s">
        <v>139</v>
      </c>
      <c r="P95" t="s">
        <v>21</v>
      </c>
    </row>
    <row r="96" spans="1:16" x14ac:dyDescent="0.2">
      <c r="A96" t="s">
        <v>435</v>
      </c>
      <c r="B96" s="25">
        <v>43894</v>
      </c>
      <c r="C96" t="s">
        <v>436</v>
      </c>
      <c r="D96" t="s">
        <v>140</v>
      </c>
      <c r="E96" t="s">
        <v>34</v>
      </c>
      <c r="F96" s="5" t="s">
        <v>18</v>
      </c>
      <c r="G96">
        <v>2</v>
      </c>
      <c r="H96">
        <v>2</v>
      </c>
      <c r="I96" t="b">
        <v>1</v>
      </c>
      <c r="J96" t="s">
        <v>19</v>
      </c>
      <c r="K96" t="s">
        <v>36</v>
      </c>
      <c r="L96" t="s">
        <v>21</v>
      </c>
      <c r="M96">
        <v>0</v>
      </c>
      <c r="N96">
        <v>0</v>
      </c>
      <c r="O96" t="s">
        <v>21</v>
      </c>
      <c r="P96" t="s">
        <v>21</v>
      </c>
    </row>
    <row r="97" spans="1:16" x14ac:dyDescent="0.2">
      <c r="A97" t="s">
        <v>435</v>
      </c>
      <c r="B97" s="25">
        <v>43894</v>
      </c>
      <c r="C97" t="s">
        <v>436</v>
      </c>
      <c r="D97" t="s">
        <v>140</v>
      </c>
      <c r="E97" t="s">
        <v>34</v>
      </c>
      <c r="F97" s="5" t="s">
        <v>18</v>
      </c>
      <c r="G97">
        <v>1</v>
      </c>
      <c r="H97">
        <v>2</v>
      </c>
      <c r="I97" t="b">
        <v>1</v>
      </c>
      <c r="J97" t="s">
        <v>19</v>
      </c>
      <c r="K97" t="s">
        <v>437</v>
      </c>
      <c r="L97" t="s">
        <v>21</v>
      </c>
      <c r="M97">
        <v>0</v>
      </c>
      <c r="N97">
        <v>0</v>
      </c>
      <c r="O97" t="s">
        <v>134</v>
      </c>
      <c r="P97" t="s">
        <v>21</v>
      </c>
    </row>
    <row r="98" spans="1:16" x14ac:dyDescent="0.2">
      <c r="A98" t="s">
        <v>438</v>
      </c>
      <c r="B98" s="25">
        <v>43898</v>
      </c>
      <c r="C98" t="s">
        <v>439</v>
      </c>
      <c r="D98" t="s">
        <v>33</v>
      </c>
      <c r="E98" t="s">
        <v>34</v>
      </c>
      <c r="F98" t="s">
        <v>18</v>
      </c>
      <c r="G98">
        <v>2</v>
      </c>
      <c r="H98">
        <v>2</v>
      </c>
      <c r="I98" t="b">
        <v>1</v>
      </c>
      <c r="J98" t="s">
        <v>19</v>
      </c>
      <c r="K98" t="s">
        <v>23</v>
      </c>
      <c r="L98" t="s">
        <v>21</v>
      </c>
      <c r="M98">
        <v>0</v>
      </c>
      <c r="N98">
        <v>0</v>
      </c>
      <c r="O98" t="s">
        <v>59</v>
      </c>
      <c r="P98" t="s">
        <v>21</v>
      </c>
    </row>
    <row r="99" spans="1:16" x14ac:dyDescent="0.2">
      <c r="A99" t="s">
        <v>438</v>
      </c>
      <c r="B99" s="25">
        <v>43898</v>
      </c>
      <c r="C99" t="s">
        <v>439</v>
      </c>
      <c r="D99" t="s">
        <v>33</v>
      </c>
      <c r="E99" t="s">
        <v>34</v>
      </c>
      <c r="F99" t="s">
        <v>18</v>
      </c>
      <c r="G99">
        <v>1</v>
      </c>
      <c r="H99">
        <v>2</v>
      </c>
      <c r="I99" t="b">
        <v>1</v>
      </c>
      <c r="J99" t="s">
        <v>19</v>
      </c>
      <c r="K99" t="s">
        <v>23</v>
      </c>
      <c r="L99" t="s">
        <v>21</v>
      </c>
      <c r="M99">
        <v>0</v>
      </c>
      <c r="N99">
        <v>0</v>
      </c>
      <c r="O99" t="s">
        <v>21</v>
      </c>
      <c r="P99" t="s">
        <v>21</v>
      </c>
    </row>
    <row r="100" spans="1:16" x14ac:dyDescent="0.2">
      <c r="A100" t="s">
        <v>440</v>
      </c>
      <c r="B100" s="25">
        <v>43898</v>
      </c>
      <c r="C100" t="s">
        <v>441</v>
      </c>
      <c r="D100" t="s">
        <v>33</v>
      </c>
      <c r="E100" t="s">
        <v>18</v>
      </c>
      <c r="F100" t="s">
        <v>303</v>
      </c>
      <c r="G100">
        <v>2</v>
      </c>
      <c r="H100">
        <v>2</v>
      </c>
      <c r="I100" t="b">
        <v>1</v>
      </c>
      <c r="J100" t="s">
        <v>19</v>
      </c>
      <c r="K100" t="s">
        <v>23</v>
      </c>
      <c r="L100" t="s">
        <v>21</v>
      </c>
      <c r="M100">
        <v>0</v>
      </c>
      <c r="N100">
        <v>0</v>
      </c>
      <c r="O100" t="s">
        <v>21</v>
      </c>
      <c r="P100" t="s">
        <v>21</v>
      </c>
    </row>
    <row r="101" spans="1:16" x14ac:dyDescent="0.2">
      <c r="A101" t="s">
        <v>440</v>
      </c>
      <c r="B101" s="25">
        <v>43898</v>
      </c>
      <c r="C101" t="s">
        <v>441</v>
      </c>
      <c r="D101" t="s">
        <v>33</v>
      </c>
      <c r="E101" t="s">
        <v>18</v>
      </c>
      <c r="F101" t="s">
        <v>303</v>
      </c>
      <c r="G101">
        <v>1</v>
      </c>
      <c r="H101">
        <v>2</v>
      </c>
      <c r="I101" t="b">
        <v>1</v>
      </c>
      <c r="J101" t="s">
        <v>19</v>
      </c>
      <c r="K101" t="s">
        <v>23</v>
      </c>
      <c r="L101" t="s">
        <v>21</v>
      </c>
      <c r="M101">
        <v>0</v>
      </c>
      <c r="N101">
        <v>0</v>
      </c>
      <c r="O101" t="s">
        <v>442</v>
      </c>
      <c r="P101" t="s">
        <v>28</v>
      </c>
    </row>
    <row r="102" spans="1:16" x14ac:dyDescent="0.2">
      <c r="A102" t="s">
        <v>443</v>
      </c>
      <c r="B102" s="25">
        <v>43899</v>
      </c>
      <c r="C102" t="s">
        <v>444</v>
      </c>
      <c r="D102" t="s">
        <v>150</v>
      </c>
      <c r="E102" t="s">
        <v>160</v>
      </c>
      <c r="F102" t="s">
        <v>174</v>
      </c>
      <c r="G102">
        <v>2</v>
      </c>
      <c r="H102">
        <v>2</v>
      </c>
      <c r="I102" t="b">
        <v>1</v>
      </c>
      <c r="J102" t="s">
        <v>19</v>
      </c>
      <c r="K102" t="s">
        <v>32</v>
      </c>
      <c r="L102" t="s">
        <v>21</v>
      </c>
      <c r="M102">
        <v>0</v>
      </c>
      <c r="N102">
        <v>0</v>
      </c>
      <c r="O102" t="s">
        <v>21</v>
      </c>
      <c r="P102" t="s">
        <v>21</v>
      </c>
    </row>
    <row r="103" spans="1:16" x14ac:dyDescent="0.2">
      <c r="A103" t="s">
        <v>443</v>
      </c>
      <c r="B103" s="25">
        <v>43899</v>
      </c>
      <c r="C103" t="s">
        <v>444</v>
      </c>
      <c r="D103" t="s">
        <v>150</v>
      </c>
      <c r="E103" t="s">
        <v>160</v>
      </c>
      <c r="F103" t="s">
        <v>174</v>
      </c>
      <c r="G103">
        <v>1</v>
      </c>
      <c r="H103">
        <v>2</v>
      </c>
      <c r="I103" t="b">
        <v>1</v>
      </c>
      <c r="J103" t="s">
        <v>19</v>
      </c>
      <c r="K103" t="s">
        <v>36</v>
      </c>
      <c r="L103" t="s">
        <v>21</v>
      </c>
      <c r="M103">
        <v>0</v>
      </c>
      <c r="N103">
        <v>0</v>
      </c>
      <c r="O103" t="s">
        <v>27</v>
      </c>
      <c r="P103" t="s">
        <v>21</v>
      </c>
    </row>
    <row r="104" spans="1:16" x14ac:dyDescent="0.2">
      <c r="A104" t="s">
        <v>445</v>
      </c>
      <c r="B104" s="25">
        <v>43900</v>
      </c>
      <c r="C104" t="s">
        <v>446</v>
      </c>
      <c r="D104" t="s">
        <v>24</v>
      </c>
      <c r="E104" t="s">
        <v>34</v>
      </c>
      <c r="F104" t="s">
        <v>162</v>
      </c>
      <c r="G104">
        <v>2</v>
      </c>
      <c r="H104">
        <v>2</v>
      </c>
      <c r="I104" t="b">
        <v>0</v>
      </c>
      <c r="J104" t="s">
        <v>19</v>
      </c>
      <c r="K104" t="s">
        <v>23</v>
      </c>
      <c r="L104" t="s">
        <v>21</v>
      </c>
      <c r="M104">
        <v>0</v>
      </c>
      <c r="N104">
        <v>0</v>
      </c>
      <c r="O104" t="s">
        <v>21</v>
      </c>
      <c r="P104" t="s">
        <v>21</v>
      </c>
    </row>
    <row r="105" spans="1:16" x14ac:dyDescent="0.2">
      <c r="A105" t="s">
        <v>445</v>
      </c>
      <c r="B105" s="25">
        <v>43900</v>
      </c>
      <c r="C105" t="s">
        <v>446</v>
      </c>
      <c r="D105" t="s">
        <v>24</v>
      </c>
      <c r="E105" t="s">
        <v>34</v>
      </c>
      <c r="F105" t="s">
        <v>162</v>
      </c>
      <c r="G105">
        <v>1</v>
      </c>
      <c r="H105">
        <v>2</v>
      </c>
      <c r="I105" t="b">
        <v>0</v>
      </c>
      <c r="J105" t="s">
        <v>19</v>
      </c>
      <c r="K105" t="s">
        <v>23</v>
      </c>
      <c r="L105" t="s">
        <v>21</v>
      </c>
      <c r="M105">
        <v>0</v>
      </c>
      <c r="N105">
        <v>0</v>
      </c>
      <c r="O105" t="s">
        <v>27</v>
      </c>
      <c r="P105" t="s">
        <v>21</v>
      </c>
    </row>
    <row r="106" spans="1:16" x14ac:dyDescent="0.2">
      <c r="A106" t="s">
        <v>447</v>
      </c>
      <c r="B106" s="25">
        <v>43901</v>
      </c>
      <c r="C106" t="s">
        <v>448</v>
      </c>
      <c r="D106" t="s">
        <v>29</v>
      </c>
      <c r="E106" s="5" t="s">
        <v>18</v>
      </c>
      <c r="F106" t="s">
        <v>25</v>
      </c>
      <c r="G106">
        <v>2</v>
      </c>
      <c r="H106">
        <v>2</v>
      </c>
      <c r="I106" t="b">
        <v>0</v>
      </c>
      <c r="J106" t="s">
        <v>19</v>
      </c>
      <c r="K106" t="s">
        <v>32</v>
      </c>
      <c r="L106" t="s">
        <v>21</v>
      </c>
      <c r="M106">
        <v>0</v>
      </c>
      <c r="N106">
        <v>0</v>
      </c>
      <c r="O106" t="s">
        <v>21</v>
      </c>
      <c r="P106" t="s">
        <v>21</v>
      </c>
    </row>
    <row r="107" spans="1:16" x14ac:dyDescent="0.2">
      <c r="A107" t="s">
        <v>447</v>
      </c>
      <c r="B107" s="25">
        <v>43901</v>
      </c>
      <c r="C107" t="s">
        <v>448</v>
      </c>
      <c r="D107" t="s">
        <v>29</v>
      </c>
      <c r="E107" s="5" t="s">
        <v>18</v>
      </c>
      <c r="F107" t="s">
        <v>25</v>
      </c>
      <c r="G107">
        <v>1</v>
      </c>
      <c r="H107">
        <v>2</v>
      </c>
      <c r="I107" t="b">
        <v>0</v>
      </c>
      <c r="J107" t="s">
        <v>19</v>
      </c>
      <c r="K107" t="s">
        <v>36</v>
      </c>
      <c r="L107" t="s">
        <v>21</v>
      </c>
      <c r="M107">
        <v>0</v>
      </c>
      <c r="N107">
        <v>0</v>
      </c>
      <c r="O107" t="s">
        <v>44</v>
      </c>
      <c r="P107" t="s">
        <v>21</v>
      </c>
    </row>
    <row r="108" spans="1:16" x14ac:dyDescent="0.2">
      <c r="A108" t="s">
        <v>449</v>
      </c>
      <c r="B108" s="25">
        <v>43901</v>
      </c>
      <c r="C108" t="s">
        <v>293</v>
      </c>
      <c r="D108" t="s">
        <v>29</v>
      </c>
      <c r="E108" s="5" t="s">
        <v>325</v>
      </c>
      <c r="F108" t="s">
        <v>289</v>
      </c>
      <c r="G108">
        <v>1</v>
      </c>
      <c r="H108">
        <v>2</v>
      </c>
      <c r="I108" t="b">
        <v>0</v>
      </c>
      <c r="J108" t="s">
        <v>19</v>
      </c>
      <c r="K108" t="s">
        <v>36</v>
      </c>
      <c r="L108" t="s">
        <v>21</v>
      </c>
      <c r="M108">
        <v>0</v>
      </c>
      <c r="N108">
        <v>0</v>
      </c>
      <c r="O108" t="s">
        <v>139</v>
      </c>
      <c r="P108" t="s">
        <v>27</v>
      </c>
    </row>
    <row r="109" spans="1:16" x14ac:dyDescent="0.2">
      <c r="A109" t="s">
        <v>449</v>
      </c>
      <c r="B109" s="25">
        <v>43901</v>
      </c>
      <c r="C109" t="s">
        <v>293</v>
      </c>
      <c r="D109" t="s">
        <v>29</v>
      </c>
      <c r="E109" s="5" t="s">
        <v>325</v>
      </c>
      <c r="F109" t="s">
        <v>289</v>
      </c>
      <c r="G109">
        <v>2</v>
      </c>
      <c r="H109">
        <v>2</v>
      </c>
      <c r="I109" t="b">
        <v>0</v>
      </c>
      <c r="J109" t="s">
        <v>19</v>
      </c>
      <c r="K109" t="s">
        <v>329</v>
      </c>
      <c r="L109" t="s">
        <v>21</v>
      </c>
      <c r="M109">
        <v>0</v>
      </c>
      <c r="N109">
        <v>0</v>
      </c>
      <c r="O109" t="s">
        <v>21</v>
      </c>
      <c r="P109" t="s">
        <v>21</v>
      </c>
    </row>
    <row r="110" spans="1:16" x14ac:dyDescent="0.2">
      <c r="A110" t="s">
        <v>450</v>
      </c>
      <c r="B110" s="25">
        <v>43901</v>
      </c>
      <c r="C110" t="s">
        <v>451</v>
      </c>
      <c r="D110" t="s">
        <v>29</v>
      </c>
      <c r="E110" s="5" t="s">
        <v>41</v>
      </c>
      <c r="F110" t="s">
        <v>288</v>
      </c>
      <c r="G110">
        <v>2</v>
      </c>
      <c r="H110">
        <v>2</v>
      </c>
      <c r="I110" t="b">
        <v>0</v>
      </c>
      <c r="J110" t="s">
        <v>19</v>
      </c>
      <c r="K110" t="s">
        <v>36</v>
      </c>
      <c r="L110" t="s">
        <v>21</v>
      </c>
      <c r="M110">
        <v>0</v>
      </c>
      <c r="N110">
        <v>0</v>
      </c>
      <c r="O110" t="s">
        <v>21</v>
      </c>
      <c r="P110" t="s">
        <v>21</v>
      </c>
    </row>
    <row r="111" spans="1:16" x14ac:dyDescent="0.2">
      <c r="A111" t="s">
        <v>450</v>
      </c>
      <c r="B111" s="25">
        <v>43901</v>
      </c>
      <c r="C111" t="s">
        <v>451</v>
      </c>
      <c r="D111" t="s">
        <v>29</v>
      </c>
      <c r="E111" t="s">
        <v>41</v>
      </c>
      <c r="F111" t="s">
        <v>288</v>
      </c>
      <c r="G111">
        <v>1</v>
      </c>
      <c r="H111">
        <v>2</v>
      </c>
      <c r="I111" t="b">
        <v>0</v>
      </c>
      <c r="J111" t="s">
        <v>19</v>
      </c>
      <c r="K111" t="s">
        <v>36</v>
      </c>
      <c r="L111" t="s">
        <v>21</v>
      </c>
      <c r="M111">
        <v>0</v>
      </c>
      <c r="N111">
        <v>0</v>
      </c>
      <c r="O111" t="s">
        <v>37</v>
      </c>
      <c r="P111" t="s">
        <v>27</v>
      </c>
    </row>
    <row r="112" spans="1:16" x14ac:dyDescent="0.2">
      <c r="A112" t="s">
        <v>452</v>
      </c>
      <c r="B112" s="25">
        <v>43901</v>
      </c>
      <c r="C112" t="s">
        <v>453</v>
      </c>
      <c r="D112" t="s">
        <v>29</v>
      </c>
      <c r="E112" t="s">
        <v>30</v>
      </c>
      <c r="F112" t="s">
        <v>166</v>
      </c>
      <c r="G112">
        <v>2</v>
      </c>
      <c r="H112">
        <v>2</v>
      </c>
      <c r="I112" t="b">
        <v>1</v>
      </c>
      <c r="J112" t="s">
        <v>19</v>
      </c>
      <c r="K112" t="s">
        <v>36</v>
      </c>
      <c r="L112" t="s">
        <v>21</v>
      </c>
      <c r="M112">
        <v>0</v>
      </c>
      <c r="N112">
        <v>0</v>
      </c>
      <c r="O112" t="s">
        <v>21</v>
      </c>
      <c r="P112" t="s">
        <v>21</v>
      </c>
    </row>
    <row r="113" spans="1:16" x14ac:dyDescent="0.2">
      <c r="A113" t="s">
        <v>452</v>
      </c>
      <c r="B113" s="25">
        <v>43901</v>
      </c>
      <c r="C113" t="s">
        <v>453</v>
      </c>
      <c r="D113" t="s">
        <v>29</v>
      </c>
      <c r="E113" t="s">
        <v>30</v>
      </c>
      <c r="F113" t="s">
        <v>166</v>
      </c>
      <c r="G113">
        <v>1</v>
      </c>
      <c r="H113">
        <v>2</v>
      </c>
      <c r="I113" t="b">
        <v>1</v>
      </c>
      <c r="J113" t="s">
        <v>19</v>
      </c>
      <c r="K113" t="s">
        <v>184</v>
      </c>
      <c r="L113" t="s">
        <v>21</v>
      </c>
      <c r="M113">
        <v>0</v>
      </c>
      <c r="N113">
        <v>0</v>
      </c>
      <c r="O113" t="s">
        <v>44</v>
      </c>
      <c r="P113" t="s">
        <v>21</v>
      </c>
    </row>
    <row r="114" spans="1:16" x14ac:dyDescent="0.2">
      <c r="A114" t="s">
        <v>454</v>
      </c>
      <c r="B114" s="25">
        <v>43903</v>
      </c>
      <c r="C114" t="s">
        <v>455</v>
      </c>
      <c r="D114" t="s">
        <v>16</v>
      </c>
      <c r="E114" t="s">
        <v>18</v>
      </c>
      <c r="F114" t="s">
        <v>161</v>
      </c>
      <c r="G114">
        <v>1</v>
      </c>
      <c r="H114">
        <v>2</v>
      </c>
      <c r="I114" t="b">
        <v>0</v>
      </c>
      <c r="J114" t="s">
        <v>19</v>
      </c>
      <c r="K114" t="s">
        <v>42</v>
      </c>
      <c r="L114" t="s">
        <v>21</v>
      </c>
      <c r="M114">
        <v>0</v>
      </c>
      <c r="N114">
        <v>0</v>
      </c>
      <c r="O114" t="s">
        <v>262</v>
      </c>
      <c r="P114" t="s">
        <v>21</v>
      </c>
    </row>
    <row r="115" spans="1:16" x14ac:dyDescent="0.2">
      <c r="A115" t="s">
        <v>454</v>
      </c>
      <c r="B115" s="25">
        <v>43903</v>
      </c>
      <c r="C115" t="s">
        <v>455</v>
      </c>
      <c r="D115" t="s">
        <v>16</v>
      </c>
      <c r="E115" t="s">
        <v>18</v>
      </c>
      <c r="F115" t="s">
        <v>161</v>
      </c>
      <c r="G115">
        <v>2</v>
      </c>
      <c r="H115">
        <v>2</v>
      </c>
      <c r="I115" t="b">
        <v>0</v>
      </c>
      <c r="J115" t="s">
        <v>19</v>
      </c>
      <c r="K115" t="s">
        <v>23</v>
      </c>
      <c r="L115" t="s">
        <v>21</v>
      </c>
      <c r="M115">
        <v>0</v>
      </c>
      <c r="N115">
        <v>0</v>
      </c>
      <c r="O115" t="s">
        <v>21</v>
      </c>
      <c r="P115" t="s">
        <v>21</v>
      </c>
    </row>
    <row r="116" spans="1:16" x14ac:dyDescent="0.2">
      <c r="A116" t="s">
        <v>456</v>
      </c>
      <c r="B116" s="25">
        <v>43903</v>
      </c>
      <c r="C116" t="s">
        <v>457</v>
      </c>
      <c r="D116" t="s">
        <v>16</v>
      </c>
      <c r="E116" t="s">
        <v>34</v>
      </c>
      <c r="F116" t="s">
        <v>289</v>
      </c>
      <c r="G116">
        <v>1</v>
      </c>
      <c r="H116">
        <v>2</v>
      </c>
      <c r="I116" t="b">
        <v>1</v>
      </c>
      <c r="J116" t="s">
        <v>19</v>
      </c>
      <c r="K116" t="s">
        <v>32</v>
      </c>
      <c r="L116" t="s">
        <v>21</v>
      </c>
      <c r="M116">
        <v>0</v>
      </c>
      <c r="N116">
        <v>0</v>
      </c>
      <c r="O116" t="s">
        <v>44</v>
      </c>
      <c r="P116" t="s">
        <v>21</v>
      </c>
    </row>
    <row r="117" spans="1:16" x14ac:dyDescent="0.2">
      <c r="A117" t="s">
        <v>456</v>
      </c>
      <c r="B117" s="25">
        <v>43903</v>
      </c>
      <c r="C117" t="s">
        <v>457</v>
      </c>
      <c r="D117" t="s">
        <v>16</v>
      </c>
      <c r="E117" t="s">
        <v>34</v>
      </c>
      <c r="F117" t="s">
        <v>289</v>
      </c>
      <c r="G117">
        <v>2</v>
      </c>
      <c r="H117">
        <v>2</v>
      </c>
      <c r="I117" t="b">
        <v>1</v>
      </c>
      <c r="J117" t="s">
        <v>19</v>
      </c>
      <c r="K117" t="s">
        <v>261</v>
      </c>
      <c r="L117" t="s">
        <v>21</v>
      </c>
      <c r="M117">
        <v>0</v>
      </c>
      <c r="N117">
        <v>0</v>
      </c>
      <c r="O117" t="s">
        <v>21</v>
      </c>
      <c r="P117" t="s">
        <v>21</v>
      </c>
    </row>
    <row r="118" spans="1:16" x14ac:dyDescent="0.2">
      <c r="A118" t="s">
        <v>458</v>
      </c>
      <c r="B118" s="25">
        <v>43904</v>
      </c>
      <c r="C118" t="s">
        <v>459</v>
      </c>
      <c r="D118" t="s">
        <v>46</v>
      </c>
      <c r="E118" t="s">
        <v>145</v>
      </c>
      <c r="F118" t="s">
        <v>34</v>
      </c>
      <c r="G118">
        <v>1</v>
      </c>
      <c r="H118">
        <v>2</v>
      </c>
      <c r="I118" t="b">
        <v>1</v>
      </c>
      <c r="J118" t="s">
        <v>21</v>
      </c>
      <c r="K118" t="s">
        <v>23</v>
      </c>
      <c r="L118" t="s">
        <v>21</v>
      </c>
      <c r="M118">
        <v>0</v>
      </c>
      <c r="N118">
        <v>0</v>
      </c>
      <c r="O118" t="s">
        <v>27</v>
      </c>
      <c r="P118" t="s">
        <v>21</v>
      </c>
    </row>
    <row r="119" spans="1:16" x14ac:dyDescent="0.2">
      <c r="A119" t="s">
        <v>458</v>
      </c>
      <c r="B119" s="25">
        <v>43904</v>
      </c>
      <c r="C119" t="s">
        <v>459</v>
      </c>
      <c r="D119" t="s">
        <v>46</v>
      </c>
      <c r="E119" t="s">
        <v>145</v>
      </c>
      <c r="F119" t="s">
        <v>34</v>
      </c>
      <c r="G119">
        <v>2</v>
      </c>
      <c r="H119">
        <v>2</v>
      </c>
      <c r="I119" t="b">
        <v>1</v>
      </c>
      <c r="J119" t="s">
        <v>21</v>
      </c>
      <c r="K119" t="s">
        <v>23</v>
      </c>
      <c r="L119" t="s">
        <v>21</v>
      </c>
      <c r="M119">
        <v>0</v>
      </c>
      <c r="N119">
        <v>0</v>
      </c>
      <c r="O119" t="s">
        <v>21</v>
      </c>
      <c r="P119" t="s">
        <v>21</v>
      </c>
    </row>
    <row r="120" spans="1:16" x14ac:dyDescent="0.2">
      <c r="A120" t="s">
        <v>460</v>
      </c>
      <c r="B120" s="25">
        <v>43904</v>
      </c>
      <c r="C120" t="s">
        <v>461</v>
      </c>
      <c r="D120" t="s">
        <v>176</v>
      </c>
      <c r="E120" t="s">
        <v>18</v>
      </c>
      <c r="F120" t="s">
        <v>161</v>
      </c>
      <c r="G120">
        <v>1</v>
      </c>
      <c r="H120">
        <v>5</v>
      </c>
      <c r="I120" t="b">
        <v>1</v>
      </c>
      <c r="J120" t="s">
        <v>19</v>
      </c>
      <c r="K120" t="s">
        <v>23</v>
      </c>
      <c r="L120" t="s">
        <v>21</v>
      </c>
      <c r="M120">
        <v>6</v>
      </c>
      <c r="N120">
        <v>0</v>
      </c>
      <c r="O120" t="s">
        <v>44</v>
      </c>
      <c r="P120" t="s">
        <v>21</v>
      </c>
    </row>
    <row r="121" spans="1:16" x14ac:dyDescent="0.2">
      <c r="A121" t="s">
        <v>460</v>
      </c>
      <c r="B121" s="25">
        <v>43904</v>
      </c>
      <c r="C121" t="s">
        <v>461</v>
      </c>
      <c r="D121" t="s">
        <v>176</v>
      </c>
      <c r="E121" t="s">
        <v>18</v>
      </c>
      <c r="F121" t="s">
        <v>161</v>
      </c>
      <c r="G121">
        <v>2</v>
      </c>
      <c r="H121">
        <v>5</v>
      </c>
      <c r="I121" t="b">
        <v>1</v>
      </c>
      <c r="J121" t="s">
        <v>19</v>
      </c>
      <c r="K121" t="s">
        <v>23</v>
      </c>
      <c r="L121" t="s">
        <v>21</v>
      </c>
      <c r="M121">
        <v>6</v>
      </c>
      <c r="N121">
        <v>0</v>
      </c>
      <c r="O121" t="s">
        <v>21</v>
      </c>
      <c r="P121" t="s">
        <v>21</v>
      </c>
    </row>
    <row r="122" spans="1:16" x14ac:dyDescent="0.2">
      <c r="A122" t="s">
        <v>460</v>
      </c>
      <c r="B122" s="25">
        <v>43904</v>
      </c>
      <c r="C122" t="s">
        <v>461</v>
      </c>
      <c r="D122" t="s">
        <v>176</v>
      </c>
      <c r="E122" t="s">
        <v>18</v>
      </c>
      <c r="F122" t="s">
        <v>161</v>
      </c>
      <c r="G122">
        <v>3</v>
      </c>
      <c r="H122">
        <v>5</v>
      </c>
      <c r="I122" t="b">
        <v>1</v>
      </c>
      <c r="J122" t="s">
        <v>19</v>
      </c>
      <c r="K122" t="s">
        <v>23</v>
      </c>
      <c r="L122" t="s">
        <v>21</v>
      </c>
      <c r="M122">
        <v>6</v>
      </c>
      <c r="N122">
        <v>0</v>
      </c>
      <c r="O122" t="s">
        <v>21</v>
      </c>
      <c r="P122" t="s">
        <v>21</v>
      </c>
    </row>
    <row r="123" spans="1:16" x14ac:dyDescent="0.2">
      <c r="A123" t="s">
        <v>460</v>
      </c>
      <c r="B123" s="25">
        <v>43904</v>
      </c>
      <c r="C123" t="s">
        <v>461</v>
      </c>
      <c r="D123" t="s">
        <v>176</v>
      </c>
      <c r="E123" s="5" t="s">
        <v>18</v>
      </c>
      <c r="F123" t="s">
        <v>161</v>
      </c>
      <c r="G123">
        <v>5</v>
      </c>
      <c r="H123">
        <v>5</v>
      </c>
      <c r="I123" t="b">
        <v>1</v>
      </c>
      <c r="J123" t="s">
        <v>19</v>
      </c>
      <c r="K123" t="s">
        <v>23</v>
      </c>
      <c r="L123" t="s">
        <v>21</v>
      </c>
      <c r="M123">
        <v>6</v>
      </c>
      <c r="N123">
        <v>0</v>
      </c>
      <c r="O123" t="s">
        <v>21</v>
      </c>
      <c r="P123" t="s">
        <v>21</v>
      </c>
    </row>
    <row r="124" spans="1:16" x14ac:dyDescent="0.2">
      <c r="A124" t="s">
        <v>460</v>
      </c>
      <c r="B124" s="25">
        <v>43904</v>
      </c>
      <c r="C124" t="s">
        <v>461</v>
      </c>
      <c r="D124" t="s">
        <v>176</v>
      </c>
      <c r="E124" s="5" t="s">
        <v>18</v>
      </c>
      <c r="F124" t="s">
        <v>161</v>
      </c>
      <c r="G124">
        <v>4</v>
      </c>
      <c r="H124">
        <v>5</v>
      </c>
      <c r="I124" t="b">
        <v>1</v>
      </c>
      <c r="J124" t="s">
        <v>19</v>
      </c>
      <c r="K124" t="s">
        <v>23</v>
      </c>
      <c r="L124" t="s">
        <v>21</v>
      </c>
      <c r="M124">
        <v>6</v>
      </c>
      <c r="N124">
        <v>0</v>
      </c>
      <c r="O124" t="s">
        <v>21</v>
      </c>
      <c r="P124" t="s">
        <v>21</v>
      </c>
    </row>
    <row r="125" spans="1:16" x14ac:dyDescent="0.2">
      <c r="A125" t="s">
        <v>462</v>
      </c>
      <c r="B125" s="25">
        <v>43905</v>
      </c>
      <c r="C125" t="s">
        <v>270</v>
      </c>
      <c r="D125" t="s">
        <v>33</v>
      </c>
      <c r="E125" s="5" t="s">
        <v>325</v>
      </c>
      <c r="F125" t="s">
        <v>168</v>
      </c>
      <c r="G125">
        <v>1</v>
      </c>
      <c r="H125">
        <v>1</v>
      </c>
      <c r="I125" t="b">
        <v>0</v>
      </c>
      <c r="J125" t="s">
        <v>463</v>
      </c>
      <c r="K125" t="s">
        <v>32</v>
      </c>
      <c r="L125" t="s">
        <v>21</v>
      </c>
      <c r="M125">
        <v>1</v>
      </c>
      <c r="N125">
        <v>0</v>
      </c>
      <c r="O125" t="s">
        <v>146</v>
      </c>
      <c r="P125" t="s">
        <v>21</v>
      </c>
    </row>
    <row r="126" spans="1:16" x14ac:dyDescent="0.2">
      <c r="A126" t="s">
        <v>464</v>
      </c>
      <c r="B126" s="25">
        <v>43905</v>
      </c>
      <c r="C126" t="s">
        <v>465</v>
      </c>
      <c r="D126" t="s">
        <v>33</v>
      </c>
      <c r="E126" s="5" t="s">
        <v>25</v>
      </c>
      <c r="F126" t="s">
        <v>188</v>
      </c>
      <c r="G126">
        <v>2</v>
      </c>
      <c r="H126">
        <v>2</v>
      </c>
      <c r="I126" t="b">
        <v>1</v>
      </c>
      <c r="J126" t="s">
        <v>19</v>
      </c>
      <c r="L126" t="s">
        <v>21</v>
      </c>
      <c r="M126">
        <v>0</v>
      </c>
      <c r="N126">
        <v>0</v>
      </c>
      <c r="O126" t="s">
        <v>21</v>
      </c>
      <c r="P126" t="s">
        <v>21</v>
      </c>
    </row>
    <row r="127" spans="1:16" x14ac:dyDescent="0.2">
      <c r="A127" t="s">
        <v>464</v>
      </c>
      <c r="B127" s="25">
        <v>43905</v>
      </c>
      <c r="C127" t="s">
        <v>465</v>
      </c>
      <c r="D127" t="s">
        <v>33</v>
      </c>
      <c r="E127" s="5" t="s">
        <v>25</v>
      </c>
      <c r="F127" t="s">
        <v>188</v>
      </c>
      <c r="G127">
        <v>1</v>
      </c>
      <c r="H127">
        <v>2</v>
      </c>
      <c r="I127" t="b">
        <v>1</v>
      </c>
      <c r="J127" t="s">
        <v>19</v>
      </c>
      <c r="K127" t="s">
        <v>126</v>
      </c>
      <c r="L127" t="s">
        <v>21</v>
      </c>
      <c r="M127">
        <v>0</v>
      </c>
      <c r="N127">
        <v>0</v>
      </c>
      <c r="O127" t="s">
        <v>44</v>
      </c>
      <c r="P127" t="s">
        <v>21</v>
      </c>
    </row>
    <row r="128" spans="1:16" x14ac:dyDescent="0.2">
      <c r="A128" t="s">
        <v>466</v>
      </c>
      <c r="B128" s="25">
        <v>43907</v>
      </c>
      <c r="C128" t="s">
        <v>291</v>
      </c>
      <c r="D128" t="s">
        <v>24</v>
      </c>
      <c r="E128" s="5" t="s">
        <v>25</v>
      </c>
      <c r="F128" t="s">
        <v>416</v>
      </c>
      <c r="G128">
        <v>2</v>
      </c>
      <c r="H128">
        <v>2</v>
      </c>
      <c r="I128" t="b">
        <v>0</v>
      </c>
      <c r="J128" t="s">
        <v>19</v>
      </c>
      <c r="K128" t="s">
        <v>184</v>
      </c>
      <c r="L128" t="s">
        <v>21</v>
      </c>
      <c r="M128">
        <v>0</v>
      </c>
      <c r="N128">
        <v>0</v>
      </c>
      <c r="O128" t="s">
        <v>21</v>
      </c>
      <c r="P128" t="s">
        <v>21</v>
      </c>
    </row>
    <row r="129" spans="1:16" x14ac:dyDescent="0.2">
      <c r="A129" t="s">
        <v>466</v>
      </c>
      <c r="B129" s="25">
        <v>43907</v>
      </c>
      <c r="C129" t="s">
        <v>291</v>
      </c>
      <c r="D129" t="s">
        <v>24</v>
      </c>
      <c r="E129" s="5" t="s">
        <v>25</v>
      </c>
      <c r="F129" t="s">
        <v>416</v>
      </c>
      <c r="G129">
        <v>1</v>
      </c>
      <c r="H129">
        <v>2</v>
      </c>
      <c r="I129" t="b">
        <v>0</v>
      </c>
      <c r="J129" t="s">
        <v>19</v>
      </c>
      <c r="K129" t="s">
        <v>184</v>
      </c>
      <c r="L129" t="s">
        <v>21</v>
      </c>
      <c r="M129">
        <v>0</v>
      </c>
      <c r="N129">
        <v>0</v>
      </c>
      <c r="O129" t="s">
        <v>44</v>
      </c>
      <c r="P129" t="s">
        <v>21</v>
      </c>
    </row>
    <row r="130" spans="1:16" x14ac:dyDescent="0.2">
      <c r="A130" t="s">
        <v>467</v>
      </c>
      <c r="B130" s="25">
        <v>43911</v>
      </c>
      <c r="C130" t="s">
        <v>468</v>
      </c>
      <c r="D130" t="s">
        <v>176</v>
      </c>
      <c r="E130" t="s">
        <v>34</v>
      </c>
      <c r="F130" t="s">
        <v>18</v>
      </c>
      <c r="G130">
        <v>1</v>
      </c>
      <c r="H130">
        <v>2</v>
      </c>
      <c r="I130" t="b">
        <v>0</v>
      </c>
      <c r="J130" t="s">
        <v>19</v>
      </c>
      <c r="K130" t="s">
        <v>32</v>
      </c>
      <c r="L130" t="s">
        <v>21</v>
      </c>
      <c r="M130">
        <v>0</v>
      </c>
      <c r="N130">
        <v>0</v>
      </c>
      <c r="O130" t="s">
        <v>21</v>
      </c>
      <c r="P130" t="s">
        <v>21</v>
      </c>
    </row>
    <row r="131" spans="1:16" x14ac:dyDescent="0.2">
      <c r="A131" t="s">
        <v>467</v>
      </c>
      <c r="B131" s="25">
        <v>43911</v>
      </c>
      <c r="C131" t="s">
        <v>468</v>
      </c>
      <c r="D131" t="s">
        <v>176</v>
      </c>
      <c r="E131" t="s">
        <v>34</v>
      </c>
      <c r="F131" t="s">
        <v>18</v>
      </c>
      <c r="G131">
        <v>2</v>
      </c>
      <c r="H131">
        <v>2</v>
      </c>
      <c r="I131" t="b">
        <v>0</v>
      </c>
      <c r="J131" t="s">
        <v>19</v>
      </c>
      <c r="K131" t="s">
        <v>36</v>
      </c>
      <c r="L131" t="s">
        <v>21</v>
      </c>
      <c r="M131">
        <v>0</v>
      </c>
      <c r="N131">
        <v>0</v>
      </c>
      <c r="O131" t="s">
        <v>59</v>
      </c>
      <c r="P131" t="s">
        <v>21</v>
      </c>
    </row>
    <row r="132" spans="1:16" x14ac:dyDescent="0.2">
      <c r="A132" t="s">
        <v>469</v>
      </c>
      <c r="B132" s="25">
        <v>43916</v>
      </c>
      <c r="C132" t="s">
        <v>280</v>
      </c>
      <c r="D132" t="s">
        <v>136</v>
      </c>
      <c r="E132" t="s">
        <v>18</v>
      </c>
      <c r="F132" t="s">
        <v>129</v>
      </c>
      <c r="G132">
        <v>2</v>
      </c>
      <c r="H132">
        <v>2</v>
      </c>
      <c r="I132" t="b">
        <v>1</v>
      </c>
      <c r="J132" t="s">
        <v>19</v>
      </c>
      <c r="K132" t="s">
        <v>23</v>
      </c>
      <c r="L132" t="s">
        <v>21</v>
      </c>
      <c r="M132">
        <v>1</v>
      </c>
      <c r="N132">
        <v>0</v>
      </c>
      <c r="O132" t="s">
        <v>21</v>
      </c>
      <c r="P132" t="s">
        <v>21</v>
      </c>
    </row>
    <row r="133" spans="1:16" x14ac:dyDescent="0.2">
      <c r="A133" t="s">
        <v>469</v>
      </c>
      <c r="B133" s="25">
        <v>43916</v>
      </c>
      <c r="C133" t="s">
        <v>280</v>
      </c>
      <c r="D133" t="s">
        <v>136</v>
      </c>
      <c r="E133" t="s">
        <v>18</v>
      </c>
      <c r="F133" t="s">
        <v>129</v>
      </c>
      <c r="G133">
        <v>1</v>
      </c>
      <c r="H133">
        <v>2</v>
      </c>
      <c r="I133" t="b">
        <v>1</v>
      </c>
      <c r="J133" t="s">
        <v>19</v>
      </c>
      <c r="K133" t="s">
        <v>23</v>
      </c>
      <c r="L133" t="s">
        <v>21</v>
      </c>
      <c r="M133">
        <v>1</v>
      </c>
      <c r="N133">
        <v>0</v>
      </c>
      <c r="O133" t="s">
        <v>27</v>
      </c>
      <c r="P133" t="s">
        <v>21</v>
      </c>
    </row>
    <row r="134" spans="1:16" x14ac:dyDescent="0.2">
      <c r="A134" t="s">
        <v>470</v>
      </c>
      <c r="B134" s="25">
        <v>43918</v>
      </c>
      <c r="C134" t="s">
        <v>471</v>
      </c>
      <c r="D134" t="s">
        <v>46</v>
      </c>
      <c r="E134" t="s">
        <v>18</v>
      </c>
      <c r="F134" t="s">
        <v>49</v>
      </c>
      <c r="G134">
        <v>1</v>
      </c>
      <c r="H134">
        <v>2</v>
      </c>
      <c r="I134" t="b">
        <v>0</v>
      </c>
      <c r="J134" t="s">
        <v>19</v>
      </c>
      <c r="K134" t="s">
        <v>126</v>
      </c>
      <c r="L134" t="s">
        <v>21</v>
      </c>
      <c r="M134">
        <v>0</v>
      </c>
      <c r="N134">
        <v>0</v>
      </c>
      <c r="O134" t="s">
        <v>472</v>
      </c>
      <c r="P134" t="s">
        <v>21</v>
      </c>
    </row>
    <row r="135" spans="1:16" x14ac:dyDescent="0.2">
      <c r="A135" t="s">
        <v>470</v>
      </c>
      <c r="B135" s="25">
        <v>43918</v>
      </c>
      <c r="C135" t="s">
        <v>471</v>
      </c>
      <c r="D135" t="s">
        <v>46</v>
      </c>
      <c r="E135" t="s">
        <v>18</v>
      </c>
      <c r="F135" t="s">
        <v>49</v>
      </c>
      <c r="G135">
        <v>2</v>
      </c>
      <c r="H135">
        <v>2</v>
      </c>
      <c r="I135" t="b">
        <v>0</v>
      </c>
      <c r="J135" t="s">
        <v>19</v>
      </c>
      <c r="K135" t="s">
        <v>32</v>
      </c>
      <c r="L135" t="s">
        <v>21</v>
      </c>
      <c r="M135">
        <v>0</v>
      </c>
      <c r="N135">
        <v>0</v>
      </c>
      <c r="O135" t="s">
        <v>59</v>
      </c>
      <c r="P135" t="s">
        <v>21</v>
      </c>
    </row>
    <row r="136" spans="1:16" x14ac:dyDescent="0.2">
      <c r="A136" t="s">
        <v>473</v>
      </c>
      <c r="B136" s="25">
        <v>43923</v>
      </c>
      <c r="C136" t="s">
        <v>474</v>
      </c>
      <c r="D136" t="s">
        <v>136</v>
      </c>
      <c r="E136" t="s">
        <v>41</v>
      </c>
      <c r="F136" t="s">
        <v>179</v>
      </c>
      <c r="G136">
        <v>2</v>
      </c>
      <c r="H136">
        <v>2</v>
      </c>
      <c r="I136" t="b">
        <v>1</v>
      </c>
      <c r="J136" t="s">
        <v>19</v>
      </c>
      <c r="K136" t="s">
        <v>36</v>
      </c>
      <c r="L136" t="s">
        <v>21</v>
      </c>
      <c r="M136">
        <v>0</v>
      </c>
      <c r="N136">
        <v>0</v>
      </c>
      <c r="O136" t="s">
        <v>21</v>
      </c>
      <c r="P136" t="s">
        <v>21</v>
      </c>
    </row>
    <row r="137" spans="1:16" x14ac:dyDescent="0.2">
      <c r="A137" t="s">
        <v>473</v>
      </c>
      <c r="B137" s="25">
        <v>43923</v>
      </c>
      <c r="C137" t="s">
        <v>474</v>
      </c>
      <c r="D137" t="s">
        <v>136</v>
      </c>
      <c r="E137" t="s">
        <v>41</v>
      </c>
      <c r="F137" t="s">
        <v>179</v>
      </c>
      <c r="G137">
        <v>1</v>
      </c>
      <c r="H137">
        <v>2</v>
      </c>
      <c r="I137" t="b">
        <v>1</v>
      </c>
      <c r="J137" t="s">
        <v>19</v>
      </c>
      <c r="K137" t="s">
        <v>310</v>
      </c>
      <c r="L137" t="s">
        <v>21</v>
      </c>
      <c r="M137">
        <v>0</v>
      </c>
      <c r="N137">
        <v>0</v>
      </c>
      <c r="O137" t="s">
        <v>139</v>
      </c>
      <c r="P137" t="s">
        <v>21</v>
      </c>
    </row>
    <row r="138" spans="1:16" x14ac:dyDescent="0.2">
      <c r="A138" t="s">
        <v>475</v>
      </c>
      <c r="B138" s="25">
        <v>43923</v>
      </c>
      <c r="C138" t="s">
        <v>345</v>
      </c>
      <c r="D138" t="s">
        <v>178</v>
      </c>
      <c r="E138" t="s">
        <v>169</v>
      </c>
      <c r="F138" t="s">
        <v>129</v>
      </c>
      <c r="G138">
        <v>1</v>
      </c>
      <c r="H138">
        <v>2</v>
      </c>
      <c r="I138" t="b">
        <v>1</v>
      </c>
      <c r="J138" t="s">
        <v>19</v>
      </c>
      <c r="K138" t="s">
        <v>131</v>
      </c>
      <c r="L138" t="s">
        <v>21</v>
      </c>
      <c r="M138">
        <v>0</v>
      </c>
      <c r="N138">
        <v>0</v>
      </c>
      <c r="O138" t="s">
        <v>37</v>
      </c>
      <c r="P138" t="s">
        <v>21</v>
      </c>
    </row>
    <row r="139" spans="1:16" x14ac:dyDescent="0.2">
      <c r="A139" t="s">
        <v>475</v>
      </c>
      <c r="B139" s="25">
        <v>43923</v>
      </c>
      <c r="C139" t="s">
        <v>345</v>
      </c>
      <c r="D139" t="s">
        <v>178</v>
      </c>
      <c r="E139" t="s">
        <v>169</v>
      </c>
      <c r="F139" t="s">
        <v>129</v>
      </c>
      <c r="G139">
        <v>2</v>
      </c>
      <c r="H139">
        <v>2</v>
      </c>
      <c r="I139" t="b">
        <v>1</v>
      </c>
      <c r="J139" t="s">
        <v>19</v>
      </c>
      <c r="K139" t="s">
        <v>36</v>
      </c>
      <c r="L139" t="s">
        <v>21</v>
      </c>
      <c r="M139">
        <v>0</v>
      </c>
      <c r="N139">
        <v>0</v>
      </c>
      <c r="O139" t="s">
        <v>21</v>
      </c>
      <c r="P139" t="s">
        <v>21</v>
      </c>
    </row>
    <row r="140" spans="1:16" x14ac:dyDescent="0.2">
      <c r="A140" t="s">
        <v>476</v>
      </c>
      <c r="B140" s="25">
        <v>43929</v>
      </c>
      <c r="C140" t="s">
        <v>477</v>
      </c>
      <c r="D140" t="s">
        <v>29</v>
      </c>
      <c r="E140" t="s">
        <v>30</v>
      </c>
      <c r="F140" t="s">
        <v>177</v>
      </c>
      <c r="G140">
        <v>1</v>
      </c>
      <c r="H140">
        <v>1</v>
      </c>
      <c r="I140" t="b">
        <v>1</v>
      </c>
      <c r="J140" t="s">
        <v>19</v>
      </c>
      <c r="K140" t="s">
        <v>23</v>
      </c>
      <c r="L140" t="s">
        <v>21</v>
      </c>
      <c r="M140">
        <v>1</v>
      </c>
      <c r="N140">
        <v>0</v>
      </c>
      <c r="O140" t="s">
        <v>27</v>
      </c>
      <c r="P140" t="s">
        <v>21</v>
      </c>
    </row>
    <row r="141" spans="1:16" x14ac:dyDescent="0.2">
      <c r="A141" t="s">
        <v>476</v>
      </c>
      <c r="B141" s="25">
        <v>43929</v>
      </c>
      <c r="C141" t="s">
        <v>477</v>
      </c>
      <c r="D141" t="s">
        <v>29</v>
      </c>
      <c r="E141" t="s">
        <v>30</v>
      </c>
      <c r="F141" t="s">
        <v>177</v>
      </c>
      <c r="G141">
        <v>2</v>
      </c>
      <c r="H141">
        <v>1</v>
      </c>
      <c r="I141" t="b">
        <v>1</v>
      </c>
      <c r="J141" t="s">
        <v>19</v>
      </c>
      <c r="L141" t="s">
        <v>21</v>
      </c>
      <c r="M141">
        <v>1</v>
      </c>
      <c r="N141">
        <v>0</v>
      </c>
      <c r="O141" t="s">
        <v>21</v>
      </c>
      <c r="P141" t="s">
        <v>21</v>
      </c>
    </row>
    <row r="142" spans="1:16" x14ac:dyDescent="0.2">
      <c r="A142" t="s">
        <v>478</v>
      </c>
      <c r="B142" s="25">
        <v>43930</v>
      </c>
      <c r="C142" t="s">
        <v>444</v>
      </c>
      <c r="D142" t="s">
        <v>136</v>
      </c>
      <c r="E142" t="s">
        <v>25</v>
      </c>
      <c r="F142" t="s">
        <v>18</v>
      </c>
      <c r="G142">
        <v>2</v>
      </c>
      <c r="H142">
        <v>2</v>
      </c>
      <c r="I142" t="b">
        <v>0</v>
      </c>
      <c r="J142" t="s">
        <v>19</v>
      </c>
      <c r="K142" t="s">
        <v>36</v>
      </c>
      <c r="L142" t="s">
        <v>21</v>
      </c>
      <c r="M142">
        <v>0</v>
      </c>
      <c r="N142">
        <v>0</v>
      </c>
      <c r="O142" t="s">
        <v>21</v>
      </c>
      <c r="P142" t="s">
        <v>21</v>
      </c>
    </row>
    <row r="143" spans="1:16" x14ac:dyDescent="0.2">
      <c r="A143" t="s">
        <v>478</v>
      </c>
      <c r="B143" s="25">
        <v>43930</v>
      </c>
      <c r="C143" t="s">
        <v>444</v>
      </c>
      <c r="D143" t="s">
        <v>136</v>
      </c>
      <c r="E143" t="s">
        <v>25</v>
      </c>
      <c r="F143" t="s">
        <v>18</v>
      </c>
      <c r="G143">
        <v>1</v>
      </c>
      <c r="H143">
        <v>2</v>
      </c>
      <c r="I143" t="b">
        <v>0</v>
      </c>
      <c r="J143" t="s">
        <v>19</v>
      </c>
      <c r="K143" t="s">
        <v>32</v>
      </c>
      <c r="L143" t="s">
        <v>21</v>
      </c>
      <c r="M143">
        <v>0</v>
      </c>
      <c r="N143">
        <v>0</v>
      </c>
      <c r="O143" t="s">
        <v>27</v>
      </c>
      <c r="P143" t="s">
        <v>21</v>
      </c>
    </row>
    <row r="144" spans="1:16" x14ac:dyDescent="0.2">
      <c r="A144" t="s">
        <v>479</v>
      </c>
      <c r="B144" s="25">
        <v>43936</v>
      </c>
      <c r="C144" t="s">
        <v>480</v>
      </c>
      <c r="D144" t="s">
        <v>29</v>
      </c>
      <c r="E144" t="s">
        <v>481</v>
      </c>
      <c r="F144" t="s">
        <v>149</v>
      </c>
      <c r="G144">
        <v>1</v>
      </c>
      <c r="H144">
        <v>2</v>
      </c>
      <c r="I144" t="b">
        <v>0</v>
      </c>
      <c r="J144" t="s">
        <v>19</v>
      </c>
      <c r="K144" t="s">
        <v>36</v>
      </c>
      <c r="L144" t="s">
        <v>21</v>
      </c>
      <c r="M144">
        <v>0</v>
      </c>
      <c r="N144">
        <v>0</v>
      </c>
      <c r="O144" t="s">
        <v>139</v>
      </c>
      <c r="P144" t="s">
        <v>21</v>
      </c>
    </row>
    <row r="145" spans="1:16" x14ac:dyDescent="0.2">
      <c r="A145" t="s">
        <v>479</v>
      </c>
      <c r="B145" s="25">
        <v>43936</v>
      </c>
      <c r="C145" t="s">
        <v>480</v>
      </c>
      <c r="D145" t="s">
        <v>29</v>
      </c>
      <c r="E145" t="s">
        <v>481</v>
      </c>
      <c r="F145" t="s">
        <v>149</v>
      </c>
      <c r="G145">
        <v>2</v>
      </c>
      <c r="H145">
        <v>2</v>
      </c>
      <c r="I145" t="b">
        <v>0</v>
      </c>
      <c r="J145" t="s">
        <v>19</v>
      </c>
      <c r="K145" t="s">
        <v>36</v>
      </c>
      <c r="L145" t="s">
        <v>21</v>
      </c>
      <c r="M145">
        <v>0</v>
      </c>
      <c r="N145">
        <v>0</v>
      </c>
      <c r="O145" t="s">
        <v>21</v>
      </c>
      <c r="P145" t="s">
        <v>21</v>
      </c>
    </row>
    <row r="146" spans="1:16" x14ac:dyDescent="0.2">
      <c r="A146" t="s">
        <v>482</v>
      </c>
      <c r="B146" s="25">
        <v>43943</v>
      </c>
      <c r="C146" t="s">
        <v>483</v>
      </c>
      <c r="D146" t="s">
        <v>29</v>
      </c>
      <c r="E146" t="s">
        <v>284</v>
      </c>
      <c r="F146" t="s">
        <v>202</v>
      </c>
      <c r="G146">
        <v>1</v>
      </c>
      <c r="H146">
        <v>2</v>
      </c>
      <c r="I146" t="b">
        <v>1</v>
      </c>
      <c r="J146" t="s">
        <v>19</v>
      </c>
      <c r="K146" t="s">
        <v>261</v>
      </c>
      <c r="L146" t="s">
        <v>21</v>
      </c>
      <c r="M146">
        <v>0</v>
      </c>
      <c r="N146">
        <v>0</v>
      </c>
      <c r="O146" t="s">
        <v>59</v>
      </c>
      <c r="P146" t="s">
        <v>21</v>
      </c>
    </row>
    <row r="147" spans="1:16" x14ac:dyDescent="0.2">
      <c r="A147" t="s">
        <v>482</v>
      </c>
      <c r="B147" s="25">
        <v>43943</v>
      </c>
      <c r="C147" t="s">
        <v>483</v>
      </c>
      <c r="D147" t="s">
        <v>29</v>
      </c>
      <c r="E147" t="s">
        <v>284</v>
      </c>
      <c r="F147" t="s">
        <v>202</v>
      </c>
      <c r="G147">
        <v>2</v>
      </c>
      <c r="H147">
        <v>2</v>
      </c>
      <c r="I147" t="b">
        <v>1</v>
      </c>
      <c r="J147" t="s">
        <v>19</v>
      </c>
      <c r="K147" t="s">
        <v>32</v>
      </c>
      <c r="L147" t="s">
        <v>21</v>
      </c>
      <c r="M147">
        <v>0</v>
      </c>
      <c r="N147">
        <v>0</v>
      </c>
      <c r="O147" t="s">
        <v>21</v>
      </c>
      <c r="P147" t="s">
        <v>21</v>
      </c>
    </row>
    <row r="148" spans="1:16" x14ac:dyDescent="0.2">
      <c r="A148" t="s">
        <v>484</v>
      </c>
      <c r="B148" s="25">
        <v>43954</v>
      </c>
      <c r="C148" t="s">
        <v>485</v>
      </c>
      <c r="D148" t="s">
        <v>33</v>
      </c>
      <c r="E148" t="s">
        <v>34</v>
      </c>
      <c r="F148" s="5" t="s">
        <v>145</v>
      </c>
      <c r="G148">
        <v>1</v>
      </c>
      <c r="H148">
        <v>2</v>
      </c>
      <c r="I148" t="b">
        <v>0</v>
      </c>
      <c r="J148" t="s">
        <v>19</v>
      </c>
      <c r="K148" t="s">
        <v>36</v>
      </c>
      <c r="L148" t="s">
        <v>21</v>
      </c>
      <c r="M148">
        <v>0</v>
      </c>
      <c r="N148">
        <v>0</v>
      </c>
      <c r="O148" t="s">
        <v>28</v>
      </c>
      <c r="P148" t="s">
        <v>146</v>
      </c>
    </row>
    <row r="149" spans="1:16" x14ac:dyDescent="0.2">
      <c r="A149" t="s">
        <v>484</v>
      </c>
      <c r="B149" s="25">
        <v>43954</v>
      </c>
      <c r="C149" t="s">
        <v>485</v>
      </c>
      <c r="D149" t="s">
        <v>33</v>
      </c>
      <c r="E149" t="s">
        <v>34</v>
      </c>
      <c r="F149" s="5" t="s">
        <v>145</v>
      </c>
      <c r="G149">
        <v>2</v>
      </c>
      <c r="H149">
        <v>2</v>
      </c>
      <c r="I149" t="b">
        <v>0</v>
      </c>
      <c r="J149" t="s">
        <v>19</v>
      </c>
      <c r="K149" t="s">
        <v>50</v>
      </c>
      <c r="L149" t="s">
        <v>21</v>
      </c>
      <c r="M149">
        <v>0</v>
      </c>
      <c r="N149">
        <v>0</v>
      </c>
      <c r="O149" t="s">
        <v>21</v>
      </c>
      <c r="P149" t="s">
        <v>21</v>
      </c>
    </row>
    <row r="150" spans="1:16" x14ac:dyDescent="0.2">
      <c r="A150" t="s">
        <v>486</v>
      </c>
      <c r="B150" s="25">
        <v>43960</v>
      </c>
      <c r="C150" t="s">
        <v>487</v>
      </c>
      <c r="D150" t="s">
        <v>46</v>
      </c>
      <c r="E150" t="s">
        <v>129</v>
      </c>
      <c r="F150" t="s">
        <v>157</v>
      </c>
      <c r="G150">
        <v>1</v>
      </c>
      <c r="H150">
        <v>2</v>
      </c>
      <c r="I150" t="b">
        <v>1</v>
      </c>
      <c r="J150" t="s">
        <v>19</v>
      </c>
      <c r="K150" t="s">
        <v>48</v>
      </c>
      <c r="L150" t="s">
        <v>21</v>
      </c>
      <c r="M150">
        <v>1</v>
      </c>
      <c r="N150">
        <v>0</v>
      </c>
      <c r="O150" t="s">
        <v>197</v>
      </c>
      <c r="P150" t="s">
        <v>164</v>
      </c>
    </row>
    <row r="151" spans="1:16" x14ac:dyDescent="0.2">
      <c r="A151" t="s">
        <v>486</v>
      </c>
      <c r="B151" s="25">
        <v>43960</v>
      </c>
      <c r="C151" t="s">
        <v>487</v>
      </c>
      <c r="D151" t="s">
        <v>46</v>
      </c>
      <c r="E151" t="s">
        <v>129</v>
      </c>
      <c r="F151" t="s">
        <v>157</v>
      </c>
      <c r="G151">
        <v>2</v>
      </c>
      <c r="H151">
        <v>2</v>
      </c>
      <c r="I151" t="b">
        <v>1</v>
      </c>
      <c r="J151" t="s">
        <v>19</v>
      </c>
      <c r="K151" t="s">
        <v>32</v>
      </c>
      <c r="L151" t="s">
        <v>21</v>
      </c>
      <c r="M151">
        <v>1</v>
      </c>
      <c r="N151">
        <v>0</v>
      </c>
      <c r="O151" t="s">
        <v>21</v>
      </c>
      <c r="P151" t="s">
        <v>21</v>
      </c>
    </row>
    <row r="152" spans="1:16" x14ac:dyDescent="0.2">
      <c r="A152" t="s">
        <v>488</v>
      </c>
      <c r="B152" s="25">
        <v>43960</v>
      </c>
      <c r="C152" t="s">
        <v>383</v>
      </c>
      <c r="D152" t="s">
        <v>46</v>
      </c>
      <c r="E152" s="5" t="s">
        <v>129</v>
      </c>
      <c r="F152" t="s">
        <v>169</v>
      </c>
      <c r="G152">
        <v>1</v>
      </c>
      <c r="H152">
        <v>2</v>
      </c>
      <c r="I152" t="b">
        <v>0</v>
      </c>
      <c r="J152" t="s">
        <v>19</v>
      </c>
      <c r="K152" t="s">
        <v>32</v>
      </c>
      <c r="L152" t="s">
        <v>21</v>
      </c>
      <c r="M152">
        <v>1</v>
      </c>
      <c r="N152">
        <v>0</v>
      </c>
      <c r="O152" t="s">
        <v>21</v>
      </c>
      <c r="P152" t="s">
        <v>21</v>
      </c>
    </row>
    <row r="153" spans="1:16" x14ac:dyDescent="0.2">
      <c r="A153" t="s">
        <v>488</v>
      </c>
      <c r="B153" s="25">
        <v>43960</v>
      </c>
      <c r="C153" t="s">
        <v>383</v>
      </c>
      <c r="D153" t="s">
        <v>46</v>
      </c>
      <c r="E153" s="5" t="s">
        <v>129</v>
      </c>
      <c r="F153" t="s">
        <v>169</v>
      </c>
      <c r="G153">
        <v>2</v>
      </c>
      <c r="H153">
        <v>2</v>
      </c>
      <c r="I153" t="b">
        <v>0</v>
      </c>
      <c r="J153" t="s">
        <v>19</v>
      </c>
      <c r="K153" t="s">
        <v>48</v>
      </c>
      <c r="L153" t="s">
        <v>21</v>
      </c>
      <c r="M153">
        <v>1</v>
      </c>
      <c r="N153">
        <v>0</v>
      </c>
      <c r="O153" t="s">
        <v>197</v>
      </c>
      <c r="P153" t="s">
        <v>164</v>
      </c>
    </row>
    <row r="154" spans="1:16" x14ac:dyDescent="0.2">
      <c r="A154" t="s">
        <v>489</v>
      </c>
      <c r="B154" s="25">
        <v>43967</v>
      </c>
      <c r="C154" t="s">
        <v>490</v>
      </c>
      <c r="D154" t="s">
        <v>46</v>
      </c>
      <c r="E154" s="5" t="s">
        <v>18</v>
      </c>
      <c r="F154" t="s">
        <v>17</v>
      </c>
      <c r="G154">
        <v>1</v>
      </c>
      <c r="H154">
        <v>2</v>
      </c>
      <c r="I154" t="b">
        <v>0</v>
      </c>
      <c r="J154" t="s">
        <v>19</v>
      </c>
      <c r="K154" t="s">
        <v>35</v>
      </c>
      <c r="L154" t="s">
        <v>21</v>
      </c>
      <c r="M154">
        <v>0</v>
      </c>
      <c r="N154">
        <v>0</v>
      </c>
      <c r="O154" t="s">
        <v>59</v>
      </c>
      <c r="P154" t="s">
        <v>21</v>
      </c>
    </row>
    <row r="155" spans="1:16" x14ac:dyDescent="0.2">
      <c r="A155" t="s">
        <v>489</v>
      </c>
      <c r="B155" s="25">
        <v>43967</v>
      </c>
      <c r="C155" t="s">
        <v>490</v>
      </c>
      <c r="D155" t="s">
        <v>46</v>
      </c>
      <c r="E155" s="5" t="s">
        <v>18</v>
      </c>
      <c r="F155" t="s">
        <v>17</v>
      </c>
      <c r="G155">
        <v>2</v>
      </c>
      <c r="H155">
        <v>2</v>
      </c>
      <c r="I155" t="b">
        <v>0</v>
      </c>
      <c r="J155" t="s">
        <v>19</v>
      </c>
      <c r="K155" t="s">
        <v>35</v>
      </c>
      <c r="L155" t="s">
        <v>21</v>
      </c>
      <c r="M155">
        <v>0</v>
      </c>
      <c r="N155">
        <v>0</v>
      </c>
      <c r="O155" t="s">
        <v>21</v>
      </c>
      <c r="P155" t="s">
        <v>21</v>
      </c>
    </row>
    <row r="156" spans="1:16" x14ac:dyDescent="0.2">
      <c r="A156" t="s">
        <v>491</v>
      </c>
      <c r="B156" s="25">
        <v>43968</v>
      </c>
      <c r="C156" t="s">
        <v>492</v>
      </c>
      <c r="D156" t="s">
        <v>33</v>
      </c>
      <c r="E156" t="s">
        <v>34</v>
      </c>
      <c r="F156" t="s">
        <v>52</v>
      </c>
      <c r="G156">
        <v>1</v>
      </c>
      <c r="H156">
        <v>2</v>
      </c>
      <c r="I156" t="b">
        <v>1</v>
      </c>
      <c r="J156" t="s">
        <v>19</v>
      </c>
      <c r="K156" t="s">
        <v>261</v>
      </c>
      <c r="L156" t="s">
        <v>21</v>
      </c>
      <c r="M156">
        <v>3</v>
      </c>
      <c r="N156">
        <v>0</v>
      </c>
      <c r="O156" t="s">
        <v>27</v>
      </c>
      <c r="P156" t="s">
        <v>21</v>
      </c>
    </row>
    <row r="157" spans="1:16" x14ac:dyDescent="0.2">
      <c r="A157" t="s">
        <v>491</v>
      </c>
      <c r="B157" s="25">
        <v>43968</v>
      </c>
      <c r="C157" t="s">
        <v>492</v>
      </c>
      <c r="D157" t="s">
        <v>33</v>
      </c>
      <c r="E157" t="s">
        <v>34</v>
      </c>
      <c r="F157" t="s">
        <v>52</v>
      </c>
      <c r="G157">
        <v>2</v>
      </c>
      <c r="H157">
        <v>2</v>
      </c>
      <c r="I157" t="b">
        <v>1</v>
      </c>
      <c r="J157" t="s">
        <v>19</v>
      </c>
      <c r="K157" t="s">
        <v>493</v>
      </c>
      <c r="L157" t="s">
        <v>21</v>
      </c>
      <c r="M157">
        <v>3</v>
      </c>
      <c r="N157">
        <v>0</v>
      </c>
      <c r="O157" t="s">
        <v>21</v>
      </c>
      <c r="P157" t="s">
        <v>21</v>
      </c>
    </row>
    <row r="158" spans="1:16" x14ac:dyDescent="0.2">
      <c r="A158" t="s">
        <v>494</v>
      </c>
      <c r="B158" s="25">
        <v>43970</v>
      </c>
      <c r="C158" t="s">
        <v>495</v>
      </c>
      <c r="D158" t="s">
        <v>24</v>
      </c>
      <c r="E158" t="s">
        <v>167</v>
      </c>
      <c r="F158" t="s">
        <v>25</v>
      </c>
      <c r="G158">
        <v>1</v>
      </c>
      <c r="H158">
        <v>2</v>
      </c>
      <c r="I158" t="b">
        <v>0</v>
      </c>
      <c r="J158" t="s">
        <v>19</v>
      </c>
      <c r="K158" t="s">
        <v>496</v>
      </c>
      <c r="L158" t="s">
        <v>21</v>
      </c>
      <c r="M158">
        <v>0</v>
      </c>
      <c r="N158">
        <v>0</v>
      </c>
      <c r="O158" t="s">
        <v>139</v>
      </c>
      <c r="P158" t="s">
        <v>21</v>
      </c>
    </row>
    <row r="159" spans="1:16" x14ac:dyDescent="0.2">
      <c r="A159" t="s">
        <v>494</v>
      </c>
      <c r="B159" s="25">
        <v>43970</v>
      </c>
      <c r="C159" t="s">
        <v>495</v>
      </c>
      <c r="D159" t="s">
        <v>24</v>
      </c>
      <c r="E159" t="s">
        <v>167</v>
      </c>
      <c r="F159" t="s">
        <v>25</v>
      </c>
      <c r="G159">
        <v>2</v>
      </c>
      <c r="H159">
        <v>2</v>
      </c>
      <c r="I159" t="b">
        <v>0</v>
      </c>
      <c r="J159" t="s">
        <v>19</v>
      </c>
      <c r="K159" t="s">
        <v>35</v>
      </c>
      <c r="L159" t="s">
        <v>21</v>
      </c>
      <c r="M159">
        <v>0</v>
      </c>
      <c r="N159">
        <v>0</v>
      </c>
      <c r="O159" t="s">
        <v>21</v>
      </c>
      <c r="P159" t="s">
        <v>21</v>
      </c>
    </row>
    <row r="160" spans="1:16" x14ac:dyDescent="0.2">
      <c r="A160" t="s">
        <v>497</v>
      </c>
      <c r="B160" s="25">
        <v>43970</v>
      </c>
      <c r="C160" t="s">
        <v>498</v>
      </c>
      <c r="D160" t="s">
        <v>24</v>
      </c>
      <c r="E160" t="s">
        <v>149</v>
      </c>
      <c r="F160" t="s">
        <v>284</v>
      </c>
      <c r="G160">
        <v>1</v>
      </c>
      <c r="H160">
        <v>2</v>
      </c>
      <c r="I160" t="b">
        <v>0</v>
      </c>
      <c r="J160" t="s">
        <v>19</v>
      </c>
      <c r="K160" t="s">
        <v>23</v>
      </c>
      <c r="L160" t="s">
        <v>21</v>
      </c>
      <c r="M160">
        <v>0</v>
      </c>
      <c r="N160">
        <v>0</v>
      </c>
      <c r="O160" t="s">
        <v>51</v>
      </c>
      <c r="P160" t="s">
        <v>21</v>
      </c>
    </row>
    <row r="161" spans="1:16" x14ac:dyDescent="0.2">
      <c r="A161" t="s">
        <v>497</v>
      </c>
      <c r="B161" s="25">
        <v>43970</v>
      </c>
      <c r="C161" t="s">
        <v>498</v>
      </c>
      <c r="D161" t="s">
        <v>24</v>
      </c>
      <c r="E161" t="s">
        <v>149</v>
      </c>
      <c r="F161" t="s">
        <v>284</v>
      </c>
      <c r="G161">
        <v>2</v>
      </c>
      <c r="H161">
        <v>2</v>
      </c>
      <c r="I161" t="b">
        <v>0</v>
      </c>
      <c r="J161" t="s">
        <v>19</v>
      </c>
      <c r="K161" t="s">
        <v>23</v>
      </c>
      <c r="L161" t="s">
        <v>21</v>
      </c>
      <c r="M161">
        <v>0</v>
      </c>
      <c r="N161">
        <v>0</v>
      </c>
      <c r="O161" t="s">
        <v>21</v>
      </c>
      <c r="P161" t="s">
        <v>21</v>
      </c>
    </row>
    <row r="162" spans="1:16" x14ac:dyDescent="0.2">
      <c r="A162" t="s">
        <v>499</v>
      </c>
      <c r="B162" s="25">
        <v>43978</v>
      </c>
      <c r="C162" t="s">
        <v>500</v>
      </c>
      <c r="D162" t="s">
        <v>29</v>
      </c>
      <c r="E162" t="s">
        <v>25</v>
      </c>
      <c r="F162" t="s">
        <v>167</v>
      </c>
      <c r="G162">
        <v>1</v>
      </c>
      <c r="H162">
        <v>2</v>
      </c>
      <c r="I162" t="b">
        <v>1</v>
      </c>
      <c r="J162" t="s">
        <v>19</v>
      </c>
      <c r="K162" t="s">
        <v>36</v>
      </c>
      <c r="L162" t="s">
        <v>21</v>
      </c>
      <c r="M162">
        <v>0</v>
      </c>
      <c r="N162">
        <v>0</v>
      </c>
      <c r="O162" t="s">
        <v>59</v>
      </c>
      <c r="P162" t="s">
        <v>21</v>
      </c>
    </row>
    <row r="163" spans="1:16" x14ac:dyDescent="0.2">
      <c r="A163" t="s">
        <v>499</v>
      </c>
      <c r="B163" s="25">
        <v>43978</v>
      </c>
      <c r="C163" t="s">
        <v>500</v>
      </c>
      <c r="D163" t="s">
        <v>29</v>
      </c>
      <c r="E163" s="5" t="s">
        <v>25</v>
      </c>
      <c r="F163" t="s">
        <v>167</v>
      </c>
      <c r="G163">
        <v>2</v>
      </c>
      <c r="H163">
        <v>2</v>
      </c>
      <c r="I163" t="b">
        <v>1</v>
      </c>
      <c r="J163" t="s">
        <v>19</v>
      </c>
      <c r="K163" t="s">
        <v>36</v>
      </c>
      <c r="L163" t="s">
        <v>21</v>
      </c>
      <c r="M163">
        <v>0</v>
      </c>
      <c r="N163">
        <v>0</v>
      </c>
      <c r="O163" t="s">
        <v>21</v>
      </c>
      <c r="P163" t="s">
        <v>21</v>
      </c>
    </row>
    <row r="164" spans="1:16" x14ac:dyDescent="0.2">
      <c r="A164" t="s">
        <v>501</v>
      </c>
      <c r="B164" s="25">
        <v>43984</v>
      </c>
      <c r="C164" t="s">
        <v>502</v>
      </c>
      <c r="D164" t="s">
        <v>43</v>
      </c>
      <c r="E164" s="5" t="s">
        <v>55</v>
      </c>
      <c r="F164" t="s">
        <v>503</v>
      </c>
      <c r="G164">
        <v>1</v>
      </c>
      <c r="H164">
        <v>2</v>
      </c>
      <c r="I164" t="b">
        <v>0</v>
      </c>
      <c r="J164" t="s">
        <v>19</v>
      </c>
      <c r="K164" t="s">
        <v>504</v>
      </c>
      <c r="L164" t="s">
        <v>21</v>
      </c>
      <c r="M164">
        <v>1</v>
      </c>
      <c r="N164">
        <v>0</v>
      </c>
      <c r="O164" t="s">
        <v>139</v>
      </c>
      <c r="P164" t="s">
        <v>21</v>
      </c>
    </row>
    <row r="165" spans="1:16" x14ac:dyDescent="0.2">
      <c r="A165" t="s">
        <v>501</v>
      </c>
      <c r="B165" s="25">
        <v>43984</v>
      </c>
      <c r="C165" t="s">
        <v>502</v>
      </c>
      <c r="D165" t="s">
        <v>43</v>
      </c>
      <c r="E165" t="s">
        <v>55</v>
      </c>
      <c r="F165" t="s">
        <v>503</v>
      </c>
      <c r="G165">
        <v>2</v>
      </c>
      <c r="H165">
        <v>2</v>
      </c>
      <c r="I165" t="b">
        <v>0</v>
      </c>
      <c r="J165" t="s">
        <v>19</v>
      </c>
      <c r="K165" t="s">
        <v>32</v>
      </c>
      <c r="L165" t="s">
        <v>21</v>
      </c>
      <c r="M165">
        <v>1</v>
      </c>
      <c r="N165">
        <v>0</v>
      </c>
      <c r="O165" t="s">
        <v>21</v>
      </c>
      <c r="P165" t="s">
        <v>21</v>
      </c>
    </row>
    <row r="166" spans="1:16" x14ac:dyDescent="0.2">
      <c r="A166" t="s">
        <v>505</v>
      </c>
      <c r="B166" s="25">
        <v>43988</v>
      </c>
      <c r="C166" t="s">
        <v>506</v>
      </c>
      <c r="D166" t="s">
        <v>46</v>
      </c>
      <c r="E166" t="s">
        <v>318</v>
      </c>
      <c r="F166" t="s">
        <v>173</v>
      </c>
      <c r="G166">
        <v>2</v>
      </c>
      <c r="H166">
        <v>2</v>
      </c>
      <c r="I166" t="b">
        <v>0</v>
      </c>
      <c r="J166" t="s">
        <v>19</v>
      </c>
      <c r="K166" t="s">
        <v>26</v>
      </c>
      <c r="L166" t="s">
        <v>21</v>
      </c>
      <c r="M166">
        <v>0</v>
      </c>
      <c r="N166">
        <v>0</v>
      </c>
      <c r="O166" t="s">
        <v>21</v>
      </c>
      <c r="P166" t="s">
        <v>21</v>
      </c>
    </row>
    <row r="167" spans="1:16" x14ac:dyDescent="0.2">
      <c r="A167" t="s">
        <v>505</v>
      </c>
      <c r="B167" s="25">
        <v>43988</v>
      </c>
      <c r="C167" t="s">
        <v>506</v>
      </c>
      <c r="D167" t="s">
        <v>46</v>
      </c>
      <c r="E167" t="s">
        <v>318</v>
      </c>
      <c r="F167" t="s">
        <v>173</v>
      </c>
      <c r="G167">
        <v>1</v>
      </c>
      <c r="H167">
        <v>2</v>
      </c>
      <c r="I167" t="b">
        <v>0</v>
      </c>
      <c r="J167" t="s">
        <v>19</v>
      </c>
      <c r="K167" t="s">
        <v>26</v>
      </c>
      <c r="L167" t="s">
        <v>21</v>
      </c>
      <c r="M167">
        <v>0</v>
      </c>
      <c r="N167">
        <v>0</v>
      </c>
      <c r="O167" t="s">
        <v>59</v>
      </c>
      <c r="P167" t="s">
        <v>21</v>
      </c>
    </row>
    <row r="168" spans="1:16" x14ac:dyDescent="0.2">
      <c r="A168" t="s">
        <v>507</v>
      </c>
      <c r="B168" s="25">
        <v>43988</v>
      </c>
      <c r="C168" t="s">
        <v>508</v>
      </c>
      <c r="D168" t="s">
        <v>46</v>
      </c>
      <c r="E168" t="s">
        <v>183</v>
      </c>
      <c r="F168" t="s">
        <v>162</v>
      </c>
      <c r="G168">
        <v>1</v>
      </c>
      <c r="H168">
        <v>2</v>
      </c>
      <c r="I168" t="b">
        <v>0</v>
      </c>
      <c r="J168" t="s">
        <v>19</v>
      </c>
      <c r="K168" t="s">
        <v>23</v>
      </c>
      <c r="L168" t="s">
        <v>21</v>
      </c>
      <c r="M168">
        <v>1</v>
      </c>
      <c r="N168">
        <v>0</v>
      </c>
      <c r="O168" t="s">
        <v>139</v>
      </c>
      <c r="P168" t="s">
        <v>21</v>
      </c>
    </row>
    <row r="169" spans="1:16" x14ac:dyDescent="0.2">
      <c r="A169" t="s">
        <v>507</v>
      </c>
      <c r="B169" s="25">
        <v>43988</v>
      </c>
      <c r="C169" t="s">
        <v>508</v>
      </c>
      <c r="D169" t="s">
        <v>46</v>
      </c>
      <c r="E169" s="5" t="s">
        <v>183</v>
      </c>
      <c r="F169" t="s">
        <v>162</v>
      </c>
      <c r="G169">
        <v>2</v>
      </c>
      <c r="H169">
        <v>2</v>
      </c>
      <c r="I169" t="b">
        <v>0</v>
      </c>
      <c r="J169" t="s">
        <v>19</v>
      </c>
      <c r="K169" t="s">
        <v>23</v>
      </c>
      <c r="L169" t="s">
        <v>21</v>
      </c>
      <c r="M169">
        <v>1</v>
      </c>
      <c r="N169">
        <v>0</v>
      </c>
      <c r="O169" t="s">
        <v>21</v>
      </c>
      <c r="P169" t="s">
        <v>21</v>
      </c>
    </row>
    <row r="170" spans="1:16" x14ac:dyDescent="0.2">
      <c r="A170" t="s">
        <v>509</v>
      </c>
      <c r="B170" s="25">
        <v>43988</v>
      </c>
      <c r="C170" t="s">
        <v>510</v>
      </c>
      <c r="D170" t="s">
        <v>46</v>
      </c>
      <c r="E170" s="5" t="s">
        <v>190</v>
      </c>
      <c r="F170" t="s">
        <v>25</v>
      </c>
      <c r="G170">
        <v>1</v>
      </c>
      <c r="H170">
        <v>1</v>
      </c>
      <c r="I170" t="b">
        <v>1</v>
      </c>
      <c r="J170" t="s">
        <v>57</v>
      </c>
      <c r="K170" t="s">
        <v>23</v>
      </c>
      <c r="L170" t="s">
        <v>19</v>
      </c>
      <c r="M170">
        <v>1</v>
      </c>
      <c r="N170">
        <v>0</v>
      </c>
      <c r="O170" t="s">
        <v>27</v>
      </c>
      <c r="P170" t="s">
        <v>21</v>
      </c>
    </row>
    <row r="171" spans="1:16" x14ac:dyDescent="0.2">
      <c r="A171" t="s">
        <v>511</v>
      </c>
      <c r="B171" s="25">
        <v>43987</v>
      </c>
      <c r="C171" t="s">
        <v>275</v>
      </c>
      <c r="D171" t="s">
        <v>24</v>
      </c>
      <c r="E171" s="5" t="s">
        <v>60</v>
      </c>
      <c r="F171" t="s">
        <v>179</v>
      </c>
      <c r="G171">
        <v>1</v>
      </c>
      <c r="H171">
        <v>2</v>
      </c>
      <c r="I171" t="b">
        <v>1</v>
      </c>
      <c r="J171" t="s">
        <v>19</v>
      </c>
      <c r="K171" t="s">
        <v>427</v>
      </c>
      <c r="L171" t="s">
        <v>21</v>
      </c>
      <c r="M171">
        <v>0</v>
      </c>
      <c r="N171">
        <v>0</v>
      </c>
      <c r="O171" t="s">
        <v>59</v>
      </c>
      <c r="P171" t="s">
        <v>21</v>
      </c>
    </row>
    <row r="172" spans="1:16" x14ac:dyDescent="0.2">
      <c r="A172" t="s">
        <v>511</v>
      </c>
      <c r="B172" s="25">
        <v>43987</v>
      </c>
      <c r="C172" t="s">
        <v>275</v>
      </c>
      <c r="D172" t="s">
        <v>24</v>
      </c>
      <c r="E172" s="5" t="s">
        <v>60</v>
      </c>
      <c r="F172" t="s">
        <v>179</v>
      </c>
      <c r="G172">
        <v>2</v>
      </c>
      <c r="H172">
        <v>2</v>
      </c>
      <c r="I172" t="b">
        <v>1</v>
      </c>
      <c r="J172" t="s">
        <v>19</v>
      </c>
      <c r="K172" t="s">
        <v>32</v>
      </c>
      <c r="L172" t="s">
        <v>21</v>
      </c>
      <c r="M172">
        <v>0</v>
      </c>
      <c r="N172">
        <v>0</v>
      </c>
      <c r="O172" t="s">
        <v>21</v>
      </c>
      <c r="P172" t="s">
        <v>21</v>
      </c>
    </row>
    <row r="173" spans="1:16" x14ac:dyDescent="0.2">
      <c r="A173" t="s">
        <v>512</v>
      </c>
      <c r="B173" s="25">
        <v>43992</v>
      </c>
      <c r="C173" t="s">
        <v>513</v>
      </c>
      <c r="D173" t="s">
        <v>29</v>
      </c>
      <c r="E173" t="s">
        <v>34</v>
      </c>
      <c r="F173" t="s">
        <v>18</v>
      </c>
      <c r="G173">
        <v>1</v>
      </c>
      <c r="H173">
        <v>2</v>
      </c>
      <c r="I173" t="b">
        <v>1</v>
      </c>
      <c r="J173" t="s">
        <v>19</v>
      </c>
      <c r="K173" t="s">
        <v>261</v>
      </c>
      <c r="L173" t="s">
        <v>21</v>
      </c>
      <c r="M173">
        <v>0</v>
      </c>
      <c r="N173">
        <v>0</v>
      </c>
      <c r="O173" t="s">
        <v>59</v>
      </c>
      <c r="P173" t="s">
        <v>21</v>
      </c>
    </row>
    <row r="174" spans="1:16" x14ac:dyDescent="0.2">
      <c r="A174" t="s">
        <v>512</v>
      </c>
      <c r="B174" s="25">
        <v>43992</v>
      </c>
      <c r="C174" t="s">
        <v>513</v>
      </c>
      <c r="D174" t="s">
        <v>29</v>
      </c>
      <c r="E174" t="s">
        <v>34</v>
      </c>
      <c r="F174" t="s">
        <v>18</v>
      </c>
      <c r="G174">
        <v>2</v>
      </c>
      <c r="H174">
        <v>2</v>
      </c>
      <c r="I174" t="b">
        <v>1</v>
      </c>
      <c r="J174" t="s">
        <v>19</v>
      </c>
      <c r="K174" t="s">
        <v>32</v>
      </c>
      <c r="L174" t="s">
        <v>21</v>
      </c>
      <c r="M174">
        <v>0</v>
      </c>
      <c r="N174">
        <v>0</v>
      </c>
      <c r="O174" t="s">
        <v>21</v>
      </c>
      <c r="P174" t="s">
        <v>21</v>
      </c>
    </row>
    <row r="175" spans="1:16" x14ac:dyDescent="0.2">
      <c r="A175" t="s">
        <v>514</v>
      </c>
      <c r="B175" s="25">
        <v>43994</v>
      </c>
      <c r="C175" t="s">
        <v>515</v>
      </c>
      <c r="D175" t="s">
        <v>16</v>
      </c>
      <c r="E175" t="s">
        <v>516</v>
      </c>
      <c r="F175" t="s">
        <v>517</v>
      </c>
      <c r="G175">
        <v>2</v>
      </c>
      <c r="H175">
        <v>2</v>
      </c>
      <c r="I175" t="b">
        <v>0</v>
      </c>
      <c r="J175" t="s">
        <v>19</v>
      </c>
      <c r="K175" t="s">
        <v>23</v>
      </c>
      <c r="L175" t="s">
        <v>21</v>
      </c>
      <c r="M175">
        <v>0</v>
      </c>
      <c r="N175">
        <v>0</v>
      </c>
      <c r="O175" t="s">
        <v>21</v>
      </c>
      <c r="P175" t="s">
        <v>21</v>
      </c>
    </row>
    <row r="176" spans="1:16" x14ac:dyDescent="0.2">
      <c r="A176" t="s">
        <v>514</v>
      </c>
      <c r="B176" s="25">
        <v>43994</v>
      </c>
      <c r="C176" t="s">
        <v>515</v>
      </c>
      <c r="D176" t="s">
        <v>16</v>
      </c>
      <c r="E176" t="s">
        <v>516</v>
      </c>
      <c r="F176" t="s">
        <v>517</v>
      </c>
      <c r="G176">
        <v>1</v>
      </c>
      <c r="H176">
        <v>2</v>
      </c>
      <c r="I176" t="b">
        <v>0</v>
      </c>
      <c r="J176" t="s">
        <v>19</v>
      </c>
      <c r="L176" t="s">
        <v>21</v>
      </c>
      <c r="M176">
        <v>0</v>
      </c>
      <c r="N176">
        <v>0</v>
      </c>
      <c r="O176" t="s">
        <v>22</v>
      </c>
      <c r="P176" t="s">
        <v>22</v>
      </c>
    </row>
    <row r="177" spans="1:16" x14ac:dyDescent="0.2">
      <c r="A177" t="s">
        <v>518</v>
      </c>
      <c r="B177" s="25">
        <v>43994</v>
      </c>
      <c r="C177" t="s">
        <v>519</v>
      </c>
      <c r="D177" t="s">
        <v>16</v>
      </c>
      <c r="E177" t="s">
        <v>318</v>
      </c>
      <c r="F177" t="s">
        <v>160</v>
      </c>
      <c r="G177">
        <v>1</v>
      </c>
      <c r="H177">
        <v>2</v>
      </c>
      <c r="I177" t="b">
        <v>0</v>
      </c>
      <c r="J177" t="s">
        <v>19</v>
      </c>
      <c r="K177" t="s">
        <v>194</v>
      </c>
      <c r="L177" t="s">
        <v>21</v>
      </c>
      <c r="M177">
        <v>0</v>
      </c>
      <c r="N177">
        <v>0</v>
      </c>
      <c r="O177" t="s">
        <v>21</v>
      </c>
      <c r="P177" t="s">
        <v>21</v>
      </c>
    </row>
    <row r="178" spans="1:16" x14ac:dyDescent="0.2">
      <c r="A178" t="s">
        <v>518</v>
      </c>
      <c r="B178" s="25">
        <v>43994</v>
      </c>
      <c r="C178" t="s">
        <v>519</v>
      </c>
      <c r="D178" t="s">
        <v>16</v>
      </c>
      <c r="E178" t="s">
        <v>318</v>
      </c>
      <c r="F178" t="s">
        <v>160</v>
      </c>
      <c r="G178">
        <v>2</v>
      </c>
      <c r="H178">
        <v>2</v>
      </c>
      <c r="I178" t="b">
        <v>0</v>
      </c>
      <c r="J178" t="s">
        <v>19</v>
      </c>
      <c r="K178" t="s">
        <v>58</v>
      </c>
      <c r="L178" t="s">
        <v>21</v>
      </c>
      <c r="M178">
        <v>0</v>
      </c>
      <c r="N178">
        <v>0</v>
      </c>
      <c r="O178" t="s">
        <v>139</v>
      </c>
      <c r="P178" t="s">
        <v>21</v>
      </c>
    </row>
    <row r="179" spans="1:16" x14ac:dyDescent="0.2">
      <c r="A179" t="s">
        <v>520</v>
      </c>
      <c r="B179" s="25">
        <v>43996</v>
      </c>
      <c r="C179" t="s">
        <v>521</v>
      </c>
      <c r="D179" t="s">
        <v>159</v>
      </c>
      <c r="E179" t="s">
        <v>34</v>
      </c>
      <c r="F179" t="s">
        <v>149</v>
      </c>
      <c r="G179">
        <v>1</v>
      </c>
      <c r="H179">
        <v>1</v>
      </c>
      <c r="I179" t="b">
        <v>0</v>
      </c>
      <c r="J179" t="s">
        <v>57</v>
      </c>
      <c r="K179" t="s">
        <v>35</v>
      </c>
      <c r="L179" t="s">
        <v>44</v>
      </c>
      <c r="M179">
        <v>1</v>
      </c>
      <c r="O179" t="s">
        <v>57</v>
      </c>
      <c r="P179" t="s">
        <v>21</v>
      </c>
    </row>
    <row r="180" spans="1:16" x14ac:dyDescent="0.2">
      <c r="A180" t="s">
        <v>520</v>
      </c>
      <c r="B180" s="25">
        <v>43996</v>
      </c>
      <c r="C180" t="s">
        <v>521</v>
      </c>
      <c r="D180" t="s">
        <v>159</v>
      </c>
      <c r="E180" s="5" t="s">
        <v>34</v>
      </c>
      <c r="F180" t="s">
        <v>149</v>
      </c>
      <c r="G180">
        <v>2</v>
      </c>
      <c r="H180">
        <v>1</v>
      </c>
      <c r="I180" t="b">
        <v>0</v>
      </c>
      <c r="J180" t="s">
        <v>57</v>
      </c>
      <c r="L180" t="s">
        <v>44</v>
      </c>
      <c r="M180">
        <v>1</v>
      </c>
      <c r="O180" t="s">
        <v>21</v>
      </c>
      <c r="P180" t="s">
        <v>21</v>
      </c>
    </row>
    <row r="181" spans="1:16" x14ac:dyDescent="0.2">
      <c r="A181" t="s">
        <v>522</v>
      </c>
      <c r="B181" s="25">
        <v>43999</v>
      </c>
      <c r="C181" t="s">
        <v>189</v>
      </c>
      <c r="D181" t="s">
        <v>29</v>
      </c>
      <c r="E181" s="5" t="s">
        <v>34</v>
      </c>
      <c r="F181" t="s">
        <v>52</v>
      </c>
      <c r="G181">
        <v>1</v>
      </c>
      <c r="H181">
        <v>2</v>
      </c>
      <c r="I181" t="b">
        <v>1</v>
      </c>
      <c r="J181" t="s">
        <v>19</v>
      </c>
      <c r="K181" t="s">
        <v>261</v>
      </c>
      <c r="L181" t="s">
        <v>21</v>
      </c>
      <c r="M181">
        <v>1</v>
      </c>
      <c r="N181">
        <v>0</v>
      </c>
      <c r="O181" t="s">
        <v>51</v>
      </c>
      <c r="P181" t="s">
        <v>21</v>
      </c>
    </row>
    <row r="182" spans="1:16" x14ac:dyDescent="0.2">
      <c r="A182" t="s">
        <v>522</v>
      </c>
      <c r="B182" s="25">
        <v>43999</v>
      </c>
      <c r="C182" t="s">
        <v>189</v>
      </c>
      <c r="D182" t="s">
        <v>29</v>
      </c>
      <c r="E182" s="5" t="s">
        <v>34</v>
      </c>
      <c r="F182" t="s">
        <v>52</v>
      </c>
      <c r="G182">
        <v>2</v>
      </c>
      <c r="H182">
        <v>2</v>
      </c>
      <c r="I182" t="b">
        <v>1</v>
      </c>
      <c r="J182" t="s">
        <v>19</v>
      </c>
      <c r="K182" t="s">
        <v>32</v>
      </c>
      <c r="L182" t="s">
        <v>21</v>
      </c>
      <c r="M182">
        <v>1</v>
      </c>
      <c r="N182">
        <v>0</v>
      </c>
      <c r="O182" t="s">
        <v>21</v>
      </c>
      <c r="P182" t="s">
        <v>21</v>
      </c>
    </row>
    <row r="183" spans="1:16" x14ac:dyDescent="0.2">
      <c r="A183" t="s">
        <v>523</v>
      </c>
      <c r="B183" s="25">
        <v>44000</v>
      </c>
      <c r="C183" t="s">
        <v>320</v>
      </c>
      <c r="D183" t="s">
        <v>136</v>
      </c>
      <c r="E183" t="s">
        <v>34</v>
      </c>
      <c r="F183" t="s">
        <v>41</v>
      </c>
      <c r="G183">
        <v>1</v>
      </c>
      <c r="H183">
        <v>2</v>
      </c>
      <c r="I183" t="b">
        <v>0</v>
      </c>
      <c r="J183" t="s">
        <v>19</v>
      </c>
      <c r="K183" t="s">
        <v>42</v>
      </c>
      <c r="L183" t="s">
        <v>21</v>
      </c>
      <c r="M183">
        <v>0</v>
      </c>
      <c r="N183">
        <v>0</v>
      </c>
      <c r="O183" t="s">
        <v>139</v>
      </c>
      <c r="P183" t="s">
        <v>21</v>
      </c>
    </row>
    <row r="184" spans="1:16" x14ac:dyDescent="0.2">
      <c r="A184" t="s">
        <v>523</v>
      </c>
      <c r="B184" s="25">
        <v>44000</v>
      </c>
      <c r="C184" t="s">
        <v>320</v>
      </c>
      <c r="D184" t="s">
        <v>136</v>
      </c>
      <c r="E184" t="s">
        <v>34</v>
      </c>
      <c r="F184" t="s">
        <v>41</v>
      </c>
      <c r="G184">
        <v>2</v>
      </c>
      <c r="H184">
        <v>2</v>
      </c>
      <c r="I184" t="b">
        <v>0</v>
      </c>
      <c r="J184" t="s">
        <v>19</v>
      </c>
      <c r="K184" t="s">
        <v>36</v>
      </c>
      <c r="L184" t="s">
        <v>21</v>
      </c>
      <c r="M184">
        <v>0</v>
      </c>
      <c r="N184">
        <v>0</v>
      </c>
      <c r="O184" t="s">
        <v>28</v>
      </c>
      <c r="P184" t="s">
        <v>21</v>
      </c>
    </row>
    <row r="185" spans="1:16" x14ac:dyDescent="0.2">
      <c r="A185" t="s">
        <v>524</v>
      </c>
      <c r="B185" s="25">
        <v>44004</v>
      </c>
      <c r="C185" t="s">
        <v>525</v>
      </c>
      <c r="D185" t="s">
        <v>150</v>
      </c>
      <c r="E185" s="5" t="s">
        <v>34</v>
      </c>
      <c r="F185" t="s">
        <v>60</v>
      </c>
      <c r="G185">
        <v>2</v>
      </c>
      <c r="H185">
        <v>2</v>
      </c>
      <c r="I185" t="b">
        <v>1</v>
      </c>
      <c r="J185" t="s">
        <v>19</v>
      </c>
      <c r="K185" t="s">
        <v>23</v>
      </c>
      <c r="L185" t="s">
        <v>21</v>
      </c>
      <c r="M185">
        <v>1</v>
      </c>
      <c r="N185">
        <v>0</v>
      </c>
      <c r="O185" t="s">
        <v>21</v>
      </c>
      <c r="P185" t="s">
        <v>21</v>
      </c>
    </row>
    <row r="186" spans="1:16" x14ac:dyDescent="0.2">
      <c r="A186" t="s">
        <v>524</v>
      </c>
      <c r="B186" s="25">
        <v>44004</v>
      </c>
      <c r="C186" t="s">
        <v>525</v>
      </c>
      <c r="D186" t="s">
        <v>150</v>
      </c>
      <c r="E186" s="5" t="s">
        <v>34</v>
      </c>
      <c r="F186" t="s">
        <v>60</v>
      </c>
      <c r="G186">
        <v>1</v>
      </c>
      <c r="H186">
        <v>2</v>
      </c>
      <c r="I186" t="b">
        <v>1</v>
      </c>
      <c r="J186" t="s">
        <v>19</v>
      </c>
      <c r="K186" t="s">
        <v>23</v>
      </c>
      <c r="L186" t="s">
        <v>21</v>
      </c>
      <c r="M186">
        <v>1</v>
      </c>
      <c r="N186">
        <v>0</v>
      </c>
      <c r="O186" t="s">
        <v>44</v>
      </c>
      <c r="P186" t="s">
        <v>21</v>
      </c>
    </row>
    <row r="187" spans="1:16" x14ac:dyDescent="0.2">
      <c r="A187" t="s">
        <v>526</v>
      </c>
      <c r="B187" s="25">
        <v>44005</v>
      </c>
      <c r="C187" t="s">
        <v>264</v>
      </c>
      <c r="D187" t="s">
        <v>24</v>
      </c>
      <c r="E187" t="s">
        <v>18</v>
      </c>
      <c r="F187" t="s">
        <v>30</v>
      </c>
      <c r="G187">
        <v>2</v>
      </c>
      <c r="H187">
        <v>2</v>
      </c>
      <c r="I187" t="b">
        <v>1</v>
      </c>
      <c r="J187" t="s">
        <v>19</v>
      </c>
      <c r="K187" t="s">
        <v>32</v>
      </c>
      <c r="L187" t="s">
        <v>21</v>
      </c>
      <c r="M187">
        <v>0</v>
      </c>
      <c r="N187">
        <v>0</v>
      </c>
      <c r="O187" t="s">
        <v>21</v>
      </c>
      <c r="P187" t="s">
        <v>21</v>
      </c>
    </row>
    <row r="188" spans="1:16" x14ac:dyDescent="0.2">
      <c r="A188" t="s">
        <v>526</v>
      </c>
      <c r="B188" s="25">
        <v>44005</v>
      </c>
      <c r="C188" t="s">
        <v>264</v>
      </c>
      <c r="D188" t="s">
        <v>24</v>
      </c>
      <c r="E188" t="s">
        <v>18</v>
      </c>
      <c r="F188" t="s">
        <v>30</v>
      </c>
      <c r="G188">
        <v>1</v>
      </c>
      <c r="H188">
        <v>2</v>
      </c>
      <c r="I188" t="b">
        <v>1</v>
      </c>
      <c r="J188" t="s">
        <v>19</v>
      </c>
      <c r="K188" t="s">
        <v>56</v>
      </c>
      <c r="L188" t="s">
        <v>21</v>
      </c>
      <c r="M188">
        <v>0</v>
      </c>
      <c r="N188">
        <v>0</v>
      </c>
      <c r="O188" t="s">
        <v>27</v>
      </c>
      <c r="P188" t="s">
        <v>21</v>
      </c>
    </row>
    <row r="189" spans="1:16" x14ac:dyDescent="0.2">
      <c r="A189" t="s">
        <v>527</v>
      </c>
      <c r="B189" s="25">
        <v>44005</v>
      </c>
      <c r="C189" t="s">
        <v>528</v>
      </c>
      <c r="D189" t="s">
        <v>24</v>
      </c>
      <c r="E189" t="s">
        <v>34</v>
      </c>
      <c r="F189" t="s">
        <v>180</v>
      </c>
      <c r="G189">
        <v>1</v>
      </c>
      <c r="H189">
        <v>2</v>
      </c>
      <c r="I189" t="b">
        <v>1</v>
      </c>
      <c r="J189" t="s">
        <v>19</v>
      </c>
      <c r="K189" t="s">
        <v>23</v>
      </c>
      <c r="L189" t="s">
        <v>21</v>
      </c>
      <c r="M189">
        <v>0</v>
      </c>
      <c r="N189">
        <v>0</v>
      </c>
      <c r="O189" t="s">
        <v>27</v>
      </c>
      <c r="P189" t="s">
        <v>21</v>
      </c>
    </row>
    <row r="190" spans="1:16" x14ac:dyDescent="0.2">
      <c r="A190" t="s">
        <v>527</v>
      </c>
      <c r="B190" s="25">
        <v>44005</v>
      </c>
      <c r="C190" t="s">
        <v>528</v>
      </c>
      <c r="D190" t="s">
        <v>24</v>
      </c>
      <c r="E190" t="s">
        <v>34</v>
      </c>
      <c r="F190" t="s">
        <v>180</v>
      </c>
      <c r="G190">
        <v>2</v>
      </c>
      <c r="H190">
        <v>2</v>
      </c>
      <c r="I190" t="b">
        <v>1</v>
      </c>
      <c r="J190" t="s">
        <v>19</v>
      </c>
      <c r="K190" t="s">
        <v>23</v>
      </c>
      <c r="L190" t="s">
        <v>21</v>
      </c>
      <c r="M190">
        <v>0</v>
      </c>
      <c r="N190">
        <v>0</v>
      </c>
      <c r="O190" t="s">
        <v>21</v>
      </c>
      <c r="P190" t="s">
        <v>21</v>
      </c>
    </row>
    <row r="191" spans="1:16" x14ac:dyDescent="0.2">
      <c r="A191" t="s">
        <v>529</v>
      </c>
      <c r="B191" s="25">
        <v>44006</v>
      </c>
      <c r="C191" t="s">
        <v>321</v>
      </c>
      <c r="D191" t="s">
        <v>140</v>
      </c>
      <c r="E191" t="s">
        <v>34</v>
      </c>
      <c r="F191" t="s">
        <v>152</v>
      </c>
      <c r="G191">
        <v>2</v>
      </c>
      <c r="H191">
        <v>2</v>
      </c>
      <c r="I191" t="b">
        <v>1</v>
      </c>
      <c r="J191" t="s">
        <v>19</v>
      </c>
      <c r="K191" t="s">
        <v>32</v>
      </c>
      <c r="L191" t="s">
        <v>21</v>
      </c>
      <c r="M191">
        <v>1</v>
      </c>
      <c r="N191">
        <v>0</v>
      </c>
      <c r="O191" t="s">
        <v>21</v>
      </c>
      <c r="P191" t="s">
        <v>21</v>
      </c>
    </row>
    <row r="192" spans="1:16" x14ac:dyDescent="0.2">
      <c r="A192" t="s">
        <v>529</v>
      </c>
      <c r="B192" s="25">
        <v>44006</v>
      </c>
      <c r="C192" t="s">
        <v>321</v>
      </c>
      <c r="D192" t="s">
        <v>140</v>
      </c>
      <c r="E192" t="s">
        <v>34</v>
      </c>
      <c r="F192" t="s">
        <v>152</v>
      </c>
      <c r="G192">
        <v>1</v>
      </c>
      <c r="H192">
        <v>2</v>
      </c>
      <c r="I192" t="b">
        <v>1</v>
      </c>
      <c r="J192" t="s">
        <v>19</v>
      </c>
      <c r="K192" t="s">
        <v>48</v>
      </c>
      <c r="L192" t="s">
        <v>21</v>
      </c>
      <c r="M192">
        <v>1</v>
      </c>
      <c r="N192">
        <v>0</v>
      </c>
      <c r="O192" t="s">
        <v>44</v>
      </c>
      <c r="P192" t="s">
        <v>163</v>
      </c>
    </row>
    <row r="193" spans="1:16" x14ac:dyDescent="0.2">
      <c r="A193" t="s">
        <v>530</v>
      </c>
      <c r="B193" s="25">
        <v>44007</v>
      </c>
      <c r="C193" t="s">
        <v>300</v>
      </c>
      <c r="D193" t="s">
        <v>136</v>
      </c>
      <c r="E193" s="5" t="s">
        <v>179</v>
      </c>
      <c r="F193" t="s">
        <v>41</v>
      </c>
      <c r="G193">
        <v>1</v>
      </c>
      <c r="H193">
        <v>2</v>
      </c>
      <c r="I193" t="b">
        <v>1</v>
      </c>
      <c r="J193" t="s">
        <v>19</v>
      </c>
      <c r="K193" t="s">
        <v>36</v>
      </c>
      <c r="L193" t="s">
        <v>21</v>
      </c>
      <c r="M193">
        <v>0</v>
      </c>
      <c r="N193">
        <v>0</v>
      </c>
      <c r="O193" t="s">
        <v>27</v>
      </c>
      <c r="P193" t="s">
        <v>45</v>
      </c>
    </row>
    <row r="194" spans="1:16" x14ac:dyDescent="0.2">
      <c r="A194" t="s">
        <v>530</v>
      </c>
      <c r="B194" s="25">
        <v>44007</v>
      </c>
      <c r="C194" t="s">
        <v>300</v>
      </c>
      <c r="D194" t="s">
        <v>136</v>
      </c>
      <c r="E194" s="5" t="s">
        <v>179</v>
      </c>
      <c r="F194" t="s">
        <v>41</v>
      </c>
      <c r="G194">
        <v>2</v>
      </c>
      <c r="H194">
        <v>2</v>
      </c>
      <c r="I194" t="b">
        <v>1</v>
      </c>
      <c r="J194" t="s">
        <v>19</v>
      </c>
      <c r="K194" t="s">
        <v>329</v>
      </c>
      <c r="L194" t="s">
        <v>21</v>
      </c>
      <c r="M194">
        <v>0</v>
      </c>
      <c r="N194">
        <v>0</v>
      </c>
      <c r="O194" t="s">
        <v>21</v>
      </c>
      <c r="P194" t="s">
        <v>21</v>
      </c>
    </row>
    <row r="195" spans="1:16" x14ac:dyDescent="0.2">
      <c r="A195" t="s">
        <v>531</v>
      </c>
      <c r="B195" s="25">
        <v>44007</v>
      </c>
      <c r="C195" t="s">
        <v>532</v>
      </c>
      <c r="D195" t="s">
        <v>136</v>
      </c>
      <c r="E195" t="s">
        <v>18</v>
      </c>
      <c r="F195" t="s">
        <v>17</v>
      </c>
      <c r="G195">
        <v>2</v>
      </c>
      <c r="H195">
        <v>2</v>
      </c>
      <c r="I195" t="b">
        <v>0</v>
      </c>
      <c r="J195" t="s">
        <v>19</v>
      </c>
      <c r="K195" t="s">
        <v>329</v>
      </c>
      <c r="L195" t="s">
        <v>21</v>
      </c>
      <c r="M195">
        <v>0</v>
      </c>
      <c r="N195">
        <v>0</v>
      </c>
      <c r="O195" t="s">
        <v>21</v>
      </c>
      <c r="P195" t="s">
        <v>21</v>
      </c>
    </row>
    <row r="196" spans="1:16" x14ac:dyDescent="0.2">
      <c r="A196" t="s">
        <v>531</v>
      </c>
      <c r="B196" s="25">
        <v>44007</v>
      </c>
      <c r="C196" t="s">
        <v>532</v>
      </c>
      <c r="D196" t="s">
        <v>136</v>
      </c>
      <c r="E196" t="s">
        <v>18</v>
      </c>
      <c r="F196" t="s">
        <v>17</v>
      </c>
      <c r="G196">
        <v>1</v>
      </c>
      <c r="H196">
        <v>2</v>
      </c>
      <c r="I196" t="b">
        <v>0</v>
      </c>
      <c r="J196" t="s">
        <v>19</v>
      </c>
      <c r="K196" t="s">
        <v>36</v>
      </c>
      <c r="L196" t="s">
        <v>21</v>
      </c>
      <c r="M196">
        <v>0</v>
      </c>
      <c r="N196">
        <v>0</v>
      </c>
      <c r="O196" t="s">
        <v>54</v>
      </c>
      <c r="P196" t="s">
        <v>21</v>
      </c>
    </row>
    <row r="197" spans="1:16" x14ac:dyDescent="0.2">
      <c r="A197" t="s">
        <v>533</v>
      </c>
      <c r="B197" s="25">
        <v>44008</v>
      </c>
      <c r="C197" t="s">
        <v>291</v>
      </c>
      <c r="D197" t="s">
        <v>16</v>
      </c>
      <c r="E197" t="s">
        <v>30</v>
      </c>
      <c r="F197" t="s">
        <v>47</v>
      </c>
      <c r="G197">
        <v>2</v>
      </c>
      <c r="H197">
        <v>2</v>
      </c>
      <c r="I197" t="b">
        <v>1</v>
      </c>
      <c r="J197" t="s">
        <v>19</v>
      </c>
      <c r="K197" t="s">
        <v>32</v>
      </c>
      <c r="L197" t="s">
        <v>21</v>
      </c>
      <c r="M197">
        <v>0</v>
      </c>
      <c r="N197">
        <v>0</v>
      </c>
      <c r="O197" t="s">
        <v>21</v>
      </c>
      <c r="P197" t="s">
        <v>21</v>
      </c>
    </row>
    <row r="198" spans="1:16" x14ac:dyDescent="0.2">
      <c r="A198" t="s">
        <v>533</v>
      </c>
      <c r="B198" s="25">
        <v>44008</v>
      </c>
      <c r="C198" t="s">
        <v>291</v>
      </c>
      <c r="D198" t="s">
        <v>16</v>
      </c>
      <c r="E198" t="s">
        <v>30</v>
      </c>
      <c r="F198" t="s">
        <v>47</v>
      </c>
      <c r="G198">
        <v>1</v>
      </c>
      <c r="H198">
        <v>2</v>
      </c>
      <c r="I198" t="b">
        <v>1</v>
      </c>
      <c r="J198" t="s">
        <v>19</v>
      </c>
      <c r="K198" t="s">
        <v>32</v>
      </c>
      <c r="L198" t="s">
        <v>21</v>
      </c>
      <c r="M198">
        <v>0</v>
      </c>
      <c r="N198">
        <v>0</v>
      </c>
      <c r="O198" t="s">
        <v>45</v>
      </c>
      <c r="P198" t="s">
        <v>142</v>
      </c>
    </row>
    <row r="199" spans="1:16" x14ac:dyDescent="0.2">
      <c r="A199" t="s">
        <v>534</v>
      </c>
      <c r="B199" s="25">
        <v>44009</v>
      </c>
      <c r="C199" t="s">
        <v>535</v>
      </c>
      <c r="D199" t="s">
        <v>46</v>
      </c>
      <c r="E199" t="s">
        <v>52</v>
      </c>
      <c r="F199" t="s">
        <v>288</v>
      </c>
      <c r="G199">
        <v>1</v>
      </c>
      <c r="H199">
        <v>2</v>
      </c>
      <c r="I199" t="b">
        <v>0</v>
      </c>
      <c r="J199" t="s">
        <v>19</v>
      </c>
      <c r="K199" t="s">
        <v>131</v>
      </c>
      <c r="L199" t="s">
        <v>21</v>
      </c>
      <c r="M199">
        <v>0</v>
      </c>
      <c r="N199">
        <v>0</v>
      </c>
      <c r="O199" t="s">
        <v>59</v>
      </c>
      <c r="P199" t="s">
        <v>21</v>
      </c>
    </row>
    <row r="200" spans="1:16" x14ac:dyDescent="0.2">
      <c r="A200" t="s">
        <v>534</v>
      </c>
      <c r="B200" s="25">
        <v>44009</v>
      </c>
      <c r="C200" t="s">
        <v>535</v>
      </c>
      <c r="D200" t="s">
        <v>46</v>
      </c>
      <c r="E200" s="5" t="s">
        <v>52</v>
      </c>
      <c r="F200" t="s">
        <v>288</v>
      </c>
      <c r="G200">
        <v>2</v>
      </c>
      <c r="H200">
        <v>2</v>
      </c>
      <c r="I200" t="b">
        <v>0</v>
      </c>
      <c r="J200" t="s">
        <v>19</v>
      </c>
      <c r="K200" t="s">
        <v>36</v>
      </c>
      <c r="L200" t="s">
        <v>21</v>
      </c>
      <c r="M200">
        <v>0</v>
      </c>
      <c r="N200">
        <v>0</v>
      </c>
      <c r="O200" t="s">
        <v>21</v>
      </c>
      <c r="P200" t="s">
        <v>21</v>
      </c>
    </row>
    <row r="201" spans="1:16" x14ac:dyDescent="0.2">
      <c r="A201" t="s">
        <v>536</v>
      </c>
      <c r="B201" s="25">
        <v>44011</v>
      </c>
      <c r="C201" t="s">
        <v>298</v>
      </c>
      <c r="D201" t="s">
        <v>39</v>
      </c>
      <c r="E201" s="5" t="s">
        <v>52</v>
      </c>
      <c r="F201" t="s">
        <v>179</v>
      </c>
      <c r="G201">
        <v>1</v>
      </c>
      <c r="H201">
        <v>2</v>
      </c>
      <c r="I201" t="b">
        <v>0</v>
      </c>
      <c r="J201" t="s">
        <v>19</v>
      </c>
      <c r="K201" t="s">
        <v>184</v>
      </c>
      <c r="L201" t="s">
        <v>21</v>
      </c>
      <c r="M201">
        <v>0</v>
      </c>
      <c r="N201">
        <v>0</v>
      </c>
      <c r="O201" t="s">
        <v>139</v>
      </c>
      <c r="P201" t="s">
        <v>21</v>
      </c>
    </row>
    <row r="202" spans="1:16" x14ac:dyDescent="0.2">
      <c r="A202" t="s">
        <v>536</v>
      </c>
      <c r="B202" s="25">
        <v>44011</v>
      </c>
      <c r="C202" t="s">
        <v>298</v>
      </c>
      <c r="D202" t="s">
        <v>39</v>
      </c>
      <c r="E202" t="s">
        <v>52</v>
      </c>
      <c r="F202" t="s">
        <v>179</v>
      </c>
      <c r="G202">
        <v>2</v>
      </c>
      <c r="H202">
        <v>2</v>
      </c>
      <c r="I202" t="b">
        <v>0</v>
      </c>
      <c r="J202" t="s">
        <v>19</v>
      </c>
      <c r="K202" t="s">
        <v>184</v>
      </c>
      <c r="L202" t="s">
        <v>21</v>
      </c>
      <c r="M202">
        <v>0</v>
      </c>
      <c r="N202">
        <v>0</v>
      </c>
      <c r="O202" t="s">
        <v>21</v>
      </c>
      <c r="P202" t="s">
        <v>21</v>
      </c>
    </row>
    <row r="203" spans="1:16" x14ac:dyDescent="0.2">
      <c r="A203" t="s">
        <v>537</v>
      </c>
      <c r="B203" s="25">
        <v>44013</v>
      </c>
      <c r="C203" t="s">
        <v>287</v>
      </c>
      <c r="D203" t="s">
        <v>29</v>
      </c>
      <c r="E203" t="s">
        <v>149</v>
      </c>
      <c r="F203" t="s">
        <v>34</v>
      </c>
      <c r="G203">
        <v>2</v>
      </c>
      <c r="H203">
        <v>2</v>
      </c>
      <c r="I203" t="b">
        <v>1</v>
      </c>
      <c r="J203" t="s">
        <v>19</v>
      </c>
      <c r="K203" t="s">
        <v>23</v>
      </c>
      <c r="L203" t="s">
        <v>21</v>
      </c>
      <c r="M203">
        <v>0</v>
      </c>
      <c r="N203">
        <v>0</v>
      </c>
      <c r="O203" t="s">
        <v>21</v>
      </c>
      <c r="P203" t="s">
        <v>21</v>
      </c>
    </row>
    <row r="204" spans="1:16" x14ac:dyDescent="0.2">
      <c r="A204" t="s">
        <v>537</v>
      </c>
      <c r="B204" s="25">
        <v>44013</v>
      </c>
      <c r="C204" t="s">
        <v>287</v>
      </c>
      <c r="D204" t="s">
        <v>29</v>
      </c>
      <c r="E204" t="s">
        <v>149</v>
      </c>
      <c r="F204" t="s">
        <v>34</v>
      </c>
      <c r="G204">
        <v>1</v>
      </c>
      <c r="H204">
        <v>2</v>
      </c>
      <c r="I204" t="b">
        <v>1</v>
      </c>
      <c r="J204" t="s">
        <v>19</v>
      </c>
      <c r="K204" t="s">
        <v>23</v>
      </c>
      <c r="L204" t="s">
        <v>21</v>
      </c>
      <c r="M204">
        <v>0</v>
      </c>
      <c r="N204">
        <v>0</v>
      </c>
      <c r="O204" t="s">
        <v>44</v>
      </c>
      <c r="P204" t="s">
        <v>21</v>
      </c>
    </row>
    <row r="205" spans="1:16" x14ac:dyDescent="0.2">
      <c r="A205" t="s">
        <v>538</v>
      </c>
      <c r="B205" s="25">
        <v>44014</v>
      </c>
      <c r="C205" t="s">
        <v>539</v>
      </c>
      <c r="D205" t="s">
        <v>136</v>
      </c>
      <c r="E205" t="s">
        <v>34</v>
      </c>
      <c r="F205" t="s">
        <v>162</v>
      </c>
      <c r="G205">
        <v>2</v>
      </c>
      <c r="H205">
        <v>2</v>
      </c>
      <c r="I205" t="b">
        <v>1</v>
      </c>
      <c r="J205" t="s">
        <v>19</v>
      </c>
      <c r="K205" t="s">
        <v>36</v>
      </c>
      <c r="L205" t="s">
        <v>21</v>
      </c>
      <c r="M205">
        <v>0</v>
      </c>
      <c r="N205">
        <v>0</v>
      </c>
      <c r="O205" t="s">
        <v>146</v>
      </c>
      <c r="P205" t="s">
        <v>21</v>
      </c>
    </row>
    <row r="206" spans="1:16" x14ac:dyDescent="0.2">
      <c r="A206" t="s">
        <v>538</v>
      </c>
      <c r="B206" s="25">
        <v>44014</v>
      </c>
      <c r="C206" t="s">
        <v>539</v>
      </c>
      <c r="D206" t="s">
        <v>136</v>
      </c>
      <c r="E206" s="5" t="s">
        <v>34</v>
      </c>
      <c r="F206" t="s">
        <v>162</v>
      </c>
      <c r="G206">
        <v>1</v>
      </c>
      <c r="H206">
        <v>2</v>
      </c>
      <c r="I206" t="b">
        <v>1</v>
      </c>
      <c r="J206" t="s">
        <v>19</v>
      </c>
      <c r="K206" t="s">
        <v>32</v>
      </c>
      <c r="L206" t="s">
        <v>21</v>
      </c>
      <c r="M206">
        <v>0</v>
      </c>
      <c r="N206">
        <v>0</v>
      </c>
      <c r="O206" t="s">
        <v>146</v>
      </c>
      <c r="P206" t="s">
        <v>21</v>
      </c>
    </row>
    <row r="207" spans="1:16" x14ac:dyDescent="0.2">
      <c r="A207" t="s">
        <v>540</v>
      </c>
      <c r="B207" s="25">
        <v>44015</v>
      </c>
      <c r="C207" t="s">
        <v>170</v>
      </c>
      <c r="D207" t="s">
        <v>16</v>
      </c>
      <c r="E207" s="5" t="s">
        <v>18</v>
      </c>
      <c r="F207" t="s">
        <v>200</v>
      </c>
      <c r="G207">
        <v>1</v>
      </c>
      <c r="H207">
        <v>2</v>
      </c>
      <c r="I207" t="b">
        <v>1</v>
      </c>
      <c r="J207" t="s">
        <v>21</v>
      </c>
      <c r="K207" t="s">
        <v>32</v>
      </c>
      <c r="L207" t="s">
        <v>21</v>
      </c>
      <c r="M207">
        <v>0</v>
      </c>
      <c r="N207">
        <v>0</v>
      </c>
      <c r="O207" t="s">
        <v>51</v>
      </c>
      <c r="P207" t="s">
        <v>21</v>
      </c>
    </row>
    <row r="208" spans="1:16" x14ac:dyDescent="0.2">
      <c r="A208" t="s">
        <v>540</v>
      </c>
      <c r="B208" s="25">
        <v>44015</v>
      </c>
      <c r="C208" t="s">
        <v>170</v>
      </c>
      <c r="D208" t="s">
        <v>16</v>
      </c>
      <c r="E208" t="s">
        <v>18</v>
      </c>
      <c r="F208" t="s">
        <v>200</v>
      </c>
      <c r="G208">
        <v>2</v>
      </c>
      <c r="H208">
        <v>2</v>
      </c>
      <c r="I208" t="b">
        <v>1</v>
      </c>
      <c r="J208" t="s">
        <v>21</v>
      </c>
      <c r="K208" t="s">
        <v>32</v>
      </c>
      <c r="L208" t="s">
        <v>21</v>
      </c>
      <c r="M208">
        <v>0</v>
      </c>
      <c r="N208">
        <v>0</v>
      </c>
      <c r="O208" t="s">
        <v>51</v>
      </c>
      <c r="P208" t="s">
        <v>21</v>
      </c>
    </row>
    <row r="209" spans="1:16" x14ac:dyDescent="0.2">
      <c r="A209" t="s">
        <v>541</v>
      </c>
      <c r="B209" s="25">
        <v>44019</v>
      </c>
      <c r="C209" t="s">
        <v>542</v>
      </c>
      <c r="D209" t="s">
        <v>24</v>
      </c>
      <c r="E209" t="s">
        <v>34</v>
      </c>
      <c r="F209" t="s">
        <v>18</v>
      </c>
      <c r="G209">
        <v>1</v>
      </c>
      <c r="H209">
        <v>2</v>
      </c>
      <c r="I209" t="b">
        <v>1</v>
      </c>
      <c r="J209" t="s">
        <v>19</v>
      </c>
      <c r="K209" t="s">
        <v>329</v>
      </c>
      <c r="L209" t="s">
        <v>21</v>
      </c>
      <c r="M209">
        <v>0</v>
      </c>
      <c r="N209">
        <v>0</v>
      </c>
      <c r="O209" t="s">
        <v>138</v>
      </c>
      <c r="P209" t="s">
        <v>21</v>
      </c>
    </row>
    <row r="210" spans="1:16" x14ac:dyDescent="0.2">
      <c r="A210" t="s">
        <v>541</v>
      </c>
      <c r="B210" s="25">
        <v>44019</v>
      </c>
      <c r="C210" t="s">
        <v>542</v>
      </c>
      <c r="D210" t="s">
        <v>24</v>
      </c>
      <c r="E210" t="s">
        <v>34</v>
      </c>
      <c r="F210" t="s">
        <v>18</v>
      </c>
      <c r="G210">
        <v>2</v>
      </c>
      <c r="H210">
        <v>2</v>
      </c>
      <c r="I210" t="b">
        <v>1</v>
      </c>
      <c r="J210" t="s">
        <v>19</v>
      </c>
      <c r="K210" t="s">
        <v>48</v>
      </c>
      <c r="L210" t="s">
        <v>21</v>
      </c>
      <c r="M210">
        <v>0</v>
      </c>
      <c r="N210">
        <v>0</v>
      </c>
      <c r="O210" t="s">
        <v>21</v>
      </c>
      <c r="P210" t="s">
        <v>21</v>
      </c>
    </row>
    <row r="211" spans="1:16" x14ac:dyDescent="0.2">
      <c r="A211" t="s">
        <v>543</v>
      </c>
      <c r="B211" s="25">
        <v>44022</v>
      </c>
      <c r="C211" t="s">
        <v>544</v>
      </c>
      <c r="D211" t="s">
        <v>16</v>
      </c>
      <c r="E211" t="s">
        <v>315</v>
      </c>
      <c r="F211" t="s">
        <v>289</v>
      </c>
      <c r="G211">
        <v>1</v>
      </c>
      <c r="H211">
        <v>1</v>
      </c>
      <c r="I211" t="b">
        <v>0</v>
      </c>
      <c r="J211" t="s">
        <v>45</v>
      </c>
      <c r="K211" t="s">
        <v>193</v>
      </c>
      <c r="L211" t="s">
        <v>21</v>
      </c>
      <c r="M211">
        <v>0</v>
      </c>
      <c r="N211">
        <v>0</v>
      </c>
      <c r="O211" t="s">
        <v>22</v>
      </c>
      <c r="P211" t="s">
        <v>21</v>
      </c>
    </row>
    <row r="212" spans="1:16" x14ac:dyDescent="0.2">
      <c r="A212" t="s">
        <v>545</v>
      </c>
      <c r="B212" s="25">
        <v>44023</v>
      </c>
      <c r="C212" t="s">
        <v>546</v>
      </c>
      <c r="D212" t="s">
        <v>46</v>
      </c>
      <c r="E212" t="s">
        <v>34</v>
      </c>
      <c r="F212" t="s">
        <v>137</v>
      </c>
      <c r="G212">
        <v>1</v>
      </c>
      <c r="H212">
        <v>2</v>
      </c>
      <c r="I212" t="b">
        <v>1</v>
      </c>
      <c r="J212" t="s">
        <v>19</v>
      </c>
      <c r="K212" t="s">
        <v>32</v>
      </c>
      <c r="L212" t="s">
        <v>21</v>
      </c>
      <c r="M212">
        <v>0</v>
      </c>
      <c r="N212">
        <v>0</v>
      </c>
      <c r="O212" t="s">
        <v>27</v>
      </c>
      <c r="P212" t="s">
        <v>21</v>
      </c>
    </row>
    <row r="213" spans="1:16" x14ac:dyDescent="0.2">
      <c r="A213" t="s">
        <v>545</v>
      </c>
      <c r="B213" s="25">
        <v>44023</v>
      </c>
      <c r="C213" t="s">
        <v>546</v>
      </c>
      <c r="D213" t="s">
        <v>46</v>
      </c>
      <c r="E213" s="5" t="s">
        <v>34</v>
      </c>
      <c r="F213" t="s">
        <v>137</v>
      </c>
      <c r="G213">
        <v>2</v>
      </c>
      <c r="H213">
        <v>2</v>
      </c>
      <c r="I213" t="b">
        <v>1</v>
      </c>
      <c r="J213" t="s">
        <v>19</v>
      </c>
      <c r="K213" t="s">
        <v>261</v>
      </c>
      <c r="L213" t="s">
        <v>21</v>
      </c>
      <c r="M213">
        <v>0</v>
      </c>
      <c r="N213">
        <v>0</v>
      </c>
      <c r="O213" t="s">
        <v>21</v>
      </c>
      <c r="P213" t="s">
        <v>21</v>
      </c>
    </row>
    <row r="214" spans="1:16" x14ac:dyDescent="0.2">
      <c r="A214" t="s">
        <v>547</v>
      </c>
      <c r="B214" s="25">
        <v>44026</v>
      </c>
      <c r="C214" t="s">
        <v>548</v>
      </c>
      <c r="D214" t="s">
        <v>24</v>
      </c>
      <c r="E214" s="5" t="s">
        <v>30</v>
      </c>
      <c r="F214" t="s">
        <v>18</v>
      </c>
      <c r="G214">
        <v>2</v>
      </c>
      <c r="H214">
        <v>2</v>
      </c>
      <c r="I214" t="b">
        <v>1</v>
      </c>
      <c r="J214" t="s">
        <v>19</v>
      </c>
      <c r="K214" t="s">
        <v>36</v>
      </c>
      <c r="L214" t="s">
        <v>21</v>
      </c>
      <c r="M214">
        <v>0</v>
      </c>
      <c r="N214">
        <v>0</v>
      </c>
      <c r="O214" t="s">
        <v>21</v>
      </c>
      <c r="P214" t="s">
        <v>21</v>
      </c>
    </row>
    <row r="215" spans="1:16" x14ac:dyDescent="0.2">
      <c r="A215" t="s">
        <v>547</v>
      </c>
      <c r="B215" s="25">
        <v>44026</v>
      </c>
      <c r="C215" t="s">
        <v>548</v>
      </c>
      <c r="D215" t="s">
        <v>24</v>
      </c>
      <c r="E215" t="s">
        <v>30</v>
      </c>
      <c r="F215" t="s">
        <v>18</v>
      </c>
      <c r="G215">
        <v>1</v>
      </c>
      <c r="H215">
        <v>2</v>
      </c>
      <c r="I215" t="b">
        <v>1</v>
      </c>
      <c r="J215" t="s">
        <v>19</v>
      </c>
      <c r="K215" t="s">
        <v>36</v>
      </c>
      <c r="L215" t="s">
        <v>21</v>
      </c>
      <c r="M215">
        <v>0</v>
      </c>
      <c r="N215">
        <v>0</v>
      </c>
      <c r="O215" t="s">
        <v>27</v>
      </c>
      <c r="P215" t="s">
        <v>45</v>
      </c>
    </row>
    <row r="216" spans="1:16" x14ac:dyDescent="0.2">
      <c r="A216" t="s">
        <v>549</v>
      </c>
      <c r="B216" s="25">
        <v>44026</v>
      </c>
      <c r="C216" t="s">
        <v>276</v>
      </c>
      <c r="D216" t="s">
        <v>24</v>
      </c>
      <c r="E216" t="s">
        <v>550</v>
      </c>
      <c r="F216" t="s">
        <v>285</v>
      </c>
      <c r="G216">
        <v>2</v>
      </c>
      <c r="H216">
        <v>2</v>
      </c>
      <c r="I216" t="b">
        <v>0</v>
      </c>
      <c r="J216" t="s">
        <v>19</v>
      </c>
      <c r="K216" t="s">
        <v>36</v>
      </c>
      <c r="L216" t="s">
        <v>21</v>
      </c>
      <c r="M216">
        <v>0</v>
      </c>
      <c r="N216">
        <v>0</v>
      </c>
      <c r="O216" t="s">
        <v>21</v>
      </c>
      <c r="P216" t="s">
        <v>21</v>
      </c>
    </row>
    <row r="217" spans="1:16" x14ac:dyDescent="0.2">
      <c r="A217" t="s">
        <v>549</v>
      </c>
      <c r="B217" s="25">
        <v>44026</v>
      </c>
      <c r="C217" t="s">
        <v>276</v>
      </c>
      <c r="D217" t="s">
        <v>24</v>
      </c>
      <c r="E217" t="s">
        <v>550</v>
      </c>
      <c r="F217" t="s">
        <v>285</v>
      </c>
      <c r="G217">
        <v>1</v>
      </c>
      <c r="H217">
        <v>2</v>
      </c>
      <c r="I217" t="b">
        <v>0</v>
      </c>
      <c r="J217" t="s">
        <v>19</v>
      </c>
      <c r="K217" t="s">
        <v>198</v>
      </c>
      <c r="L217" t="s">
        <v>21</v>
      </c>
      <c r="M217">
        <v>0</v>
      </c>
      <c r="N217">
        <v>0</v>
      </c>
      <c r="O217" t="s">
        <v>146</v>
      </c>
      <c r="P217" t="s">
        <v>21</v>
      </c>
    </row>
    <row r="218" spans="1:16" x14ac:dyDescent="0.2">
      <c r="A218" t="s">
        <v>551</v>
      </c>
      <c r="B218" s="25">
        <v>44027</v>
      </c>
      <c r="C218" t="s">
        <v>308</v>
      </c>
      <c r="D218" t="s">
        <v>29</v>
      </c>
      <c r="E218" t="s">
        <v>149</v>
      </c>
      <c r="F218" t="s">
        <v>179</v>
      </c>
      <c r="G218">
        <v>2</v>
      </c>
      <c r="H218">
        <v>2</v>
      </c>
      <c r="I218" t="b">
        <v>1</v>
      </c>
      <c r="J218" t="s">
        <v>19</v>
      </c>
      <c r="K218" t="s">
        <v>504</v>
      </c>
      <c r="L218" t="s">
        <v>21</v>
      </c>
      <c r="M218">
        <v>0</v>
      </c>
      <c r="N218">
        <v>0</v>
      </c>
      <c r="O218" t="s">
        <v>21</v>
      </c>
      <c r="P218" t="s">
        <v>21</v>
      </c>
    </row>
    <row r="219" spans="1:16" x14ac:dyDescent="0.2">
      <c r="A219" t="s">
        <v>551</v>
      </c>
      <c r="B219" s="25">
        <v>44027</v>
      </c>
      <c r="C219" t="s">
        <v>308</v>
      </c>
      <c r="D219" t="s">
        <v>29</v>
      </c>
      <c r="E219" t="s">
        <v>149</v>
      </c>
      <c r="F219" t="s">
        <v>179</v>
      </c>
      <c r="G219">
        <v>1</v>
      </c>
      <c r="H219">
        <v>2</v>
      </c>
      <c r="I219" t="b">
        <v>1</v>
      </c>
      <c r="J219" t="s">
        <v>19</v>
      </c>
      <c r="K219" t="s">
        <v>185</v>
      </c>
      <c r="L219" t="s">
        <v>21</v>
      </c>
      <c r="M219">
        <v>0</v>
      </c>
      <c r="N219">
        <v>0</v>
      </c>
      <c r="O219" t="s">
        <v>37</v>
      </c>
      <c r="P219" t="s">
        <v>21</v>
      </c>
    </row>
    <row r="220" spans="1:16" x14ac:dyDescent="0.2">
      <c r="A220" t="s">
        <v>552</v>
      </c>
      <c r="B220" s="25">
        <v>44022</v>
      </c>
      <c r="C220" t="s">
        <v>553</v>
      </c>
      <c r="D220" t="s">
        <v>148</v>
      </c>
      <c r="E220" s="5" t="s">
        <v>49</v>
      </c>
      <c r="F220" t="s">
        <v>18</v>
      </c>
      <c r="G220">
        <v>1</v>
      </c>
      <c r="H220">
        <v>1</v>
      </c>
      <c r="I220" t="b">
        <v>0</v>
      </c>
      <c r="J220" t="s">
        <v>57</v>
      </c>
      <c r="K220" t="s">
        <v>554</v>
      </c>
      <c r="L220" t="s">
        <v>28</v>
      </c>
      <c r="M220">
        <v>1</v>
      </c>
      <c r="N220">
        <v>0</v>
      </c>
      <c r="O220" t="s">
        <v>22</v>
      </c>
      <c r="P220" t="s">
        <v>21</v>
      </c>
    </row>
    <row r="221" spans="1:16" x14ac:dyDescent="0.2">
      <c r="A221" t="s">
        <v>552</v>
      </c>
      <c r="B221" s="25">
        <v>44022</v>
      </c>
      <c r="C221" t="s">
        <v>553</v>
      </c>
      <c r="D221" t="s">
        <v>148</v>
      </c>
      <c r="E221" s="5" t="s">
        <v>49</v>
      </c>
      <c r="F221" t="s">
        <v>18</v>
      </c>
      <c r="G221">
        <v>2</v>
      </c>
      <c r="H221">
        <v>1</v>
      </c>
      <c r="I221" t="b">
        <v>0</v>
      </c>
      <c r="J221" t="s">
        <v>57</v>
      </c>
      <c r="L221" t="s">
        <v>28</v>
      </c>
      <c r="M221">
        <v>1</v>
      </c>
      <c r="N221">
        <v>0</v>
      </c>
      <c r="O221" t="s">
        <v>53</v>
      </c>
      <c r="P221" t="s">
        <v>27</v>
      </c>
    </row>
    <row r="222" spans="1:16" x14ac:dyDescent="0.2">
      <c r="A222" t="s">
        <v>555</v>
      </c>
      <c r="B222" s="25">
        <v>44025</v>
      </c>
      <c r="C222" t="s">
        <v>556</v>
      </c>
      <c r="D222" t="s">
        <v>150</v>
      </c>
      <c r="E222" t="s">
        <v>18</v>
      </c>
      <c r="F222" t="s">
        <v>30</v>
      </c>
      <c r="G222">
        <v>1</v>
      </c>
      <c r="H222">
        <v>2</v>
      </c>
      <c r="I222" t="b">
        <v>0</v>
      </c>
      <c r="J222" t="s">
        <v>21</v>
      </c>
      <c r="K222" t="s">
        <v>32</v>
      </c>
      <c r="L222" t="s">
        <v>21</v>
      </c>
      <c r="M222">
        <v>0</v>
      </c>
      <c r="N222">
        <v>0</v>
      </c>
      <c r="O222" t="s">
        <v>28</v>
      </c>
      <c r="P222" t="s">
        <v>21</v>
      </c>
    </row>
    <row r="223" spans="1:16" x14ac:dyDescent="0.2">
      <c r="A223" t="s">
        <v>555</v>
      </c>
      <c r="B223" s="25">
        <v>44025</v>
      </c>
      <c r="C223" t="s">
        <v>556</v>
      </c>
      <c r="D223" t="s">
        <v>150</v>
      </c>
      <c r="E223" t="s">
        <v>18</v>
      </c>
      <c r="F223" t="s">
        <v>30</v>
      </c>
      <c r="G223">
        <v>2</v>
      </c>
      <c r="H223">
        <v>2</v>
      </c>
      <c r="I223" t="b">
        <v>0</v>
      </c>
      <c r="J223" t="s">
        <v>21</v>
      </c>
      <c r="K223" t="s">
        <v>32</v>
      </c>
      <c r="L223" t="s">
        <v>21</v>
      </c>
      <c r="M223">
        <v>0</v>
      </c>
      <c r="N223">
        <v>0</v>
      </c>
      <c r="O223" t="s">
        <v>21</v>
      </c>
      <c r="P223" t="s">
        <v>21</v>
      </c>
    </row>
    <row r="224" spans="1:16" x14ac:dyDescent="0.2">
      <c r="A224" t="s">
        <v>557</v>
      </c>
      <c r="B224" s="25">
        <v>44032</v>
      </c>
      <c r="C224" t="s">
        <v>444</v>
      </c>
      <c r="D224" t="s">
        <v>39</v>
      </c>
      <c r="E224" t="s">
        <v>34</v>
      </c>
      <c r="F224" t="s">
        <v>137</v>
      </c>
      <c r="G224">
        <v>1</v>
      </c>
      <c r="H224">
        <v>2</v>
      </c>
      <c r="I224" t="b">
        <v>1</v>
      </c>
      <c r="J224" t="s">
        <v>19</v>
      </c>
      <c r="K224" t="s">
        <v>36</v>
      </c>
      <c r="L224" t="s">
        <v>21</v>
      </c>
      <c r="M224">
        <v>0</v>
      </c>
      <c r="N224">
        <v>0</v>
      </c>
      <c r="O224" t="s">
        <v>59</v>
      </c>
      <c r="P224" t="s">
        <v>37</v>
      </c>
    </row>
    <row r="225" spans="1:16" x14ac:dyDescent="0.2">
      <c r="A225" t="s">
        <v>557</v>
      </c>
      <c r="B225" s="25">
        <v>44032</v>
      </c>
      <c r="C225" t="s">
        <v>444</v>
      </c>
      <c r="D225" t="s">
        <v>39</v>
      </c>
      <c r="E225" t="s">
        <v>34</v>
      </c>
      <c r="F225" t="s">
        <v>137</v>
      </c>
      <c r="G225">
        <v>2</v>
      </c>
      <c r="H225">
        <v>2</v>
      </c>
      <c r="I225" t="b">
        <v>1</v>
      </c>
      <c r="J225" t="s">
        <v>19</v>
      </c>
      <c r="K225" t="s">
        <v>36</v>
      </c>
      <c r="L225" t="s">
        <v>21</v>
      </c>
      <c r="M225">
        <v>0</v>
      </c>
      <c r="N225">
        <v>0</v>
      </c>
      <c r="O225" t="s">
        <v>21</v>
      </c>
      <c r="P225" t="s">
        <v>21</v>
      </c>
    </row>
    <row r="226" spans="1:16" x14ac:dyDescent="0.2">
      <c r="A226" t="s">
        <v>558</v>
      </c>
      <c r="B226" s="25">
        <v>44032</v>
      </c>
      <c r="C226" t="s">
        <v>265</v>
      </c>
      <c r="D226" t="s">
        <v>39</v>
      </c>
      <c r="E226" t="s">
        <v>18</v>
      </c>
      <c r="F226" t="s">
        <v>182</v>
      </c>
      <c r="G226">
        <v>2</v>
      </c>
      <c r="H226">
        <v>2</v>
      </c>
      <c r="I226" t="b">
        <v>1</v>
      </c>
      <c r="J226" t="s">
        <v>19</v>
      </c>
      <c r="K226" t="s">
        <v>48</v>
      </c>
      <c r="L226" t="s">
        <v>21</v>
      </c>
      <c r="M226">
        <v>0</v>
      </c>
      <c r="N226">
        <v>0</v>
      </c>
      <c r="O226" t="s">
        <v>21</v>
      </c>
      <c r="P226" t="s">
        <v>21</v>
      </c>
    </row>
    <row r="227" spans="1:16" x14ac:dyDescent="0.2">
      <c r="A227" t="s">
        <v>558</v>
      </c>
      <c r="B227" s="25">
        <v>44032</v>
      </c>
      <c r="C227" t="s">
        <v>265</v>
      </c>
      <c r="D227" t="s">
        <v>39</v>
      </c>
      <c r="E227" t="s">
        <v>18</v>
      </c>
      <c r="F227" t="s">
        <v>182</v>
      </c>
      <c r="G227">
        <v>1</v>
      </c>
      <c r="H227">
        <v>2</v>
      </c>
      <c r="I227" t="b">
        <v>1</v>
      </c>
      <c r="J227" t="s">
        <v>19</v>
      </c>
      <c r="K227" t="s">
        <v>36</v>
      </c>
      <c r="L227" t="s">
        <v>21</v>
      </c>
      <c r="M227">
        <v>0</v>
      </c>
      <c r="N227">
        <v>0</v>
      </c>
      <c r="O227" t="s">
        <v>21</v>
      </c>
      <c r="P227" t="s">
        <v>21</v>
      </c>
    </row>
    <row r="228" spans="1:16" x14ac:dyDescent="0.2">
      <c r="A228" t="s">
        <v>559</v>
      </c>
      <c r="B228" s="25">
        <v>44033</v>
      </c>
      <c r="C228" t="s">
        <v>273</v>
      </c>
      <c r="D228" t="s">
        <v>24</v>
      </c>
      <c r="E228" t="s">
        <v>377</v>
      </c>
      <c r="F228" t="s">
        <v>20</v>
      </c>
      <c r="G228">
        <v>2</v>
      </c>
      <c r="H228">
        <v>2</v>
      </c>
      <c r="I228" t="b">
        <v>0</v>
      </c>
      <c r="J228" t="s">
        <v>19</v>
      </c>
      <c r="K228" t="s">
        <v>36</v>
      </c>
      <c r="L228" t="s">
        <v>21</v>
      </c>
      <c r="M228">
        <v>0</v>
      </c>
      <c r="N228">
        <v>0</v>
      </c>
      <c r="O228" t="s">
        <v>21</v>
      </c>
      <c r="P228" t="s">
        <v>21</v>
      </c>
    </row>
    <row r="229" spans="1:16" x14ac:dyDescent="0.2">
      <c r="A229" t="s">
        <v>559</v>
      </c>
      <c r="B229" s="25">
        <v>44033</v>
      </c>
      <c r="C229" t="s">
        <v>273</v>
      </c>
      <c r="D229" t="s">
        <v>24</v>
      </c>
      <c r="E229" t="s">
        <v>377</v>
      </c>
      <c r="F229" t="s">
        <v>20</v>
      </c>
      <c r="G229">
        <v>1</v>
      </c>
      <c r="H229">
        <v>2</v>
      </c>
      <c r="I229" t="b">
        <v>0</v>
      </c>
      <c r="J229" t="s">
        <v>19</v>
      </c>
      <c r="K229" t="s">
        <v>560</v>
      </c>
      <c r="L229" t="s">
        <v>21</v>
      </c>
      <c r="M229">
        <v>0</v>
      </c>
      <c r="N229">
        <v>0</v>
      </c>
      <c r="O229" t="s">
        <v>37</v>
      </c>
      <c r="P229" t="s">
        <v>21</v>
      </c>
    </row>
    <row r="230" spans="1:16" x14ac:dyDescent="0.2">
      <c r="A230" t="s">
        <v>561</v>
      </c>
      <c r="B230" s="25">
        <v>44034</v>
      </c>
      <c r="C230" t="s">
        <v>562</v>
      </c>
      <c r="D230" t="s">
        <v>29</v>
      </c>
      <c r="E230" t="s">
        <v>34</v>
      </c>
      <c r="F230" t="s">
        <v>137</v>
      </c>
      <c r="G230">
        <v>1</v>
      </c>
      <c r="H230">
        <v>2</v>
      </c>
      <c r="I230" t="b">
        <v>1</v>
      </c>
      <c r="J230" t="s">
        <v>19</v>
      </c>
      <c r="K230" t="s">
        <v>32</v>
      </c>
      <c r="L230" t="s">
        <v>21</v>
      </c>
      <c r="M230">
        <v>0</v>
      </c>
      <c r="N230">
        <v>0</v>
      </c>
      <c r="O230" t="s">
        <v>44</v>
      </c>
      <c r="P230" t="s">
        <v>21</v>
      </c>
    </row>
    <row r="231" spans="1:16" x14ac:dyDescent="0.2">
      <c r="A231" t="s">
        <v>561</v>
      </c>
      <c r="B231" s="25">
        <v>44034</v>
      </c>
      <c r="C231" t="s">
        <v>562</v>
      </c>
      <c r="D231" t="s">
        <v>29</v>
      </c>
      <c r="E231" t="s">
        <v>34</v>
      </c>
      <c r="F231" t="s">
        <v>137</v>
      </c>
      <c r="G231">
        <v>2</v>
      </c>
      <c r="H231">
        <v>2</v>
      </c>
      <c r="I231" t="b">
        <v>1</v>
      </c>
      <c r="J231" t="s">
        <v>19</v>
      </c>
      <c r="K231" t="s">
        <v>261</v>
      </c>
      <c r="L231" t="s">
        <v>21</v>
      </c>
      <c r="M231">
        <v>0</v>
      </c>
      <c r="N231">
        <v>0</v>
      </c>
      <c r="O231" t="s">
        <v>59</v>
      </c>
      <c r="P231" t="s">
        <v>21</v>
      </c>
    </row>
    <row r="232" spans="1:16" x14ac:dyDescent="0.2">
      <c r="A232" t="s">
        <v>563</v>
      </c>
      <c r="B232" s="25">
        <v>44036</v>
      </c>
      <c r="C232" t="s">
        <v>564</v>
      </c>
      <c r="D232" t="s">
        <v>16</v>
      </c>
      <c r="E232" t="s">
        <v>30</v>
      </c>
      <c r="F232" t="s">
        <v>129</v>
      </c>
      <c r="G232">
        <v>1</v>
      </c>
      <c r="H232">
        <v>2</v>
      </c>
      <c r="I232" t="b">
        <v>1</v>
      </c>
      <c r="J232" t="s">
        <v>19</v>
      </c>
      <c r="K232" t="s">
        <v>23</v>
      </c>
      <c r="L232" t="s">
        <v>21</v>
      </c>
      <c r="M232">
        <v>0</v>
      </c>
      <c r="N232">
        <v>0</v>
      </c>
      <c r="O232" t="s">
        <v>59</v>
      </c>
      <c r="P232" t="s">
        <v>21</v>
      </c>
    </row>
    <row r="233" spans="1:16" x14ac:dyDescent="0.2">
      <c r="A233" t="s">
        <v>563</v>
      </c>
      <c r="B233" s="25">
        <v>44036</v>
      </c>
      <c r="C233" t="s">
        <v>564</v>
      </c>
      <c r="D233" t="s">
        <v>16</v>
      </c>
      <c r="E233" s="5" t="s">
        <v>30</v>
      </c>
      <c r="F233" t="s">
        <v>129</v>
      </c>
      <c r="G233">
        <v>2</v>
      </c>
      <c r="H233">
        <v>2</v>
      </c>
      <c r="I233" t="b">
        <v>1</v>
      </c>
      <c r="J233" t="s">
        <v>19</v>
      </c>
      <c r="K233" t="s">
        <v>23</v>
      </c>
      <c r="L233" t="s">
        <v>21</v>
      </c>
      <c r="M233">
        <v>0</v>
      </c>
      <c r="N233">
        <v>0</v>
      </c>
      <c r="O233" t="s">
        <v>21</v>
      </c>
      <c r="P233" t="s">
        <v>21</v>
      </c>
    </row>
    <row r="234" spans="1:16" x14ac:dyDescent="0.2">
      <c r="A234" t="s">
        <v>565</v>
      </c>
      <c r="B234" s="25">
        <v>44038</v>
      </c>
      <c r="C234" t="s">
        <v>566</v>
      </c>
      <c r="D234" t="s">
        <v>33</v>
      </c>
      <c r="E234" s="5" t="s">
        <v>25</v>
      </c>
      <c r="F234" t="s">
        <v>188</v>
      </c>
      <c r="G234">
        <v>1</v>
      </c>
      <c r="H234">
        <v>2</v>
      </c>
      <c r="I234" t="b">
        <v>1</v>
      </c>
      <c r="J234" t="s">
        <v>139</v>
      </c>
      <c r="K234" t="s">
        <v>143</v>
      </c>
      <c r="L234" t="s">
        <v>19</v>
      </c>
      <c r="M234">
        <v>0</v>
      </c>
      <c r="N234">
        <v>0</v>
      </c>
      <c r="O234" t="s">
        <v>27</v>
      </c>
      <c r="P234" t="s">
        <v>21</v>
      </c>
    </row>
    <row r="235" spans="1:16" x14ac:dyDescent="0.2">
      <c r="A235" t="s">
        <v>565</v>
      </c>
      <c r="B235" s="25">
        <v>44038</v>
      </c>
      <c r="C235" t="s">
        <v>566</v>
      </c>
      <c r="D235" t="s">
        <v>33</v>
      </c>
      <c r="E235" t="s">
        <v>25</v>
      </c>
      <c r="F235" s="5" t="s">
        <v>188</v>
      </c>
      <c r="G235">
        <v>2</v>
      </c>
      <c r="H235">
        <v>2</v>
      </c>
      <c r="I235" t="b">
        <v>1</v>
      </c>
      <c r="J235" t="s">
        <v>139</v>
      </c>
      <c r="K235" t="s">
        <v>567</v>
      </c>
      <c r="L235" t="s">
        <v>19</v>
      </c>
      <c r="M235">
        <v>0</v>
      </c>
      <c r="N235">
        <v>0</v>
      </c>
      <c r="O235" t="s">
        <v>21</v>
      </c>
      <c r="P235" t="s">
        <v>21</v>
      </c>
    </row>
    <row r="236" spans="1:16" x14ac:dyDescent="0.2">
      <c r="A236" t="s">
        <v>568</v>
      </c>
      <c r="B236" s="25">
        <v>44041</v>
      </c>
      <c r="C236" t="s">
        <v>569</v>
      </c>
      <c r="D236" t="s">
        <v>29</v>
      </c>
      <c r="E236" t="s">
        <v>188</v>
      </c>
      <c r="F236" s="5" t="s">
        <v>570</v>
      </c>
      <c r="G236">
        <v>1</v>
      </c>
      <c r="H236">
        <v>2</v>
      </c>
      <c r="I236" t="b">
        <v>0</v>
      </c>
      <c r="J236" t="s">
        <v>19</v>
      </c>
      <c r="K236" t="s">
        <v>32</v>
      </c>
      <c r="L236" t="s">
        <v>21</v>
      </c>
      <c r="M236">
        <v>0</v>
      </c>
      <c r="N236">
        <v>0</v>
      </c>
      <c r="O236" t="s">
        <v>37</v>
      </c>
      <c r="P236" t="s">
        <v>21</v>
      </c>
    </row>
    <row r="237" spans="1:16" x14ac:dyDescent="0.2">
      <c r="A237" t="s">
        <v>568</v>
      </c>
      <c r="B237" s="25">
        <v>44041</v>
      </c>
      <c r="C237" t="s">
        <v>569</v>
      </c>
      <c r="D237" t="s">
        <v>29</v>
      </c>
      <c r="E237" t="s">
        <v>188</v>
      </c>
      <c r="F237" t="s">
        <v>570</v>
      </c>
      <c r="G237">
        <v>2</v>
      </c>
      <c r="H237">
        <v>2</v>
      </c>
      <c r="I237" t="b">
        <v>0</v>
      </c>
      <c r="J237" t="s">
        <v>19</v>
      </c>
      <c r="K237" t="s">
        <v>184</v>
      </c>
      <c r="L237" t="s">
        <v>21</v>
      </c>
      <c r="M237">
        <v>0</v>
      </c>
      <c r="N237">
        <v>0</v>
      </c>
      <c r="O237" t="s">
        <v>21</v>
      </c>
      <c r="P237" t="s">
        <v>21</v>
      </c>
    </row>
    <row r="238" spans="1:16" x14ac:dyDescent="0.2">
      <c r="A238" t="s">
        <v>571</v>
      </c>
      <c r="B238" s="25">
        <v>44042</v>
      </c>
      <c r="C238" t="s">
        <v>311</v>
      </c>
      <c r="D238" t="s">
        <v>136</v>
      </c>
      <c r="E238" t="s">
        <v>18</v>
      </c>
      <c r="F238" t="s">
        <v>30</v>
      </c>
      <c r="G238">
        <v>1</v>
      </c>
      <c r="H238">
        <v>2</v>
      </c>
      <c r="I238" t="b">
        <v>1</v>
      </c>
      <c r="J238" t="s">
        <v>19</v>
      </c>
      <c r="K238" t="s">
        <v>194</v>
      </c>
      <c r="L238" t="s">
        <v>21</v>
      </c>
      <c r="M238">
        <v>0</v>
      </c>
      <c r="N238">
        <v>0</v>
      </c>
      <c r="O238" t="s">
        <v>59</v>
      </c>
      <c r="P238" t="s">
        <v>21</v>
      </c>
    </row>
    <row r="239" spans="1:16" x14ac:dyDescent="0.2">
      <c r="A239" t="s">
        <v>571</v>
      </c>
      <c r="B239" s="25">
        <v>44042</v>
      </c>
      <c r="C239" t="s">
        <v>311</v>
      </c>
      <c r="D239" t="s">
        <v>136</v>
      </c>
      <c r="E239" t="s">
        <v>18</v>
      </c>
      <c r="F239" t="s">
        <v>30</v>
      </c>
      <c r="G239">
        <v>2</v>
      </c>
      <c r="H239">
        <v>2</v>
      </c>
      <c r="I239" t="b">
        <v>1</v>
      </c>
      <c r="J239" t="s">
        <v>19</v>
      </c>
      <c r="K239" t="s">
        <v>23</v>
      </c>
      <c r="L239" t="s">
        <v>21</v>
      </c>
      <c r="M239">
        <v>0</v>
      </c>
      <c r="N239">
        <v>0</v>
      </c>
      <c r="O239" t="s">
        <v>21</v>
      </c>
      <c r="P239" t="s">
        <v>21</v>
      </c>
    </row>
    <row r="240" spans="1:16" x14ac:dyDescent="0.2">
      <c r="A240" t="s">
        <v>572</v>
      </c>
      <c r="B240" s="25">
        <v>44043</v>
      </c>
      <c r="C240" t="s">
        <v>573</v>
      </c>
      <c r="D240" t="s">
        <v>16</v>
      </c>
      <c r="E240" t="s">
        <v>30</v>
      </c>
      <c r="F240" t="s">
        <v>181</v>
      </c>
      <c r="G240">
        <v>2</v>
      </c>
      <c r="H240">
        <v>2</v>
      </c>
      <c r="I240" t="b">
        <v>1</v>
      </c>
      <c r="J240" t="s">
        <v>19</v>
      </c>
      <c r="K240" t="s">
        <v>329</v>
      </c>
      <c r="L240" t="s">
        <v>21</v>
      </c>
      <c r="M240">
        <v>1</v>
      </c>
      <c r="N240">
        <v>0</v>
      </c>
      <c r="O240" t="s">
        <v>21</v>
      </c>
      <c r="P240" t="s">
        <v>21</v>
      </c>
    </row>
    <row r="241" spans="1:16" x14ac:dyDescent="0.2">
      <c r="A241" t="s">
        <v>572</v>
      </c>
      <c r="B241" s="25">
        <v>44043</v>
      </c>
      <c r="C241" t="s">
        <v>573</v>
      </c>
      <c r="D241" t="s">
        <v>16</v>
      </c>
      <c r="E241" t="s">
        <v>30</v>
      </c>
      <c r="F241" t="s">
        <v>181</v>
      </c>
      <c r="G241">
        <v>1</v>
      </c>
      <c r="H241">
        <v>2</v>
      </c>
      <c r="I241" t="b">
        <v>1</v>
      </c>
      <c r="J241" t="s">
        <v>19</v>
      </c>
      <c r="K241" t="s">
        <v>36</v>
      </c>
      <c r="L241" t="s">
        <v>21</v>
      </c>
      <c r="M241">
        <v>1</v>
      </c>
      <c r="N241">
        <v>0</v>
      </c>
      <c r="O241" t="s">
        <v>45</v>
      </c>
      <c r="P241" t="s">
        <v>21</v>
      </c>
    </row>
    <row r="242" spans="1:16" x14ac:dyDescent="0.2">
      <c r="A242" t="s">
        <v>574</v>
      </c>
      <c r="B242" s="25">
        <v>44044</v>
      </c>
      <c r="C242" t="s">
        <v>575</v>
      </c>
      <c r="D242" t="s">
        <v>46</v>
      </c>
      <c r="E242" t="s">
        <v>49</v>
      </c>
      <c r="F242" t="s">
        <v>18</v>
      </c>
      <c r="G242">
        <v>1</v>
      </c>
      <c r="H242">
        <v>2</v>
      </c>
      <c r="I242" t="b">
        <v>0</v>
      </c>
      <c r="J242" t="s">
        <v>19</v>
      </c>
      <c r="K242" t="s">
        <v>126</v>
      </c>
      <c r="L242" t="s">
        <v>21</v>
      </c>
      <c r="M242">
        <v>0</v>
      </c>
      <c r="N242">
        <v>0</v>
      </c>
      <c r="O242" t="s">
        <v>22</v>
      </c>
      <c r="P242" t="s">
        <v>21</v>
      </c>
    </row>
    <row r="243" spans="1:16" x14ac:dyDescent="0.2">
      <c r="A243" t="s">
        <v>574</v>
      </c>
      <c r="B243" s="25">
        <v>44044</v>
      </c>
      <c r="C243" t="s">
        <v>575</v>
      </c>
      <c r="D243" t="s">
        <v>46</v>
      </c>
      <c r="E243" t="s">
        <v>49</v>
      </c>
      <c r="F243" t="s">
        <v>18</v>
      </c>
      <c r="G243">
        <v>2</v>
      </c>
      <c r="H243">
        <v>2</v>
      </c>
      <c r="I243" t="b">
        <v>0</v>
      </c>
      <c r="J243" t="s">
        <v>19</v>
      </c>
      <c r="K243" t="s">
        <v>184</v>
      </c>
      <c r="L243" t="s">
        <v>21</v>
      </c>
      <c r="M243">
        <v>0</v>
      </c>
      <c r="N243">
        <v>0</v>
      </c>
      <c r="O243" t="s">
        <v>21</v>
      </c>
      <c r="P243" t="s">
        <v>21</v>
      </c>
    </row>
    <row r="244" spans="1:16" x14ac:dyDescent="0.2">
      <c r="A244" t="s">
        <v>576</v>
      </c>
      <c r="B244" s="25">
        <v>44046</v>
      </c>
      <c r="C244" t="s">
        <v>577</v>
      </c>
      <c r="D244" t="s">
        <v>39</v>
      </c>
      <c r="E244" t="s">
        <v>129</v>
      </c>
      <c r="F244" t="s">
        <v>30</v>
      </c>
      <c r="G244">
        <v>1</v>
      </c>
      <c r="H244">
        <v>1</v>
      </c>
      <c r="I244" t="b">
        <v>1</v>
      </c>
      <c r="J244" t="s">
        <v>165</v>
      </c>
      <c r="K244" t="s">
        <v>36</v>
      </c>
      <c r="L244" t="s">
        <v>21</v>
      </c>
      <c r="M244">
        <v>0</v>
      </c>
      <c r="N244">
        <v>0</v>
      </c>
      <c r="O244" t="s">
        <v>155</v>
      </c>
      <c r="P244" t="s">
        <v>21</v>
      </c>
    </row>
    <row r="245" spans="1:16" x14ac:dyDescent="0.2">
      <c r="A245" t="s">
        <v>578</v>
      </c>
      <c r="B245" s="25">
        <v>44046</v>
      </c>
      <c r="C245" t="s">
        <v>579</v>
      </c>
      <c r="D245" t="s">
        <v>150</v>
      </c>
      <c r="E245" t="s">
        <v>129</v>
      </c>
      <c r="F245" t="s">
        <v>30</v>
      </c>
      <c r="G245">
        <v>1</v>
      </c>
      <c r="H245">
        <v>1</v>
      </c>
      <c r="I245" t="b">
        <v>1</v>
      </c>
      <c r="J245" t="s">
        <v>53</v>
      </c>
      <c r="K245" t="s">
        <v>147</v>
      </c>
      <c r="L245" t="s">
        <v>21</v>
      </c>
      <c r="M245">
        <v>0</v>
      </c>
      <c r="N245">
        <v>0</v>
      </c>
      <c r="O245" t="s">
        <v>45</v>
      </c>
      <c r="P245" t="s">
        <v>21</v>
      </c>
    </row>
    <row r="246" spans="1:16" x14ac:dyDescent="0.2">
      <c r="A246" t="s">
        <v>580</v>
      </c>
      <c r="B246" s="25">
        <v>44048</v>
      </c>
      <c r="C246" t="s">
        <v>581</v>
      </c>
      <c r="D246" t="s">
        <v>29</v>
      </c>
      <c r="E246" s="5" t="s">
        <v>434</v>
      </c>
      <c r="G246">
        <v>1</v>
      </c>
      <c r="H246">
        <v>2</v>
      </c>
      <c r="I246" t="b">
        <v>0</v>
      </c>
      <c r="J246" t="s">
        <v>19</v>
      </c>
      <c r="K246" t="s">
        <v>23</v>
      </c>
      <c r="L246" t="s">
        <v>21</v>
      </c>
      <c r="M246">
        <v>0</v>
      </c>
      <c r="N246">
        <v>0</v>
      </c>
      <c r="O246" t="s">
        <v>139</v>
      </c>
      <c r="P246" t="s">
        <v>21</v>
      </c>
    </row>
    <row r="247" spans="1:16" x14ac:dyDescent="0.2">
      <c r="A247" t="s">
        <v>580</v>
      </c>
      <c r="B247" s="25">
        <v>44048</v>
      </c>
      <c r="C247" t="s">
        <v>581</v>
      </c>
      <c r="D247" t="s">
        <v>29</v>
      </c>
      <c r="E247" s="5" t="s">
        <v>434</v>
      </c>
      <c r="G247">
        <v>2</v>
      </c>
      <c r="H247">
        <v>2</v>
      </c>
      <c r="I247" t="b">
        <v>0</v>
      </c>
      <c r="J247" t="s">
        <v>19</v>
      </c>
      <c r="K247" t="s">
        <v>23</v>
      </c>
      <c r="L247" t="s">
        <v>21</v>
      </c>
      <c r="M247">
        <v>0</v>
      </c>
      <c r="N247">
        <v>0</v>
      </c>
      <c r="O247" t="s">
        <v>139</v>
      </c>
      <c r="P247" t="s">
        <v>21</v>
      </c>
    </row>
    <row r="248" spans="1:16" x14ac:dyDescent="0.2">
      <c r="A248" t="s">
        <v>582</v>
      </c>
      <c r="B248" s="25">
        <v>44050</v>
      </c>
      <c r="C248" t="s">
        <v>583</v>
      </c>
      <c r="D248" t="s">
        <v>16</v>
      </c>
      <c r="E248" t="s">
        <v>18</v>
      </c>
      <c r="F248" t="s">
        <v>129</v>
      </c>
      <c r="G248">
        <v>2</v>
      </c>
      <c r="H248">
        <v>2</v>
      </c>
      <c r="I248" t="b">
        <v>1</v>
      </c>
      <c r="J248" t="s">
        <v>19</v>
      </c>
      <c r="K248" t="s">
        <v>329</v>
      </c>
      <c r="L248" t="s">
        <v>21</v>
      </c>
      <c r="M248">
        <v>0</v>
      </c>
      <c r="N248">
        <v>0</v>
      </c>
      <c r="O248" t="s">
        <v>21</v>
      </c>
      <c r="P248" t="s">
        <v>21</v>
      </c>
    </row>
    <row r="249" spans="1:16" x14ac:dyDescent="0.2">
      <c r="A249" t="s">
        <v>582</v>
      </c>
      <c r="B249" s="25">
        <v>44050</v>
      </c>
      <c r="C249" t="s">
        <v>583</v>
      </c>
      <c r="D249" t="s">
        <v>16</v>
      </c>
      <c r="E249" t="s">
        <v>18</v>
      </c>
      <c r="F249" t="s">
        <v>129</v>
      </c>
      <c r="G249">
        <v>1</v>
      </c>
      <c r="H249">
        <v>2</v>
      </c>
      <c r="I249" t="b">
        <v>1</v>
      </c>
      <c r="J249" t="s">
        <v>19</v>
      </c>
      <c r="K249" t="s">
        <v>329</v>
      </c>
      <c r="L249" t="s">
        <v>21</v>
      </c>
      <c r="M249">
        <v>0</v>
      </c>
      <c r="N249">
        <v>0</v>
      </c>
      <c r="O249" t="s">
        <v>59</v>
      </c>
      <c r="P249" t="s">
        <v>21</v>
      </c>
    </row>
    <row r="250" spans="1:16" x14ac:dyDescent="0.2">
      <c r="A250" t="s">
        <v>584</v>
      </c>
      <c r="B250" s="25">
        <v>44050</v>
      </c>
      <c r="C250" t="s">
        <v>585</v>
      </c>
      <c r="D250" t="s">
        <v>16</v>
      </c>
      <c r="E250" s="5" t="s">
        <v>145</v>
      </c>
      <c r="F250" t="s">
        <v>179</v>
      </c>
      <c r="G250">
        <v>1</v>
      </c>
      <c r="H250">
        <v>2</v>
      </c>
      <c r="I250" t="b">
        <v>0</v>
      </c>
      <c r="J250" t="s">
        <v>19</v>
      </c>
      <c r="K250" t="s">
        <v>329</v>
      </c>
      <c r="L250" t="s">
        <v>21</v>
      </c>
      <c r="M250">
        <v>0</v>
      </c>
      <c r="N250">
        <v>0</v>
      </c>
      <c r="O250" t="s">
        <v>139</v>
      </c>
      <c r="P250" t="s">
        <v>21</v>
      </c>
    </row>
    <row r="251" spans="1:16" x14ac:dyDescent="0.2">
      <c r="A251" t="s">
        <v>584</v>
      </c>
      <c r="B251" s="25">
        <v>44050</v>
      </c>
      <c r="C251" t="s">
        <v>585</v>
      </c>
      <c r="D251" t="s">
        <v>16</v>
      </c>
      <c r="E251" s="5" t="s">
        <v>145</v>
      </c>
      <c r="F251" t="s">
        <v>179</v>
      </c>
      <c r="G251">
        <v>2</v>
      </c>
      <c r="H251">
        <v>2</v>
      </c>
      <c r="I251" t="b">
        <v>0</v>
      </c>
      <c r="J251" t="s">
        <v>19</v>
      </c>
      <c r="K251" t="s">
        <v>36</v>
      </c>
      <c r="L251" t="s">
        <v>21</v>
      </c>
      <c r="M251">
        <v>0</v>
      </c>
      <c r="N251">
        <v>0</v>
      </c>
      <c r="O251" t="s">
        <v>21</v>
      </c>
      <c r="P251" t="s">
        <v>21</v>
      </c>
    </row>
    <row r="252" spans="1:16" x14ac:dyDescent="0.2">
      <c r="A252" t="s">
        <v>586</v>
      </c>
      <c r="B252" s="25">
        <v>44054</v>
      </c>
      <c r="C252" t="s">
        <v>587</v>
      </c>
      <c r="D252" t="s">
        <v>24</v>
      </c>
      <c r="E252" t="s">
        <v>304</v>
      </c>
      <c r="F252" t="s">
        <v>179</v>
      </c>
      <c r="G252">
        <v>1</v>
      </c>
      <c r="H252">
        <v>2</v>
      </c>
      <c r="I252" t="b">
        <v>0</v>
      </c>
      <c r="J252" t="s">
        <v>19</v>
      </c>
      <c r="K252" t="s">
        <v>23</v>
      </c>
      <c r="L252" t="s">
        <v>21</v>
      </c>
      <c r="M252">
        <v>0</v>
      </c>
      <c r="N252">
        <v>0</v>
      </c>
      <c r="O252" t="s">
        <v>21</v>
      </c>
      <c r="P252" t="s">
        <v>21</v>
      </c>
    </row>
    <row r="253" spans="1:16" x14ac:dyDescent="0.2">
      <c r="A253" t="s">
        <v>586</v>
      </c>
      <c r="B253" s="25">
        <v>44054</v>
      </c>
      <c r="C253" t="s">
        <v>587</v>
      </c>
      <c r="D253" t="s">
        <v>24</v>
      </c>
      <c r="E253" t="s">
        <v>304</v>
      </c>
      <c r="F253" t="s">
        <v>179</v>
      </c>
      <c r="G253">
        <v>2</v>
      </c>
      <c r="H253">
        <v>2</v>
      </c>
      <c r="I253" t="b">
        <v>0</v>
      </c>
      <c r="J253" t="s">
        <v>19</v>
      </c>
      <c r="K253" t="s">
        <v>23</v>
      </c>
      <c r="L253" t="s">
        <v>21</v>
      </c>
      <c r="M253">
        <v>0</v>
      </c>
      <c r="N253">
        <v>0</v>
      </c>
      <c r="O253" t="s">
        <v>27</v>
      </c>
      <c r="P253" t="s">
        <v>21</v>
      </c>
    </row>
    <row r="254" spans="1:16" x14ac:dyDescent="0.2">
      <c r="A254" t="s">
        <v>588</v>
      </c>
      <c r="B254" s="1">
        <v>44054</v>
      </c>
      <c r="C254" t="s">
        <v>589</v>
      </c>
      <c r="D254" t="s">
        <v>24</v>
      </c>
      <c r="E254" s="5" t="s">
        <v>188</v>
      </c>
      <c r="G254">
        <v>1</v>
      </c>
      <c r="H254">
        <v>2</v>
      </c>
      <c r="I254" t="b">
        <v>0</v>
      </c>
      <c r="J254" t="s">
        <v>19</v>
      </c>
      <c r="K254" t="s">
        <v>147</v>
      </c>
      <c r="L254" t="s">
        <v>21</v>
      </c>
      <c r="M254">
        <v>1</v>
      </c>
      <c r="N254">
        <v>0</v>
      </c>
      <c r="O254" t="s">
        <v>57</v>
      </c>
      <c r="P254" t="s">
        <v>57</v>
      </c>
    </row>
    <row r="255" spans="1:16" x14ac:dyDescent="0.2">
      <c r="A255" t="s">
        <v>588</v>
      </c>
      <c r="B255" s="1">
        <v>44054</v>
      </c>
      <c r="C255" t="s">
        <v>589</v>
      </c>
      <c r="D255" t="s">
        <v>24</v>
      </c>
      <c r="E255" s="5" t="s">
        <v>188</v>
      </c>
      <c r="G255">
        <v>2</v>
      </c>
      <c r="H255">
        <v>2</v>
      </c>
      <c r="I255" t="b">
        <v>0</v>
      </c>
      <c r="J255" t="s">
        <v>19</v>
      </c>
      <c r="K255" t="s">
        <v>147</v>
      </c>
      <c r="L255" t="s">
        <v>21</v>
      </c>
      <c r="M255">
        <v>1</v>
      </c>
      <c r="N255">
        <v>0</v>
      </c>
      <c r="O255" t="s">
        <v>21</v>
      </c>
      <c r="P255" t="s">
        <v>21</v>
      </c>
    </row>
    <row r="256" spans="1:16" x14ac:dyDescent="0.2">
      <c r="A256" t="s">
        <v>590</v>
      </c>
      <c r="B256" s="1">
        <v>44055</v>
      </c>
      <c r="C256" t="s">
        <v>591</v>
      </c>
      <c r="D256" t="s">
        <v>29</v>
      </c>
      <c r="E256" s="5" t="s">
        <v>34</v>
      </c>
      <c r="F256" t="s">
        <v>592</v>
      </c>
      <c r="G256">
        <v>1</v>
      </c>
      <c r="H256">
        <v>2</v>
      </c>
      <c r="I256" t="b">
        <v>0</v>
      </c>
      <c r="J256" t="s">
        <v>19</v>
      </c>
      <c r="K256" t="s">
        <v>131</v>
      </c>
      <c r="L256" t="s">
        <v>21</v>
      </c>
      <c r="M256">
        <v>0</v>
      </c>
      <c r="N256">
        <v>0</v>
      </c>
      <c r="O256" t="s">
        <v>21</v>
      </c>
      <c r="P256" t="s">
        <v>21</v>
      </c>
    </row>
    <row r="257" spans="1:16" x14ac:dyDescent="0.2">
      <c r="A257" t="s">
        <v>590</v>
      </c>
      <c r="B257" s="1">
        <v>44055</v>
      </c>
      <c r="C257" t="s">
        <v>591</v>
      </c>
      <c r="D257" t="s">
        <v>29</v>
      </c>
      <c r="E257" s="5" t="s">
        <v>34</v>
      </c>
      <c r="F257" t="s">
        <v>592</v>
      </c>
      <c r="G257">
        <v>2</v>
      </c>
      <c r="H257">
        <v>2</v>
      </c>
      <c r="I257" t="b">
        <v>0</v>
      </c>
      <c r="J257" t="s">
        <v>19</v>
      </c>
      <c r="K257" t="s">
        <v>36</v>
      </c>
      <c r="L257" t="s">
        <v>21</v>
      </c>
      <c r="M257">
        <v>0</v>
      </c>
      <c r="N257">
        <v>0</v>
      </c>
      <c r="O257" t="s">
        <v>40</v>
      </c>
      <c r="P257" t="s">
        <v>21</v>
      </c>
    </row>
    <row r="258" spans="1:16" x14ac:dyDescent="0.2">
      <c r="A258" t="s">
        <v>593</v>
      </c>
      <c r="B258" s="1">
        <v>44058</v>
      </c>
      <c r="C258" t="s">
        <v>594</v>
      </c>
      <c r="D258" t="s">
        <v>46</v>
      </c>
      <c r="E258" t="s">
        <v>595</v>
      </c>
      <c r="F258" t="s">
        <v>20</v>
      </c>
      <c r="G258">
        <v>1</v>
      </c>
      <c r="H258">
        <v>2</v>
      </c>
      <c r="I258" t="b">
        <v>0</v>
      </c>
      <c r="J258" t="s">
        <v>19</v>
      </c>
      <c r="K258" t="s">
        <v>596</v>
      </c>
      <c r="L258" t="s">
        <v>21</v>
      </c>
      <c r="M258">
        <v>0</v>
      </c>
      <c r="N258">
        <v>0</v>
      </c>
      <c r="O258" t="s">
        <v>37</v>
      </c>
      <c r="P258" t="s">
        <v>21</v>
      </c>
    </row>
    <row r="259" spans="1:16" x14ac:dyDescent="0.2">
      <c r="A259" t="s">
        <v>593</v>
      </c>
      <c r="B259" s="1">
        <v>44058</v>
      </c>
      <c r="C259" t="s">
        <v>594</v>
      </c>
      <c r="D259" t="s">
        <v>46</v>
      </c>
      <c r="E259" t="s">
        <v>595</v>
      </c>
      <c r="F259" t="s">
        <v>20</v>
      </c>
      <c r="G259">
        <v>2</v>
      </c>
      <c r="H259">
        <v>2</v>
      </c>
      <c r="I259" t="b">
        <v>0</v>
      </c>
      <c r="J259" t="s">
        <v>19</v>
      </c>
      <c r="K259" t="s">
        <v>261</v>
      </c>
      <c r="L259" t="s">
        <v>21</v>
      </c>
      <c r="M259">
        <v>0</v>
      </c>
      <c r="N259">
        <v>0</v>
      </c>
      <c r="O259" t="s">
        <v>21</v>
      </c>
      <c r="P259" t="s">
        <v>21</v>
      </c>
    </row>
    <row r="260" spans="1:16" x14ac:dyDescent="0.2">
      <c r="A260" t="s">
        <v>597</v>
      </c>
      <c r="B260" s="1">
        <v>44060</v>
      </c>
      <c r="C260" t="s">
        <v>598</v>
      </c>
      <c r="D260" t="s">
        <v>150</v>
      </c>
      <c r="E260" t="s">
        <v>315</v>
      </c>
      <c r="F260" t="s">
        <v>314</v>
      </c>
      <c r="G260">
        <v>1</v>
      </c>
      <c r="H260">
        <v>1</v>
      </c>
      <c r="I260" t="b">
        <v>1</v>
      </c>
      <c r="J260" t="s">
        <v>45</v>
      </c>
      <c r="K260" t="s">
        <v>36</v>
      </c>
      <c r="L260" t="s">
        <v>21</v>
      </c>
      <c r="M260">
        <v>0</v>
      </c>
      <c r="N260">
        <v>0</v>
      </c>
      <c r="O260" t="s">
        <v>57</v>
      </c>
      <c r="P260" t="s">
        <v>21</v>
      </c>
    </row>
    <row r="261" spans="1:16" x14ac:dyDescent="0.2">
      <c r="A261" t="s">
        <v>599</v>
      </c>
      <c r="B261" s="1">
        <v>44061</v>
      </c>
      <c r="C261" t="s">
        <v>600</v>
      </c>
      <c r="D261" t="s">
        <v>24</v>
      </c>
      <c r="E261" s="5" t="s">
        <v>314</v>
      </c>
      <c r="G261">
        <v>1</v>
      </c>
      <c r="I261" t="b">
        <v>0</v>
      </c>
      <c r="J261" t="s">
        <v>21</v>
      </c>
      <c r="L261" t="s">
        <v>21</v>
      </c>
      <c r="O261" t="s">
        <v>21</v>
      </c>
      <c r="P261" t="s">
        <v>21</v>
      </c>
    </row>
    <row r="262" spans="1:16" x14ac:dyDescent="0.2">
      <c r="A262" t="s">
        <v>601</v>
      </c>
      <c r="B262" s="25">
        <v>44061</v>
      </c>
      <c r="C262" t="s">
        <v>602</v>
      </c>
      <c r="D262" t="s">
        <v>24</v>
      </c>
      <c r="E262" t="s">
        <v>25</v>
      </c>
      <c r="F262" t="s">
        <v>190</v>
      </c>
      <c r="G262">
        <v>1</v>
      </c>
      <c r="H262">
        <v>2</v>
      </c>
      <c r="I262" t="b">
        <v>0</v>
      </c>
      <c r="J262" t="s">
        <v>19</v>
      </c>
      <c r="K262" t="s">
        <v>48</v>
      </c>
      <c r="L262" t="s">
        <v>21</v>
      </c>
      <c r="M262">
        <v>0</v>
      </c>
      <c r="N262">
        <v>0</v>
      </c>
      <c r="O262" t="s">
        <v>22</v>
      </c>
      <c r="P262" t="s">
        <v>22</v>
      </c>
    </row>
    <row r="263" spans="1:16" x14ac:dyDescent="0.2">
      <c r="A263" t="s">
        <v>601</v>
      </c>
      <c r="B263" s="25">
        <v>44061</v>
      </c>
      <c r="C263" t="s">
        <v>602</v>
      </c>
      <c r="D263" t="s">
        <v>24</v>
      </c>
      <c r="E263" t="s">
        <v>25</v>
      </c>
      <c r="F263" t="s">
        <v>190</v>
      </c>
      <c r="G263">
        <v>2</v>
      </c>
      <c r="H263">
        <v>2</v>
      </c>
      <c r="I263" t="b">
        <v>0</v>
      </c>
      <c r="J263" t="s">
        <v>19</v>
      </c>
      <c r="K263" t="s">
        <v>32</v>
      </c>
      <c r="L263" t="s">
        <v>21</v>
      </c>
      <c r="M263">
        <v>0</v>
      </c>
      <c r="N263">
        <v>0</v>
      </c>
      <c r="O263" t="s">
        <v>21</v>
      </c>
      <c r="P263" t="s">
        <v>21</v>
      </c>
    </row>
    <row r="264" spans="1:16" x14ac:dyDescent="0.2">
      <c r="A264" t="s">
        <v>603</v>
      </c>
      <c r="B264" s="1">
        <v>44062</v>
      </c>
      <c r="C264" t="s">
        <v>604</v>
      </c>
      <c r="D264" t="s">
        <v>140</v>
      </c>
      <c r="E264" t="s">
        <v>18</v>
      </c>
      <c r="F264" t="s">
        <v>161</v>
      </c>
      <c r="G264">
        <v>1</v>
      </c>
      <c r="H264">
        <v>3</v>
      </c>
      <c r="I264" t="b">
        <v>0</v>
      </c>
      <c r="J264" t="s">
        <v>19</v>
      </c>
      <c r="K264" t="s">
        <v>143</v>
      </c>
      <c r="L264" t="s">
        <v>21</v>
      </c>
      <c r="M264">
        <v>1</v>
      </c>
      <c r="N264">
        <v>0</v>
      </c>
      <c r="O264" t="s">
        <v>28</v>
      </c>
      <c r="P264" t="s">
        <v>164</v>
      </c>
    </row>
    <row r="265" spans="1:16" x14ac:dyDescent="0.2">
      <c r="A265" t="s">
        <v>603</v>
      </c>
      <c r="B265" s="1">
        <v>44062</v>
      </c>
      <c r="C265" t="s">
        <v>604</v>
      </c>
      <c r="D265" t="s">
        <v>140</v>
      </c>
      <c r="E265" t="s">
        <v>18</v>
      </c>
      <c r="F265" t="s">
        <v>161</v>
      </c>
      <c r="G265">
        <v>2</v>
      </c>
      <c r="H265">
        <v>3</v>
      </c>
      <c r="I265" t="b">
        <v>0</v>
      </c>
      <c r="J265" t="s">
        <v>19</v>
      </c>
      <c r="K265" t="s">
        <v>36</v>
      </c>
      <c r="L265" t="s">
        <v>21</v>
      </c>
      <c r="M265">
        <v>1</v>
      </c>
      <c r="N265">
        <v>0</v>
      </c>
      <c r="O265" t="s">
        <v>21</v>
      </c>
      <c r="P265" t="s">
        <v>21</v>
      </c>
    </row>
    <row r="266" spans="1:16" x14ac:dyDescent="0.2">
      <c r="A266" t="s">
        <v>603</v>
      </c>
      <c r="B266" s="1">
        <v>44062</v>
      </c>
      <c r="C266" t="s">
        <v>604</v>
      </c>
      <c r="D266" t="s">
        <v>140</v>
      </c>
      <c r="E266" t="s">
        <v>18</v>
      </c>
      <c r="F266" t="s">
        <v>161</v>
      </c>
      <c r="G266">
        <v>3</v>
      </c>
      <c r="H266">
        <v>3</v>
      </c>
      <c r="I266" t="b">
        <v>0</v>
      </c>
      <c r="J266" t="s">
        <v>19</v>
      </c>
      <c r="K266" t="s">
        <v>143</v>
      </c>
      <c r="L266" t="s">
        <v>21</v>
      </c>
      <c r="M266">
        <v>1</v>
      </c>
      <c r="N266">
        <v>0</v>
      </c>
      <c r="O266" t="s">
        <v>21</v>
      </c>
      <c r="P266" t="s">
        <v>21</v>
      </c>
    </row>
    <row r="267" spans="1:16" x14ac:dyDescent="0.2">
      <c r="A267" t="s">
        <v>605</v>
      </c>
      <c r="B267" s="1">
        <v>44067</v>
      </c>
      <c r="C267" t="s">
        <v>606</v>
      </c>
      <c r="D267" t="s">
        <v>39</v>
      </c>
      <c r="E267" s="5" t="s">
        <v>34</v>
      </c>
      <c r="F267" t="s">
        <v>145</v>
      </c>
      <c r="G267">
        <v>2</v>
      </c>
      <c r="H267">
        <v>2</v>
      </c>
      <c r="I267" t="b">
        <v>1</v>
      </c>
      <c r="J267" t="s">
        <v>19</v>
      </c>
      <c r="L267" t="s">
        <v>21</v>
      </c>
      <c r="M267">
        <v>3</v>
      </c>
      <c r="N267">
        <v>0</v>
      </c>
      <c r="O267" t="s">
        <v>21</v>
      </c>
      <c r="P267" t="s">
        <v>21</v>
      </c>
    </row>
    <row r="268" spans="1:16" x14ac:dyDescent="0.2">
      <c r="A268" t="s">
        <v>605</v>
      </c>
      <c r="B268" s="25">
        <v>44067</v>
      </c>
      <c r="C268" t="s">
        <v>606</v>
      </c>
      <c r="D268" t="s">
        <v>39</v>
      </c>
      <c r="E268" s="5" t="s">
        <v>34</v>
      </c>
      <c r="F268" t="s">
        <v>145</v>
      </c>
      <c r="G268">
        <v>1</v>
      </c>
      <c r="H268">
        <v>2</v>
      </c>
      <c r="I268" t="b">
        <v>1</v>
      </c>
      <c r="J268" t="s">
        <v>19</v>
      </c>
      <c r="L268" t="s">
        <v>21</v>
      </c>
      <c r="M268">
        <v>3</v>
      </c>
      <c r="N268">
        <v>0</v>
      </c>
      <c r="O268" t="s">
        <v>28</v>
      </c>
      <c r="P268" t="s">
        <v>59</v>
      </c>
    </row>
    <row r="269" spans="1:16" x14ac:dyDescent="0.2">
      <c r="A269" t="s">
        <v>607</v>
      </c>
      <c r="B269" s="25">
        <v>44068</v>
      </c>
      <c r="C269" t="s">
        <v>38</v>
      </c>
      <c r="D269" t="s">
        <v>43</v>
      </c>
      <c r="E269" s="5" t="s">
        <v>18</v>
      </c>
      <c r="F269" t="s">
        <v>17</v>
      </c>
      <c r="G269">
        <v>1</v>
      </c>
      <c r="H269">
        <v>2</v>
      </c>
      <c r="I269" t="b">
        <v>0</v>
      </c>
      <c r="J269" t="s">
        <v>19</v>
      </c>
      <c r="K269" t="s">
        <v>20</v>
      </c>
      <c r="L269" t="s">
        <v>21</v>
      </c>
      <c r="M269">
        <v>0</v>
      </c>
      <c r="N269">
        <v>0</v>
      </c>
      <c r="O269" t="s">
        <v>22</v>
      </c>
      <c r="P269" t="s">
        <v>22</v>
      </c>
    </row>
    <row r="270" spans="1:16" x14ac:dyDescent="0.2">
      <c r="A270" t="s">
        <v>607</v>
      </c>
      <c r="B270" s="1">
        <v>44068</v>
      </c>
      <c r="C270" t="s">
        <v>38</v>
      </c>
      <c r="D270" t="s">
        <v>43</v>
      </c>
      <c r="E270" s="5" t="s">
        <v>18</v>
      </c>
      <c r="F270" t="s">
        <v>17</v>
      </c>
      <c r="G270">
        <v>2</v>
      </c>
      <c r="H270">
        <v>2</v>
      </c>
      <c r="I270" t="b">
        <v>0</v>
      </c>
      <c r="J270" t="s">
        <v>19</v>
      </c>
      <c r="K270" t="s">
        <v>608</v>
      </c>
      <c r="L270" t="s">
        <v>21</v>
      </c>
      <c r="M270">
        <v>0</v>
      </c>
      <c r="N270">
        <v>0</v>
      </c>
      <c r="O270" t="s">
        <v>21</v>
      </c>
      <c r="P270" t="s">
        <v>21</v>
      </c>
    </row>
    <row r="271" spans="1:16" x14ac:dyDescent="0.2">
      <c r="A271" t="s">
        <v>609</v>
      </c>
      <c r="B271" s="1">
        <v>44069</v>
      </c>
      <c r="C271" t="s">
        <v>610</v>
      </c>
      <c r="D271" t="s">
        <v>140</v>
      </c>
      <c r="E271" t="s">
        <v>18</v>
      </c>
      <c r="F271" t="s">
        <v>129</v>
      </c>
      <c r="G271">
        <v>1</v>
      </c>
      <c r="H271">
        <v>2</v>
      </c>
      <c r="I271" t="b">
        <v>1</v>
      </c>
      <c r="J271" t="s">
        <v>19</v>
      </c>
      <c r="K271" t="s">
        <v>126</v>
      </c>
      <c r="L271" t="s">
        <v>21</v>
      </c>
      <c r="M271">
        <v>1</v>
      </c>
      <c r="N271">
        <v>0</v>
      </c>
      <c r="O271" t="s">
        <v>44</v>
      </c>
      <c r="P271" t="s">
        <v>21</v>
      </c>
    </row>
    <row r="272" spans="1:16" x14ac:dyDescent="0.2">
      <c r="A272" t="s">
        <v>609</v>
      </c>
      <c r="B272" s="1">
        <v>44069</v>
      </c>
      <c r="C272" t="s">
        <v>610</v>
      </c>
      <c r="D272" t="s">
        <v>140</v>
      </c>
      <c r="E272" t="s">
        <v>18</v>
      </c>
      <c r="F272" t="s">
        <v>129</v>
      </c>
      <c r="G272">
        <v>2</v>
      </c>
      <c r="H272">
        <v>2</v>
      </c>
      <c r="I272" t="b">
        <v>1</v>
      </c>
      <c r="J272" t="s">
        <v>19</v>
      </c>
      <c r="K272" t="s">
        <v>32</v>
      </c>
      <c r="L272" t="s">
        <v>21</v>
      </c>
      <c r="M272">
        <v>1</v>
      </c>
      <c r="N272">
        <v>0</v>
      </c>
      <c r="O272" t="s">
        <v>21</v>
      </c>
      <c r="P272" t="s">
        <v>21</v>
      </c>
    </row>
    <row r="273" spans="1:16" x14ac:dyDescent="0.2">
      <c r="A273" t="s">
        <v>611</v>
      </c>
      <c r="B273" s="1">
        <v>44070</v>
      </c>
      <c r="C273" t="s">
        <v>612</v>
      </c>
      <c r="D273" t="s">
        <v>178</v>
      </c>
      <c r="E273" t="s">
        <v>34</v>
      </c>
      <c r="F273" t="s">
        <v>153</v>
      </c>
      <c r="G273">
        <v>1</v>
      </c>
      <c r="H273">
        <v>2</v>
      </c>
      <c r="I273" t="b">
        <v>1</v>
      </c>
      <c r="J273" t="s">
        <v>19</v>
      </c>
      <c r="K273" t="s">
        <v>32</v>
      </c>
      <c r="L273" t="s">
        <v>21</v>
      </c>
      <c r="M273">
        <v>0</v>
      </c>
      <c r="N273">
        <v>0</v>
      </c>
      <c r="O273" t="s">
        <v>139</v>
      </c>
      <c r="P273" t="s">
        <v>21</v>
      </c>
    </row>
    <row r="274" spans="1:16" x14ac:dyDescent="0.2">
      <c r="A274" t="s">
        <v>611</v>
      </c>
      <c r="B274" s="1">
        <v>44070</v>
      </c>
      <c r="C274" t="s">
        <v>612</v>
      </c>
      <c r="D274" t="s">
        <v>178</v>
      </c>
      <c r="E274" t="s">
        <v>34</v>
      </c>
      <c r="F274" t="s">
        <v>153</v>
      </c>
      <c r="G274">
        <v>2</v>
      </c>
      <c r="H274">
        <v>2</v>
      </c>
      <c r="I274" t="b">
        <v>1</v>
      </c>
      <c r="J274" t="s">
        <v>19</v>
      </c>
      <c r="K274" t="s">
        <v>261</v>
      </c>
      <c r="L274" t="s">
        <v>21</v>
      </c>
      <c r="M274">
        <v>0</v>
      </c>
      <c r="N274">
        <v>0</v>
      </c>
      <c r="O274" t="s">
        <v>21</v>
      </c>
      <c r="P274" t="s">
        <v>21</v>
      </c>
    </row>
    <row r="275" spans="1:16" x14ac:dyDescent="0.2">
      <c r="A275" t="s">
        <v>613</v>
      </c>
      <c r="B275" s="1">
        <v>44072</v>
      </c>
      <c r="C275" t="s">
        <v>614</v>
      </c>
      <c r="D275" t="s">
        <v>46</v>
      </c>
      <c r="E275" t="s">
        <v>34</v>
      </c>
      <c r="F275" t="s">
        <v>41</v>
      </c>
      <c r="G275">
        <v>1</v>
      </c>
      <c r="H275">
        <v>1</v>
      </c>
      <c r="I275" t="b">
        <v>1</v>
      </c>
      <c r="J275" t="s">
        <v>165</v>
      </c>
      <c r="K275" t="s">
        <v>23</v>
      </c>
      <c r="L275" t="s">
        <v>21</v>
      </c>
      <c r="M275">
        <v>0</v>
      </c>
      <c r="N275">
        <v>0</v>
      </c>
      <c r="O275" t="s">
        <v>163</v>
      </c>
      <c r="P275" t="s">
        <v>21</v>
      </c>
    </row>
    <row r="276" spans="1:16" x14ac:dyDescent="0.2">
      <c r="A276" t="s">
        <v>615</v>
      </c>
      <c r="B276" s="1">
        <v>44075</v>
      </c>
      <c r="C276" t="s">
        <v>616</v>
      </c>
      <c r="D276" t="s">
        <v>24</v>
      </c>
      <c r="E276" t="s">
        <v>201</v>
      </c>
      <c r="F276" t="s">
        <v>141</v>
      </c>
      <c r="G276">
        <v>1</v>
      </c>
      <c r="H276">
        <v>1</v>
      </c>
      <c r="I276" t="b">
        <v>0</v>
      </c>
      <c r="J276" t="s">
        <v>165</v>
      </c>
      <c r="K276" t="s">
        <v>56</v>
      </c>
      <c r="L276" t="s">
        <v>21</v>
      </c>
      <c r="M276">
        <v>0</v>
      </c>
      <c r="N276">
        <v>0</v>
      </c>
      <c r="O276" t="s">
        <v>22</v>
      </c>
      <c r="P276" t="s">
        <v>22</v>
      </c>
    </row>
    <row r="277" spans="1:16" x14ac:dyDescent="0.2">
      <c r="A277" t="s">
        <v>617</v>
      </c>
      <c r="B277" s="1">
        <v>44075</v>
      </c>
      <c r="C277" t="s">
        <v>283</v>
      </c>
      <c r="D277" t="s">
        <v>24</v>
      </c>
      <c r="E277" s="5" t="s">
        <v>34</v>
      </c>
      <c r="F277" t="s">
        <v>20</v>
      </c>
      <c r="G277">
        <v>2</v>
      </c>
      <c r="H277">
        <v>2</v>
      </c>
      <c r="I277" t="b">
        <v>0</v>
      </c>
      <c r="J277" t="s">
        <v>19</v>
      </c>
      <c r="K277" t="s">
        <v>35</v>
      </c>
      <c r="L277" t="s">
        <v>21</v>
      </c>
      <c r="M277">
        <v>0</v>
      </c>
      <c r="N277">
        <v>0</v>
      </c>
      <c r="O277" t="s">
        <v>21</v>
      </c>
      <c r="P277" t="s">
        <v>21</v>
      </c>
    </row>
    <row r="278" spans="1:16" x14ac:dyDescent="0.2">
      <c r="A278" t="s">
        <v>617</v>
      </c>
      <c r="B278" s="1">
        <v>44075</v>
      </c>
      <c r="C278" t="s">
        <v>283</v>
      </c>
      <c r="D278" t="s">
        <v>24</v>
      </c>
      <c r="E278" s="5" t="s">
        <v>34</v>
      </c>
      <c r="F278" t="s">
        <v>20</v>
      </c>
      <c r="G278">
        <v>1</v>
      </c>
      <c r="H278">
        <v>2</v>
      </c>
      <c r="I278" t="b">
        <v>0</v>
      </c>
      <c r="J278" t="s">
        <v>19</v>
      </c>
      <c r="K278" t="s">
        <v>32</v>
      </c>
      <c r="L278" t="s">
        <v>21</v>
      </c>
      <c r="M278">
        <v>0</v>
      </c>
      <c r="N278">
        <v>0</v>
      </c>
      <c r="O278" t="s">
        <v>139</v>
      </c>
      <c r="P278" t="s">
        <v>21</v>
      </c>
    </row>
    <row r="279" spans="1:16" x14ac:dyDescent="0.2">
      <c r="A279" t="s">
        <v>618</v>
      </c>
      <c r="B279" s="1">
        <v>44077</v>
      </c>
      <c r="C279" t="s">
        <v>293</v>
      </c>
      <c r="D279" t="s">
        <v>136</v>
      </c>
      <c r="E279" t="s">
        <v>179</v>
      </c>
      <c r="F279" t="s">
        <v>180</v>
      </c>
      <c r="G279">
        <v>1</v>
      </c>
      <c r="H279">
        <v>2</v>
      </c>
      <c r="I279" t="b">
        <v>1</v>
      </c>
      <c r="J279" t="s">
        <v>19</v>
      </c>
      <c r="K279" t="s">
        <v>32</v>
      </c>
      <c r="L279" t="s">
        <v>21</v>
      </c>
      <c r="M279">
        <v>1</v>
      </c>
      <c r="N279">
        <v>0</v>
      </c>
      <c r="O279" t="s">
        <v>27</v>
      </c>
      <c r="P279" t="s">
        <v>21</v>
      </c>
    </row>
    <row r="280" spans="1:16" x14ac:dyDescent="0.2">
      <c r="A280" t="s">
        <v>618</v>
      </c>
      <c r="B280" s="1">
        <v>44077</v>
      </c>
      <c r="C280" t="s">
        <v>293</v>
      </c>
      <c r="D280" t="s">
        <v>136</v>
      </c>
      <c r="E280" t="s">
        <v>179</v>
      </c>
      <c r="F280" t="s">
        <v>180</v>
      </c>
      <c r="G280">
        <v>2</v>
      </c>
      <c r="H280">
        <v>2</v>
      </c>
      <c r="I280" t="b">
        <v>1</v>
      </c>
      <c r="J280" t="s">
        <v>19</v>
      </c>
      <c r="K280" t="s">
        <v>32</v>
      </c>
      <c r="L280" t="s">
        <v>21</v>
      </c>
      <c r="M280">
        <v>1</v>
      </c>
      <c r="N280">
        <v>0</v>
      </c>
      <c r="O280" t="s">
        <v>21</v>
      </c>
      <c r="P280" t="s">
        <v>21</v>
      </c>
    </row>
    <row r="281" spans="1:16" x14ac:dyDescent="0.2">
      <c r="A281" t="s">
        <v>619</v>
      </c>
      <c r="B281" s="1">
        <v>44078</v>
      </c>
      <c r="C281" t="s">
        <v>620</v>
      </c>
      <c r="D281" t="s">
        <v>16</v>
      </c>
      <c r="E281" t="s">
        <v>18</v>
      </c>
      <c r="F281" t="s">
        <v>34</v>
      </c>
      <c r="G281">
        <v>2</v>
      </c>
      <c r="H281">
        <v>2</v>
      </c>
      <c r="I281" t="b">
        <v>0</v>
      </c>
      <c r="J281" t="s">
        <v>19</v>
      </c>
      <c r="K281" t="s">
        <v>23</v>
      </c>
      <c r="L281" t="s">
        <v>21</v>
      </c>
      <c r="M281">
        <v>0</v>
      </c>
      <c r="N281">
        <v>0</v>
      </c>
      <c r="O281" t="s">
        <v>21</v>
      </c>
      <c r="P281" t="s">
        <v>21</v>
      </c>
    </row>
    <row r="282" spans="1:16" x14ac:dyDescent="0.2">
      <c r="A282" t="s">
        <v>619</v>
      </c>
      <c r="B282" s="1">
        <v>44078</v>
      </c>
      <c r="C282" t="s">
        <v>620</v>
      </c>
      <c r="D282" t="s">
        <v>16</v>
      </c>
      <c r="E282" t="s">
        <v>18</v>
      </c>
      <c r="F282" t="s">
        <v>34</v>
      </c>
      <c r="G282">
        <v>1</v>
      </c>
      <c r="H282">
        <v>2</v>
      </c>
      <c r="I282" t="b">
        <v>0</v>
      </c>
      <c r="J282" t="s">
        <v>19</v>
      </c>
      <c r="K282" t="s">
        <v>23</v>
      </c>
      <c r="L282" t="s">
        <v>21</v>
      </c>
      <c r="M282">
        <v>0</v>
      </c>
      <c r="N282">
        <v>0</v>
      </c>
      <c r="O282" t="s">
        <v>301</v>
      </c>
      <c r="P282" t="s">
        <v>21</v>
      </c>
    </row>
    <row r="283" spans="1:16" x14ac:dyDescent="0.2">
      <c r="A283" t="s">
        <v>621</v>
      </c>
      <c r="B283" s="1">
        <v>44082</v>
      </c>
      <c r="C283" t="s">
        <v>622</v>
      </c>
      <c r="D283" t="s">
        <v>24</v>
      </c>
      <c r="E283" t="s">
        <v>30</v>
      </c>
      <c r="F283" t="s">
        <v>135</v>
      </c>
      <c r="G283">
        <v>2</v>
      </c>
      <c r="H283">
        <v>2</v>
      </c>
      <c r="I283" t="b">
        <v>1</v>
      </c>
      <c r="J283" t="s">
        <v>19</v>
      </c>
      <c r="K283" t="s">
        <v>32</v>
      </c>
      <c r="L283" t="s">
        <v>21</v>
      </c>
      <c r="M283">
        <v>2</v>
      </c>
      <c r="N283">
        <v>0</v>
      </c>
      <c r="O283" t="s">
        <v>21</v>
      </c>
      <c r="P283" t="s">
        <v>21</v>
      </c>
    </row>
    <row r="284" spans="1:16" x14ac:dyDescent="0.2">
      <c r="A284" t="s">
        <v>621</v>
      </c>
      <c r="B284" s="1">
        <v>44082</v>
      </c>
      <c r="C284" t="s">
        <v>622</v>
      </c>
      <c r="D284" t="s">
        <v>24</v>
      </c>
      <c r="E284" t="s">
        <v>30</v>
      </c>
      <c r="F284" t="s">
        <v>135</v>
      </c>
      <c r="G284">
        <v>1</v>
      </c>
      <c r="H284">
        <v>2</v>
      </c>
      <c r="I284" t="b">
        <v>1</v>
      </c>
      <c r="J284" t="s">
        <v>19</v>
      </c>
      <c r="K284" t="s">
        <v>36</v>
      </c>
      <c r="L284" t="s">
        <v>21</v>
      </c>
      <c r="M284">
        <v>2</v>
      </c>
      <c r="N284">
        <v>0</v>
      </c>
      <c r="O284" t="s">
        <v>44</v>
      </c>
      <c r="P284" t="s">
        <v>21</v>
      </c>
    </row>
    <row r="285" spans="1:16" x14ac:dyDescent="0.2">
      <c r="A285" t="s">
        <v>623</v>
      </c>
      <c r="B285" s="1">
        <v>44084</v>
      </c>
      <c r="C285" t="s">
        <v>317</v>
      </c>
      <c r="D285" t="s">
        <v>136</v>
      </c>
      <c r="E285" t="s">
        <v>624</v>
      </c>
      <c r="F285" t="s">
        <v>201</v>
      </c>
      <c r="G285">
        <v>1</v>
      </c>
      <c r="H285">
        <v>2</v>
      </c>
      <c r="I285" t="b">
        <v>0</v>
      </c>
      <c r="J285" t="s">
        <v>19</v>
      </c>
      <c r="K285" t="s">
        <v>32</v>
      </c>
      <c r="L285" t="s">
        <v>21</v>
      </c>
      <c r="M285">
        <v>0</v>
      </c>
      <c r="N285">
        <v>0</v>
      </c>
      <c r="O285" t="s">
        <v>139</v>
      </c>
      <c r="P285" t="s">
        <v>21</v>
      </c>
    </row>
    <row r="286" spans="1:16" x14ac:dyDescent="0.2">
      <c r="A286" t="s">
        <v>623</v>
      </c>
      <c r="B286" s="1">
        <v>44084</v>
      </c>
      <c r="C286" t="s">
        <v>317</v>
      </c>
      <c r="D286" t="s">
        <v>136</v>
      </c>
      <c r="E286" t="s">
        <v>624</v>
      </c>
      <c r="F286" t="s">
        <v>201</v>
      </c>
      <c r="G286">
        <v>2</v>
      </c>
      <c r="H286">
        <v>2</v>
      </c>
      <c r="I286" t="b">
        <v>0</v>
      </c>
      <c r="J286" t="s">
        <v>19</v>
      </c>
      <c r="K286" t="s">
        <v>42</v>
      </c>
      <c r="L286" t="s">
        <v>21</v>
      </c>
      <c r="M286">
        <v>0</v>
      </c>
      <c r="N286">
        <v>0</v>
      </c>
      <c r="O286" t="s">
        <v>21</v>
      </c>
      <c r="P286" t="s">
        <v>21</v>
      </c>
    </row>
    <row r="287" spans="1:16" x14ac:dyDescent="0.2">
      <c r="A287" t="s">
        <v>625</v>
      </c>
      <c r="B287" s="1">
        <v>44084</v>
      </c>
      <c r="C287" t="s">
        <v>626</v>
      </c>
      <c r="D287" t="s">
        <v>178</v>
      </c>
      <c r="E287" t="s">
        <v>627</v>
      </c>
      <c r="F287" t="s">
        <v>183</v>
      </c>
      <c r="G287">
        <v>1</v>
      </c>
      <c r="H287">
        <v>2</v>
      </c>
      <c r="I287" t="b">
        <v>0</v>
      </c>
      <c r="J287" t="s">
        <v>19</v>
      </c>
      <c r="K287" t="s">
        <v>185</v>
      </c>
      <c r="L287" t="s">
        <v>21</v>
      </c>
      <c r="M287">
        <v>0</v>
      </c>
      <c r="N287">
        <v>0</v>
      </c>
      <c r="O287" t="s">
        <v>21</v>
      </c>
      <c r="P287" t="s">
        <v>21</v>
      </c>
    </row>
    <row r="288" spans="1:16" x14ac:dyDescent="0.2">
      <c r="A288" t="s">
        <v>625</v>
      </c>
      <c r="B288" s="1">
        <v>44084</v>
      </c>
      <c r="C288" t="s">
        <v>626</v>
      </c>
      <c r="D288" t="s">
        <v>178</v>
      </c>
      <c r="E288" t="s">
        <v>627</v>
      </c>
      <c r="F288" t="s">
        <v>183</v>
      </c>
      <c r="G288">
        <v>2</v>
      </c>
      <c r="H288">
        <v>2</v>
      </c>
      <c r="I288" t="b">
        <v>0</v>
      </c>
      <c r="J288" t="s">
        <v>19</v>
      </c>
      <c r="K288" t="s">
        <v>23</v>
      </c>
      <c r="L288" t="s">
        <v>21</v>
      </c>
      <c r="M288">
        <v>0</v>
      </c>
      <c r="N288">
        <v>0</v>
      </c>
      <c r="O288" t="s">
        <v>21</v>
      </c>
      <c r="P288" t="s">
        <v>21</v>
      </c>
    </row>
    <row r="289" spans="1:16" x14ac:dyDescent="0.2">
      <c r="A289" t="s">
        <v>628</v>
      </c>
      <c r="B289" s="1">
        <v>44085</v>
      </c>
      <c r="C289" t="s">
        <v>272</v>
      </c>
      <c r="D289" t="s">
        <v>16</v>
      </c>
      <c r="E289" t="s">
        <v>18</v>
      </c>
      <c r="F289" t="s">
        <v>25</v>
      </c>
      <c r="G289">
        <v>1</v>
      </c>
      <c r="H289">
        <v>1</v>
      </c>
      <c r="I289" t="b">
        <v>0</v>
      </c>
      <c r="J289" t="s">
        <v>629</v>
      </c>
      <c r="K289" t="s">
        <v>419</v>
      </c>
      <c r="L289" t="s">
        <v>21</v>
      </c>
      <c r="M289">
        <v>0</v>
      </c>
      <c r="N289">
        <v>0</v>
      </c>
      <c r="O289" t="s">
        <v>28</v>
      </c>
      <c r="P289" t="s">
        <v>21</v>
      </c>
    </row>
    <row r="290" spans="1:16" x14ac:dyDescent="0.2">
      <c r="A290" t="s">
        <v>630</v>
      </c>
      <c r="B290" s="1">
        <v>44089</v>
      </c>
      <c r="C290" t="s">
        <v>631</v>
      </c>
      <c r="D290" t="s">
        <v>24</v>
      </c>
      <c r="E290" t="s">
        <v>34</v>
      </c>
      <c r="F290" t="s">
        <v>149</v>
      </c>
      <c r="G290">
        <v>1</v>
      </c>
      <c r="H290">
        <v>2</v>
      </c>
      <c r="I290" t="b">
        <v>1</v>
      </c>
      <c r="J290" t="s">
        <v>19</v>
      </c>
      <c r="K290" t="s">
        <v>261</v>
      </c>
      <c r="L290" t="s">
        <v>21</v>
      </c>
      <c r="M290">
        <v>0</v>
      </c>
      <c r="N290">
        <v>0</v>
      </c>
      <c r="O290" t="s">
        <v>27</v>
      </c>
      <c r="P290" t="s">
        <v>21</v>
      </c>
    </row>
    <row r="291" spans="1:16" x14ac:dyDescent="0.2">
      <c r="A291" t="s">
        <v>630</v>
      </c>
      <c r="B291" s="1">
        <v>44089</v>
      </c>
      <c r="C291" t="s">
        <v>631</v>
      </c>
      <c r="D291" t="s">
        <v>24</v>
      </c>
      <c r="E291" t="s">
        <v>34</v>
      </c>
      <c r="F291" t="s">
        <v>149</v>
      </c>
      <c r="G291">
        <v>2</v>
      </c>
      <c r="H291">
        <v>2</v>
      </c>
      <c r="I291" t="b">
        <v>1</v>
      </c>
      <c r="J291" t="s">
        <v>19</v>
      </c>
      <c r="K291" t="s">
        <v>131</v>
      </c>
      <c r="L291" t="s">
        <v>21</v>
      </c>
      <c r="M291">
        <v>0</v>
      </c>
      <c r="N291">
        <v>0</v>
      </c>
      <c r="O291" t="s">
        <v>21</v>
      </c>
      <c r="P291" t="s">
        <v>21</v>
      </c>
    </row>
    <row r="292" spans="1:16" x14ac:dyDescent="0.2">
      <c r="A292" t="s">
        <v>632</v>
      </c>
      <c r="B292" s="1">
        <v>44090</v>
      </c>
      <c r="C292" t="s">
        <v>633</v>
      </c>
      <c r="D292" t="s">
        <v>29</v>
      </c>
      <c r="E292" t="s">
        <v>30</v>
      </c>
      <c r="F292" t="s">
        <v>18</v>
      </c>
      <c r="G292">
        <v>1</v>
      </c>
      <c r="H292">
        <v>3</v>
      </c>
      <c r="I292" t="b">
        <v>0</v>
      </c>
      <c r="J292" t="s">
        <v>19</v>
      </c>
      <c r="K292" t="s">
        <v>32</v>
      </c>
      <c r="L292" t="s">
        <v>21</v>
      </c>
      <c r="M292">
        <v>0</v>
      </c>
      <c r="N292">
        <v>0</v>
      </c>
      <c r="O292" t="s">
        <v>44</v>
      </c>
      <c r="P292" t="s">
        <v>21</v>
      </c>
    </row>
    <row r="293" spans="1:16" x14ac:dyDescent="0.2">
      <c r="A293" t="s">
        <v>632</v>
      </c>
      <c r="B293" s="1">
        <v>44090</v>
      </c>
      <c r="C293" t="s">
        <v>633</v>
      </c>
      <c r="D293" t="s">
        <v>29</v>
      </c>
      <c r="E293" t="s">
        <v>30</v>
      </c>
      <c r="F293" t="s">
        <v>18</v>
      </c>
      <c r="G293">
        <v>2</v>
      </c>
      <c r="H293">
        <v>3</v>
      </c>
      <c r="I293" t="b">
        <v>0</v>
      </c>
      <c r="J293" t="s">
        <v>19</v>
      </c>
      <c r="K293" t="s">
        <v>36</v>
      </c>
      <c r="L293" t="s">
        <v>21</v>
      </c>
      <c r="M293">
        <v>0</v>
      </c>
      <c r="N293">
        <v>0</v>
      </c>
      <c r="O293" t="s">
        <v>21</v>
      </c>
      <c r="P293" t="s">
        <v>21</v>
      </c>
    </row>
    <row r="294" spans="1:16" x14ac:dyDescent="0.2">
      <c r="A294" t="s">
        <v>632</v>
      </c>
      <c r="B294" s="1">
        <v>44090</v>
      </c>
      <c r="C294" t="s">
        <v>633</v>
      </c>
      <c r="D294" t="s">
        <v>29</v>
      </c>
      <c r="E294" t="s">
        <v>30</v>
      </c>
      <c r="F294" t="s">
        <v>18</v>
      </c>
      <c r="G294">
        <v>3</v>
      </c>
      <c r="H294">
        <v>3</v>
      </c>
      <c r="I294" t="b">
        <v>0</v>
      </c>
      <c r="J294" t="s">
        <v>19</v>
      </c>
      <c r="K294" t="s">
        <v>36</v>
      </c>
      <c r="L294" t="s">
        <v>21</v>
      </c>
      <c r="M294">
        <v>0</v>
      </c>
      <c r="N294">
        <v>0</v>
      </c>
      <c r="O294" t="s">
        <v>21</v>
      </c>
      <c r="P294" t="s">
        <v>21</v>
      </c>
    </row>
    <row r="295" spans="1:16" x14ac:dyDescent="0.2">
      <c r="A295" t="s">
        <v>634</v>
      </c>
      <c r="B295" s="1">
        <v>44092</v>
      </c>
      <c r="C295" t="s">
        <v>312</v>
      </c>
      <c r="D295" t="s">
        <v>16</v>
      </c>
      <c r="E295" t="s">
        <v>41</v>
      </c>
      <c r="F295" t="s">
        <v>179</v>
      </c>
      <c r="G295">
        <v>1</v>
      </c>
      <c r="H295">
        <v>2</v>
      </c>
      <c r="I295" t="b">
        <v>1</v>
      </c>
      <c r="J295" t="s">
        <v>19</v>
      </c>
      <c r="K295" t="s">
        <v>329</v>
      </c>
      <c r="L295" t="s">
        <v>21</v>
      </c>
      <c r="M295">
        <v>0</v>
      </c>
      <c r="N295">
        <v>0</v>
      </c>
      <c r="O295" t="s">
        <v>44</v>
      </c>
      <c r="P295" t="s">
        <v>197</v>
      </c>
    </row>
    <row r="296" spans="1:16" x14ac:dyDescent="0.2">
      <c r="A296" t="s">
        <v>634</v>
      </c>
      <c r="B296" s="1">
        <v>44092</v>
      </c>
      <c r="C296" t="s">
        <v>312</v>
      </c>
      <c r="D296" t="s">
        <v>16</v>
      </c>
      <c r="E296" t="s">
        <v>41</v>
      </c>
      <c r="F296" t="s">
        <v>179</v>
      </c>
      <c r="G296">
        <v>2</v>
      </c>
      <c r="H296">
        <v>2</v>
      </c>
      <c r="I296" t="b">
        <v>1</v>
      </c>
      <c r="J296" t="s">
        <v>19</v>
      </c>
      <c r="K296" t="s">
        <v>36</v>
      </c>
      <c r="L296" t="s">
        <v>21</v>
      </c>
      <c r="M296">
        <v>0</v>
      </c>
      <c r="N296">
        <v>0</v>
      </c>
      <c r="O296" t="s">
        <v>21</v>
      </c>
      <c r="P296" t="s">
        <v>21</v>
      </c>
    </row>
    <row r="297" spans="1:16" x14ac:dyDescent="0.2">
      <c r="A297" t="s">
        <v>635</v>
      </c>
      <c r="B297" s="1">
        <v>44093</v>
      </c>
      <c r="C297" t="s">
        <v>294</v>
      </c>
      <c r="D297" t="s">
        <v>46</v>
      </c>
      <c r="E297" t="s">
        <v>636</v>
      </c>
      <c r="F297" t="s">
        <v>129</v>
      </c>
      <c r="G297">
        <v>2</v>
      </c>
      <c r="H297">
        <v>2</v>
      </c>
      <c r="I297" t="b">
        <v>0</v>
      </c>
      <c r="J297" t="s">
        <v>19</v>
      </c>
      <c r="K297" t="s">
        <v>329</v>
      </c>
      <c r="L297" t="s">
        <v>21</v>
      </c>
      <c r="M297">
        <v>0</v>
      </c>
      <c r="N297">
        <v>0</v>
      </c>
      <c r="O297" t="s">
        <v>21</v>
      </c>
      <c r="P297" t="s">
        <v>21</v>
      </c>
    </row>
    <row r="298" spans="1:16" x14ac:dyDescent="0.2">
      <c r="A298" t="s">
        <v>635</v>
      </c>
      <c r="B298" s="1">
        <v>44093</v>
      </c>
      <c r="C298" t="s">
        <v>294</v>
      </c>
      <c r="D298" t="s">
        <v>46</v>
      </c>
      <c r="E298" t="s">
        <v>636</v>
      </c>
      <c r="F298" t="s">
        <v>129</v>
      </c>
      <c r="G298">
        <v>1</v>
      </c>
      <c r="H298">
        <v>2</v>
      </c>
      <c r="I298" t="b">
        <v>0</v>
      </c>
      <c r="J298" t="s">
        <v>19</v>
      </c>
      <c r="K298" t="s">
        <v>427</v>
      </c>
      <c r="L298" t="s">
        <v>21</v>
      </c>
      <c r="M298">
        <v>0</v>
      </c>
      <c r="N298">
        <v>0</v>
      </c>
      <c r="O298" t="s">
        <v>139</v>
      </c>
      <c r="P298" t="s">
        <v>21</v>
      </c>
    </row>
    <row r="299" spans="1:16" x14ac:dyDescent="0.2">
      <c r="A299" t="s">
        <v>637</v>
      </c>
      <c r="B299" s="1">
        <v>44093</v>
      </c>
      <c r="C299" t="s">
        <v>638</v>
      </c>
      <c r="D299" t="s">
        <v>46</v>
      </c>
      <c r="E299" t="s">
        <v>34</v>
      </c>
      <c r="F299" t="s">
        <v>172</v>
      </c>
      <c r="G299">
        <v>1</v>
      </c>
      <c r="H299">
        <v>2</v>
      </c>
      <c r="I299" t="b">
        <v>1</v>
      </c>
      <c r="J299" t="s">
        <v>19</v>
      </c>
      <c r="K299" t="s">
        <v>32</v>
      </c>
      <c r="L299" t="s">
        <v>21</v>
      </c>
      <c r="M299">
        <v>2</v>
      </c>
      <c r="N299">
        <v>0</v>
      </c>
      <c r="O299" t="s">
        <v>45</v>
      </c>
      <c r="P299" t="s">
        <v>21</v>
      </c>
    </row>
    <row r="300" spans="1:16" x14ac:dyDescent="0.2">
      <c r="A300" t="s">
        <v>637</v>
      </c>
      <c r="B300" s="1">
        <v>44093</v>
      </c>
      <c r="C300" t="s">
        <v>638</v>
      </c>
      <c r="D300" t="s">
        <v>46</v>
      </c>
      <c r="E300" t="s">
        <v>34</v>
      </c>
      <c r="F300" t="s">
        <v>172</v>
      </c>
      <c r="G300">
        <v>2</v>
      </c>
      <c r="H300">
        <v>2</v>
      </c>
      <c r="I300" t="b">
        <v>1</v>
      </c>
      <c r="J300" t="s">
        <v>19</v>
      </c>
      <c r="K300" t="s">
        <v>36</v>
      </c>
      <c r="L300" t="s">
        <v>21</v>
      </c>
      <c r="M300">
        <v>2</v>
      </c>
      <c r="N300">
        <v>0</v>
      </c>
      <c r="O300" t="s">
        <v>45</v>
      </c>
      <c r="P300" t="s">
        <v>21</v>
      </c>
    </row>
    <row r="301" spans="1:16" x14ac:dyDescent="0.2">
      <c r="A301" t="s">
        <v>639</v>
      </c>
      <c r="B301" s="1">
        <v>44095</v>
      </c>
      <c r="C301" t="s">
        <v>311</v>
      </c>
      <c r="D301" t="s">
        <v>39</v>
      </c>
      <c r="E301" t="s">
        <v>34</v>
      </c>
      <c r="F301" t="s">
        <v>304</v>
      </c>
      <c r="G301">
        <v>1</v>
      </c>
      <c r="H301">
        <v>2</v>
      </c>
      <c r="I301" t="b">
        <v>1</v>
      </c>
      <c r="J301" t="s">
        <v>19</v>
      </c>
      <c r="K301" t="s">
        <v>23</v>
      </c>
      <c r="L301" t="s">
        <v>21</v>
      </c>
      <c r="M301">
        <v>1</v>
      </c>
      <c r="N301">
        <v>0</v>
      </c>
      <c r="O301" t="s">
        <v>28</v>
      </c>
      <c r="P301" t="s">
        <v>21</v>
      </c>
    </row>
    <row r="302" spans="1:16" x14ac:dyDescent="0.2">
      <c r="A302" t="s">
        <v>639</v>
      </c>
      <c r="B302" s="1">
        <v>44095</v>
      </c>
      <c r="C302" t="s">
        <v>311</v>
      </c>
      <c r="D302" t="s">
        <v>39</v>
      </c>
      <c r="E302" t="s">
        <v>34</v>
      </c>
      <c r="F302" t="s">
        <v>304</v>
      </c>
      <c r="G302">
        <v>2</v>
      </c>
      <c r="H302">
        <v>2</v>
      </c>
      <c r="I302" t="b">
        <v>1</v>
      </c>
      <c r="J302" t="s">
        <v>19</v>
      </c>
      <c r="K302" t="s">
        <v>640</v>
      </c>
      <c r="L302" t="s">
        <v>21</v>
      </c>
      <c r="M302">
        <v>1</v>
      </c>
      <c r="N302">
        <v>0</v>
      </c>
      <c r="O302" t="s">
        <v>21</v>
      </c>
      <c r="P302" t="s">
        <v>21</v>
      </c>
    </row>
    <row r="303" spans="1:16" x14ac:dyDescent="0.2">
      <c r="A303" t="s">
        <v>641</v>
      </c>
      <c r="B303" s="1">
        <v>44096</v>
      </c>
      <c r="C303" t="s">
        <v>642</v>
      </c>
      <c r="D303" t="s">
        <v>24</v>
      </c>
      <c r="E303" s="5" t="s">
        <v>130</v>
      </c>
      <c r="F303" s="5" t="s">
        <v>182</v>
      </c>
      <c r="G303">
        <v>2</v>
      </c>
      <c r="H303">
        <v>2</v>
      </c>
      <c r="I303" t="b">
        <v>0</v>
      </c>
      <c r="J303" t="s">
        <v>19</v>
      </c>
      <c r="K303" t="s">
        <v>185</v>
      </c>
      <c r="L303" t="s">
        <v>21</v>
      </c>
      <c r="M303">
        <v>0</v>
      </c>
      <c r="N303">
        <v>0</v>
      </c>
      <c r="O303" t="s">
        <v>21</v>
      </c>
      <c r="P303" t="s">
        <v>21</v>
      </c>
    </row>
    <row r="304" spans="1:16" x14ac:dyDescent="0.2">
      <c r="A304" t="s">
        <v>641</v>
      </c>
      <c r="B304" s="1">
        <v>44096</v>
      </c>
      <c r="C304" t="s">
        <v>642</v>
      </c>
      <c r="D304" t="s">
        <v>24</v>
      </c>
      <c r="E304" s="5" t="s">
        <v>130</v>
      </c>
      <c r="F304" s="5" t="s">
        <v>182</v>
      </c>
      <c r="G304">
        <v>1</v>
      </c>
      <c r="H304">
        <v>2</v>
      </c>
      <c r="I304" t="b">
        <v>0</v>
      </c>
      <c r="J304" t="s">
        <v>19</v>
      </c>
      <c r="K304" t="s">
        <v>185</v>
      </c>
      <c r="L304" t="s">
        <v>21</v>
      </c>
      <c r="M304">
        <v>0</v>
      </c>
      <c r="N304">
        <v>0</v>
      </c>
      <c r="O304" t="s">
        <v>21</v>
      </c>
      <c r="P304" t="s">
        <v>21</v>
      </c>
    </row>
    <row r="305" spans="1:16" x14ac:dyDescent="0.2">
      <c r="A305" t="s">
        <v>643</v>
      </c>
      <c r="B305" s="1">
        <v>44096</v>
      </c>
      <c r="C305" t="s">
        <v>293</v>
      </c>
      <c r="D305" t="s">
        <v>24</v>
      </c>
      <c r="E305" t="s">
        <v>644</v>
      </c>
      <c r="F305" t="s">
        <v>297</v>
      </c>
      <c r="G305">
        <v>1</v>
      </c>
      <c r="H305">
        <v>2</v>
      </c>
      <c r="I305" t="b">
        <v>1</v>
      </c>
      <c r="J305" t="s">
        <v>19</v>
      </c>
      <c r="K305" t="s">
        <v>23</v>
      </c>
      <c r="L305" t="s">
        <v>21</v>
      </c>
      <c r="M305">
        <v>0</v>
      </c>
      <c r="N305">
        <v>0</v>
      </c>
      <c r="O305" t="s">
        <v>44</v>
      </c>
      <c r="P305" t="s">
        <v>21</v>
      </c>
    </row>
    <row r="306" spans="1:16" x14ac:dyDescent="0.2">
      <c r="A306" t="s">
        <v>643</v>
      </c>
      <c r="B306" s="1">
        <v>44096</v>
      </c>
      <c r="C306" t="s">
        <v>293</v>
      </c>
      <c r="D306" t="s">
        <v>24</v>
      </c>
      <c r="E306" t="s">
        <v>644</v>
      </c>
      <c r="F306" t="s">
        <v>297</v>
      </c>
      <c r="G306">
        <v>2</v>
      </c>
      <c r="H306">
        <v>2</v>
      </c>
      <c r="I306" t="b">
        <v>1</v>
      </c>
      <c r="J306" t="s">
        <v>19</v>
      </c>
      <c r="K306" t="s">
        <v>23</v>
      </c>
      <c r="L306" t="s">
        <v>21</v>
      </c>
      <c r="M306">
        <v>0</v>
      </c>
      <c r="N306">
        <v>0</v>
      </c>
      <c r="O306" t="s">
        <v>21</v>
      </c>
      <c r="P306" t="s">
        <v>21</v>
      </c>
    </row>
    <row r="307" spans="1:16" x14ac:dyDescent="0.2">
      <c r="A307" t="s">
        <v>645</v>
      </c>
      <c r="B307" s="1">
        <v>44096</v>
      </c>
      <c r="C307" t="s">
        <v>199</v>
      </c>
      <c r="D307" t="s">
        <v>43</v>
      </c>
      <c r="E307" s="5" t="s">
        <v>18</v>
      </c>
      <c r="F307" t="s">
        <v>17</v>
      </c>
      <c r="G307">
        <v>1</v>
      </c>
      <c r="H307">
        <v>2</v>
      </c>
      <c r="I307" t="b">
        <v>0</v>
      </c>
      <c r="J307" t="s">
        <v>19</v>
      </c>
      <c r="L307" t="s">
        <v>21</v>
      </c>
      <c r="M307">
        <v>0</v>
      </c>
      <c r="N307">
        <v>0</v>
      </c>
      <c r="O307" t="s">
        <v>158</v>
      </c>
      <c r="P307" t="s">
        <v>37</v>
      </c>
    </row>
    <row r="308" spans="1:16" x14ac:dyDescent="0.2">
      <c r="A308" t="s">
        <v>645</v>
      </c>
      <c r="B308" s="1">
        <v>44096</v>
      </c>
      <c r="C308" t="s">
        <v>199</v>
      </c>
      <c r="D308" t="s">
        <v>43</v>
      </c>
      <c r="E308" s="5" t="s">
        <v>18</v>
      </c>
      <c r="F308" t="s">
        <v>17</v>
      </c>
      <c r="G308">
        <v>2</v>
      </c>
      <c r="H308">
        <v>2</v>
      </c>
      <c r="I308" t="b">
        <v>0</v>
      </c>
      <c r="J308" t="s">
        <v>19</v>
      </c>
      <c r="K308" t="s">
        <v>32</v>
      </c>
      <c r="L308" t="s">
        <v>21</v>
      </c>
      <c r="M308">
        <v>0</v>
      </c>
      <c r="N308">
        <v>0</v>
      </c>
      <c r="O308" t="s">
        <v>21</v>
      </c>
      <c r="P308" t="s">
        <v>21</v>
      </c>
    </row>
    <row r="309" spans="1:16" x14ac:dyDescent="0.2">
      <c r="A309" t="s">
        <v>646</v>
      </c>
      <c r="B309" s="1">
        <v>44096</v>
      </c>
      <c r="C309" t="s">
        <v>647</v>
      </c>
      <c r="D309" t="s">
        <v>43</v>
      </c>
      <c r="E309" t="s">
        <v>18</v>
      </c>
      <c r="F309" t="s">
        <v>160</v>
      </c>
      <c r="G309">
        <v>1</v>
      </c>
      <c r="H309">
        <v>1</v>
      </c>
      <c r="I309" t="b">
        <v>1</v>
      </c>
      <c r="J309" t="s">
        <v>139</v>
      </c>
      <c r="K309" t="s">
        <v>23</v>
      </c>
      <c r="L309" t="s">
        <v>21</v>
      </c>
      <c r="M309">
        <v>1</v>
      </c>
      <c r="N309">
        <v>0</v>
      </c>
      <c r="O309" t="s">
        <v>21</v>
      </c>
      <c r="P309" t="s">
        <v>21</v>
      </c>
    </row>
    <row r="310" spans="1:16" x14ac:dyDescent="0.2">
      <c r="A310" t="s">
        <v>646</v>
      </c>
      <c r="B310" s="1">
        <v>44096</v>
      </c>
      <c r="C310" t="s">
        <v>647</v>
      </c>
      <c r="D310" t="s">
        <v>43</v>
      </c>
      <c r="E310" t="s">
        <v>18</v>
      </c>
      <c r="F310" t="s">
        <v>160</v>
      </c>
      <c r="G310">
        <v>2</v>
      </c>
      <c r="H310">
        <v>1</v>
      </c>
      <c r="I310" t="b">
        <v>1</v>
      </c>
      <c r="J310" t="s">
        <v>139</v>
      </c>
      <c r="L310" t="s">
        <v>21</v>
      </c>
      <c r="M310">
        <v>1</v>
      </c>
      <c r="N310">
        <v>0</v>
      </c>
      <c r="O310" t="s">
        <v>27</v>
      </c>
      <c r="P310" t="s">
        <v>21</v>
      </c>
    </row>
    <row r="311" spans="1:16" x14ac:dyDescent="0.2">
      <c r="A311" t="s">
        <v>648</v>
      </c>
      <c r="B311" s="1">
        <v>44097</v>
      </c>
      <c r="C311" t="s">
        <v>649</v>
      </c>
      <c r="D311" t="s">
        <v>29</v>
      </c>
      <c r="E311" t="s">
        <v>34</v>
      </c>
      <c r="F311" t="s">
        <v>18</v>
      </c>
      <c r="G311">
        <v>1</v>
      </c>
      <c r="H311">
        <v>2</v>
      </c>
      <c r="I311" t="b">
        <v>1</v>
      </c>
      <c r="J311" t="s">
        <v>19</v>
      </c>
      <c r="K311" t="s">
        <v>61</v>
      </c>
      <c r="L311" t="s">
        <v>21</v>
      </c>
      <c r="M311">
        <v>0</v>
      </c>
      <c r="N311">
        <v>0</v>
      </c>
      <c r="O311" t="s">
        <v>44</v>
      </c>
      <c r="P311" t="s">
        <v>21</v>
      </c>
    </row>
    <row r="312" spans="1:16" x14ac:dyDescent="0.2">
      <c r="A312" t="s">
        <v>648</v>
      </c>
      <c r="B312" s="1">
        <v>44097</v>
      </c>
      <c r="C312" t="s">
        <v>649</v>
      </c>
      <c r="D312" t="s">
        <v>29</v>
      </c>
      <c r="E312" t="s">
        <v>34</v>
      </c>
      <c r="F312" t="s">
        <v>18</v>
      </c>
      <c r="G312">
        <v>2</v>
      </c>
      <c r="H312">
        <v>2</v>
      </c>
      <c r="I312" t="b">
        <v>1</v>
      </c>
      <c r="J312" t="s">
        <v>19</v>
      </c>
      <c r="K312" t="s">
        <v>23</v>
      </c>
      <c r="L312" t="s">
        <v>21</v>
      </c>
      <c r="M312">
        <v>0</v>
      </c>
      <c r="N312">
        <v>0</v>
      </c>
      <c r="O312" t="s">
        <v>139</v>
      </c>
      <c r="P312" t="s">
        <v>21</v>
      </c>
    </row>
    <row r="313" spans="1:16" x14ac:dyDescent="0.2">
      <c r="A313" t="s">
        <v>650</v>
      </c>
      <c r="B313" s="1">
        <v>44097</v>
      </c>
      <c r="C313" t="s">
        <v>651</v>
      </c>
      <c r="D313" t="s">
        <v>29</v>
      </c>
      <c r="E313" t="s">
        <v>55</v>
      </c>
      <c r="F313" t="s">
        <v>367</v>
      </c>
      <c r="G313">
        <v>1</v>
      </c>
      <c r="H313">
        <v>1</v>
      </c>
      <c r="I313" t="b">
        <v>1</v>
      </c>
      <c r="J313" t="s">
        <v>139</v>
      </c>
      <c r="K313" t="s">
        <v>23</v>
      </c>
      <c r="L313" t="s">
        <v>158</v>
      </c>
      <c r="M313">
        <v>1</v>
      </c>
      <c r="N313">
        <v>0</v>
      </c>
      <c r="O313" t="s">
        <v>27</v>
      </c>
      <c r="P313" t="s">
        <v>21</v>
      </c>
    </row>
    <row r="314" spans="1:16" x14ac:dyDescent="0.2">
      <c r="A314" t="s">
        <v>650</v>
      </c>
      <c r="B314" s="1">
        <v>44097</v>
      </c>
      <c r="C314" t="s">
        <v>651</v>
      </c>
      <c r="D314" t="s">
        <v>29</v>
      </c>
      <c r="E314" t="s">
        <v>55</v>
      </c>
      <c r="F314" t="s">
        <v>367</v>
      </c>
      <c r="G314">
        <v>2</v>
      </c>
      <c r="H314">
        <v>1</v>
      </c>
      <c r="I314" t="b">
        <v>1</v>
      </c>
      <c r="J314" t="s">
        <v>139</v>
      </c>
      <c r="L314" t="s">
        <v>158</v>
      </c>
      <c r="M314">
        <v>1</v>
      </c>
      <c r="N314">
        <v>0</v>
      </c>
      <c r="O314" t="s">
        <v>21</v>
      </c>
      <c r="P314" t="s">
        <v>21</v>
      </c>
    </row>
    <row r="315" spans="1:16" x14ac:dyDescent="0.2">
      <c r="A315" t="s">
        <v>652</v>
      </c>
      <c r="B315" s="1">
        <v>44098</v>
      </c>
      <c r="C315" t="s">
        <v>653</v>
      </c>
      <c r="D315" t="s">
        <v>136</v>
      </c>
      <c r="E315" t="s">
        <v>182</v>
      </c>
      <c r="F315" t="s">
        <v>130</v>
      </c>
      <c r="G315">
        <v>2</v>
      </c>
      <c r="H315">
        <v>2</v>
      </c>
      <c r="I315" t="b">
        <v>0</v>
      </c>
      <c r="J315" t="s">
        <v>19</v>
      </c>
      <c r="K315" t="s">
        <v>32</v>
      </c>
      <c r="L315" t="s">
        <v>21</v>
      </c>
      <c r="M315">
        <v>0</v>
      </c>
      <c r="N315">
        <v>0</v>
      </c>
      <c r="O315" t="s">
        <v>21</v>
      </c>
      <c r="P315" t="s">
        <v>21</v>
      </c>
    </row>
    <row r="316" spans="1:16" x14ac:dyDescent="0.2">
      <c r="A316" t="s">
        <v>652</v>
      </c>
      <c r="B316" s="1">
        <v>44098</v>
      </c>
      <c r="C316" t="s">
        <v>653</v>
      </c>
      <c r="D316" t="s">
        <v>136</v>
      </c>
      <c r="E316" t="s">
        <v>182</v>
      </c>
      <c r="F316" t="s">
        <v>130</v>
      </c>
      <c r="G316">
        <v>1</v>
      </c>
      <c r="H316">
        <v>2</v>
      </c>
      <c r="I316" t="b">
        <v>0</v>
      </c>
      <c r="J316" t="s">
        <v>19</v>
      </c>
      <c r="K316" t="s">
        <v>185</v>
      </c>
      <c r="L316" t="s">
        <v>21</v>
      </c>
      <c r="M316">
        <v>0</v>
      </c>
      <c r="N316">
        <v>0</v>
      </c>
      <c r="O316" t="s">
        <v>51</v>
      </c>
      <c r="P316" t="s">
        <v>21</v>
      </c>
    </row>
    <row r="317" spans="1:16" x14ac:dyDescent="0.2">
      <c r="A317" t="s">
        <v>654</v>
      </c>
      <c r="B317" s="1">
        <v>44099</v>
      </c>
      <c r="C317" t="s">
        <v>655</v>
      </c>
      <c r="D317" t="s">
        <v>16</v>
      </c>
      <c r="E317" t="s">
        <v>18</v>
      </c>
      <c r="F317" t="s">
        <v>17</v>
      </c>
      <c r="G317">
        <v>1</v>
      </c>
      <c r="H317">
        <v>2</v>
      </c>
      <c r="I317" t="b">
        <v>0</v>
      </c>
      <c r="J317" t="s">
        <v>19</v>
      </c>
      <c r="K317" t="s">
        <v>32</v>
      </c>
      <c r="L317" t="s">
        <v>21</v>
      </c>
      <c r="M317">
        <v>0</v>
      </c>
      <c r="N317">
        <v>0</v>
      </c>
      <c r="O317" t="s">
        <v>22</v>
      </c>
      <c r="P317" t="s">
        <v>22</v>
      </c>
    </row>
    <row r="318" spans="1:16" x14ac:dyDescent="0.2">
      <c r="A318" t="s">
        <v>654</v>
      </c>
      <c r="B318" s="1">
        <v>44099</v>
      </c>
      <c r="C318" t="s">
        <v>655</v>
      </c>
      <c r="D318" t="s">
        <v>16</v>
      </c>
      <c r="E318" t="s">
        <v>18</v>
      </c>
      <c r="F318" t="s">
        <v>17</v>
      </c>
      <c r="G318">
        <v>2</v>
      </c>
      <c r="H318">
        <v>2</v>
      </c>
      <c r="I318" t="b">
        <v>0</v>
      </c>
      <c r="J318" t="s">
        <v>19</v>
      </c>
      <c r="L318" t="s">
        <v>21</v>
      </c>
      <c r="M318">
        <v>0</v>
      </c>
      <c r="N318">
        <v>0</v>
      </c>
      <c r="O318" t="s">
        <v>21</v>
      </c>
      <c r="P318" t="s">
        <v>21</v>
      </c>
    </row>
    <row r="319" spans="1:16" x14ac:dyDescent="0.2">
      <c r="A319" t="s">
        <v>656</v>
      </c>
      <c r="B319" s="1">
        <v>44099</v>
      </c>
      <c r="C319" t="s">
        <v>657</v>
      </c>
      <c r="D319" t="s">
        <v>16</v>
      </c>
      <c r="E319" s="5" t="s">
        <v>767</v>
      </c>
      <c r="F319" t="s">
        <v>658</v>
      </c>
      <c r="G319">
        <v>1</v>
      </c>
      <c r="H319">
        <v>2</v>
      </c>
      <c r="I319" t="b">
        <v>0</v>
      </c>
      <c r="J319" t="s">
        <v>19</v>
      </c>
      <c r="K319" t="s">
        <v>23</v>
      </c>
      <c r="L319" t="s">
        <v>21</v>
      </c>
      <c r="M319">
        <v>0</v>
      </c>
      <c r="N319">
        <v>0</v>
      </c>
      <c r="O319" t="s">
        <v>22</v>
      </c>
      <c r="P319" t="s">
        <v>22</v>
      </c>
    </row>
    <row r="320" spans="1:16" x14ac:dyDescent="0.2">
      <c r="A320" t="s">
        <v>656</v>
      </c>
      <c r="B320" s="1">
        <v>44099</v>
      </c>
      <c r="C320" t="s">
        <v>657</v>
      </c>
      <c r="D320" t="s">
        <v>16</v>
      </c>
      <c r="E320" s="5" t="s">
        <v>767</v>
      </c>
      <c r="F320" t="s">
        <v>658</v>
      </c>
      <c r="G320">
        <v>2</v>
      </c>
      <c r="H320">
        <v>2</v>
      </c>
      <c r="I320" t="b">
        <v>0</v>
      </c>
      <c r="J320" t="s">
        <v>19</v>
      </c>
      <c r="K320" t="s">
        <v>427</v>
      </c>
      <c r="L320" t="s">
        <v>21</v>
      </c>
      <c r="M320">
        <v>0</v>
      </c>
      <c r="N320">
        <v>0</v>
      </c>
      <c r="O320" t="s">
        <v>22</v>
      </c>
      <c r="P320" t="s">
        <v>22</v>
      </c>
    </row>
    <row r="321" spans="1:16" x14ac:dyDescent="0.2">
      <c r="A321" t="s">
        <v>659</v>
      </c>
      <c r="B321" s="1">
        <v>44101</v>
      </c>
      <c r="C321" t="s">
        <v>660</v>
      </c>
      <c r="D321" t="s">
        <v>159</v>
      </c>
      <c r="E321" t="s">
        <v>318</v>
      </c>
      <c r="F321" t="s">
        <v>173</v>
      </c>
      <c r="G321">
        <v>2</v>
      </c>
      <c r="H321">
        <v>2</v>
      </c>
      <c r="I321" t="b">
        <v>1</v>
      </c>
      <c r="J321" t="s">
        <v>19</v>
      </c>
      <c r="K321" t="s">
        <v>36</v>
      </c>
      <c r="L321" t="s">
        <v>21</v>
      </c>
      <c r="M321">
        <v>0</v>
      </c>
      <c r="N321">
        <v>0</v>
      </c>
      <c r="O321" t="s">
        <v>21</v>
      </c>
      <c r="P321" t="s">
        <v>21</v>
      </c>
    </row>
    <row r="322" spans="1:16" x14ac:dyDescent="0.2">
      <c r="A322" t="s">
        <v>659</v>
      </c>
      <c r="B322" s="1">
        <v>44101</v>
      </c>
      <c r="C322" t="s">
        <v>660</v>
      </c>
      <c r="D322" t="s">
        <v>159</v>
      </c>
      <c r="E322" t="s">
        <v>318</v>
      </c>
      <c r="F322" t="s">
        <v>173</v>
      </c>
      <c r="G322">
        <v>1</v>
      </c>
      <c r="H322">
        <v>2</v>
      </c>
      <c r="I322" t="b">
        <v>1</v>
      </c>
      <c r="J322" t="s">
        <v>19</v>
      </c>
      <c r="K322" t="s">
        <v>36</v>
      </c>
      <c r="L322" t="s">
        <v>21</v>
      </c>
      <c r="M322">
        <v>0</v>
      </c>
      <c r="N322">
        <v>0</v>
      </c>
      <c r="O322" t="s">
        <v>45</v>
      </c>
      <c r="P322" t="s">
        <v>21</v>
      </c>
    </row>
    <row r="323" spans="1:16" x14ac:dyDescent="0.2">
      <c r="A323" t="s">
        <v>661</v>
      </c>
      <c r="B323" s="1">
        <v>44101</v>
      </c>
      <c r="C323" t="s">
        <v>662</v>
      </c>
      <c r="D323" t="s">
        <v>33</v>
      </c>
      <c r="E323" t="s">
        <v>190</v>
      </c>
      <c r="F323" t="s">
        <v>186</v>
      </c>
      <c r="G323">
        <v>2</v>
      </c>
      <c r="H323">
        <v>2</v>
      </c>
      <c r="I323" t="b">
        <v>1</v>
      </c>
      <c r="J323" t="s">
        <v>19</v>
      </c>
      <c r="K323" t="s">
        <v>184</v>
      </c>
      <c r="L323" t="s">
        <v>21</v>
      </c>
      <c r="M323">
        <v>0</v>
      </c>
      <c r="N323">
        <v>0</v>
      </c>
      <c r="O323" t="s">
        <v>21</v>
      </c>
      <c r="P323" t="s">
        <v>21</v>
      </c>
    </row>
    <row r="324" spans="1:16" x14ac:dyDescent="0.2">
      <c r="A324" t="s">
        <v>661</v>
      </c>
      <c r="B324" s="1">
        <v>44101</v>
      </c>
      <c r="C324" t="s">
        <v>662</v>
      </c>
      <c r="D324" t="s">
        <v>33</v>
      </c>
      <c r="E324" t="s">
        <v>190</v>
      </c>
      <c r="F324" t="s">
        <v>186</v>
      </c>
      <c r="G324">
        <v>1</v>
      </c>
      <c r="H324">
        <v>2</v>
      </c>
      <c r="I324" t="b">
        <v>1</v>
      </c>
      <c r="J324" t="s">
        <v>19</v>
      </c>
      <c r="K324" t="s">
        <v>560</v>
      </c>
      <c r="L324" t="s">
        <v>21</v>
      </c>
      <c r="M324">
        <v>0</v>
      </c>
      <c r="N324">
        <v>0</v>
      </c>
      <c r="O324" t="s">
        <v>37</v>
      </c>
      <c r="P324" t="s">
        <v>21</v>
      </c>
    </row>
    <row r="325" spans="1:16" x14ac:dyDescent="0.2">
      <c r="A325" t="s">
        <v>663</v>
      </c>
      <c r="B325" s="1">
        <v>44102</v>
      </c>
      <c r="C325" t="s">
        <v>664</v>
      </c>
      <c r="D325" t="s">
        <v>39</v>
      </c>
      <c r="E325" t="s">
        <v>132</v>
      </c>
      <c r="F325" t="s">
        <v>34</v>
      </c>
      <c r="G325">
        <v>1</v>
      </c>
      <c r="H325">
        <v>2</v>
      </c>
      <c r="I325" t="b">
        <v>1</v>
      </c>
      <c r="J325" t="s">
        <v>19</v>
      </c>
      <c r="K325" t="s">
        <v>194</v>
      </c>
      <c r="L325" t="s">
        <v>21</v>
      </c>
      <c r="M325">
        <v>0</v>
      </c>
      <c r="N325">
        <v>0</v>
      </c>
      <c r="O325" t="s">
        <v>37</v>
      </c>
      <c r="P325" t="s">
        <v>21</v>
      </c>
    </row>
    <row r="326" spans="1:16" x14ac:dyDescent="0.2">
      <c r="A326" t="s">
        <v>663</v>
      </c>
      <c r="B326" s="1">
        <v>44102</v>
      </c>
      <c r="C326" t="s">
        <v>664</v>
      </c>
      <c r="D326" t="s">
        <v>39</v>
      </c>
      <c r="E326" t="s">
        <v>132</v>
      </c>
      <c r="F326" t="s">
        <v>34</v>
      </c>
      <c r="G326">
        <v>2</v>
      </c>
      <c r="H326">
        <v>2</v>
      </c>
      <c r="I326" t="b">
        <v>1</v>
      </c>
      <c r="J326" t="s">
        <v>19</v>
      </c>
      <c r="K326" t="s">
        <v>194</v>
      </c>
      <c r="L326" t="s">
        <v>21</v>
      </c>
      <c r="M326">
        <v>0</v>
      </c>
      <c r="N326">
        <v>0</v>
      </c>
      <c r="O326" t="s">
        <v>21</v>
      </c>
      <c r="P326" t="s">
        <v>21</v>
      </c>
    </row>
    <row r="327" spans="1:16" x14ac:dyDescent="0.2">
      <c r="A327" t="s">
        <v>665</v>
      </c>
      <c r="B327" s="1">
        <v>44104</v>
      </c>
      <c r="C327" t="s">
        <v>666</v>
      </c>
      <c r="D327" t="s">
        <v>29</v>
      </c>
      <c r="E327" t="s">
        <v>30</v>
      </c>
      <c r="F327" t="s">
        <v>177</v>
      </c>
      <c r="G327">
        <v>1</v>
      </c>
      <c r="H327">
        <v>2</v>
      </c>
      <c r="I327" t="b">
        <v>1</v>
      </c>
      <c r="J327" t="s">
        <v>21</v>
      </c>
      <c r="K327" t="s">
        <v>48</v>
      </c>
      <c r="L327" t="s">
        <v>21</v>
      </c>
      <c r="M327">
        <v>0</v>
      </c>
      <c r="N327">
        <v>0</v>
      </c>
      <c r="O327" t="s">
        <v>27</v>
      </c>
      <c r="P327" t="s">
        <v>21</v>
      </c>
    </row>
    <row r="328" spans="1:16" x14ac:dyDescent="0.2">
      <c r="A328" t="s">
        <v>665</v>
      </c>
      <c r="B328" s="1">
        <v>44104</v>
      </c>
      <c r="C328" t="s">
        <v>666</v>
      </c>
      <c r="D328" t="s">
        <v>29</v>
      </c>
      <c r="E328" t="s">
        <v>30</v>
      </c>
      <c r="F328" t="s">
        <v>177</v>
      </c>
      <c r="G328">
        <v>2</v>
      </c>
      <c r="H328">
        <v>2</v>
      </c>
      <c r="I328" t="b">
        <v>1</v>
      </c>
      <c r="J328" t="s">
        <v>21</v>
      </c>
      <c r="K328" t="s">
        <v>56</v>
      </c>
      <c r="L328" t="s">
        <v>21</v>
      </c>
      <c r="M328">
        <v>0</v>
      </c>
      <c r="N328">
        <v>0</v>
      </c>
      <c r="O328" t="s">
        <v>21</v>
      </c>
      <c r="P328" t="s">
        <v>21</v>
      </c>
    </row>
    <row r="329" spans="1:16" x14ac:dyDescent="0.2">
      <c r="A329" t="s">
        <v>667</v>
      </c>
      <c r="B329" s="1">
        <v>44104</v>
      </c>
      <c r="C329" t="s">
        <v>638</v>
      </c>
      <c r="D329" t="s">
        <v>29</v>
      </c>
      <c r="E329" t="s">
        <v>34</v>
      </c>
      <c r="F329" t="s">
        <v>149</v>
      </c>
      <c r="G329">
        <v>1</v>
      </c>
      <c r="H329">
        <v>1</v>
      </c>
      <c r="I329" t="b">
        <v>0</v>
      </c>
      <c r="J329" t="s">
        <v>57</v>
      </c>
      <c r="K329" t="s">
        <v>329</v>
      </c>
      <c r="L329" t="s">
        <v>28</v>
      </c>
      <c r="M329">
        <v>1</v>
      </c>
      <c r="N329">
        <v>0</v>
      </c>
      <c r="O329" t="s">
        <v>21</v>
      </c>
      <c r="P329" t="s">
        <v>21</v>
      </c>
    </row>
    <row r="330" spans="1:16" x14ac:dyDescent="0.2">
      <c r="A330" t="s">
        <v>667</v>
      </c>
      <c r="B330" s="1">
        <v>44104</v>
      </c>
      <c r="C330" t="s">
        <v>638</v>
      </c>
      <c r="D330" t="s">
        <v>29</v>
      </c>
      <c r="E330" t="s">
        <v>34</v>
      </c>
      <c r="F330" t="s">
        <v>149</v>
      </c>
      <c r="G330">
        <v>2</v>
      </c>
      <c r="H330">
        <v>1</v>
      </c>
      <c r="I330" t="b">
        <v>0</v>
      </c>
      <c r="J330" t="s">
        <v>57</v>
      </c>
      <c r="L330" t="s">
        <v>28</v>
      </c>
      <c r="M330">
        <v>1</v>
      </c>
      <c r="N330">
        <v>0</v>
      </c>
      <c r="O330" t="s">
        <v>53</v>
      </c>
      <c r="P330" t="s">
        <v>21</v>
      </c>
    </row>
    <row r="331" spans="1:16" x14ac:dyDescent="0.2">
      <c r="A331" t="s">
        <v>668</v>
      </c>
      <c r="B331" s="1">
        <v>44106</v>
      </c>
      <c r="C331" t="s">
        <v>313</v>
      </c>
      <c r="D331" t="s">
        <v>16</v>
      </c>
      <c r="E331" t="s">
        <v>30</v>
      </c>
      <c r="F331" t="s">
        <v>175</v>
      </c>
      <c r="G331">
        <v>1</v>
      </c>
      <c r="H331">
        <v>2</v>
      </c>
      <c r="I331" t="b">
        <v>1</v>
      </c>
      <c r="J331" t="s">
        <v>19</v>
      </c>
      <c r="K331" t="s">
        <v>261</v>
      </c>
      <c r="L331" t="s">
        <v>21</v>
      </c>
      <c r="M331">
        <v>0</v>
      </c>
      <c r="N331">
        <v>0</v>
      </c>
      <c r="O331" t="s">
        <v>44</v>
      </c>
      <c r="P331" t="s">
        <v>21</v>
      </c>
    </row>
    <row r="332" spans="1:16" x14ac:dyDescent="0.2">
      <c r="A332" t="s">
        <v>668</v>
      </c>
      <c r="B332" s="1">
        <v>44106</v>
      </c>
      <c r="C332" t="s">
        <v>313</v>
      </c>
      <c r="D332" t="s">
        <v>16</v>
      </c>
      <c r="E332" t="s">
        <v>30</v>
      </c>
      <c r="F332" t="s">
        <v>175</v>
      </c>
      <c r="G332">
        <v>2</v>
      </c>
      <c r="H332">
        <v>2</v>
      </c>
      <c r="I332" t="b">
        <v>1</v>
      </c>
      <c r="J332" t="s">
        <v>19</v>
      </c>
      <c r="K332" t="s">
        <v>493</v>
      </c>
      <c r="L332" t="s">
        <v>21</v>
      </c>
      <c r="M332">
        <v>0</v>
      </c>
      <c r="N332">
        <v>0</v>
      </c>
      <c r="O332" t="s">
        <v>21</v>
      </c>
      <c r="P332" t="s">
        <v>21</v>
      </c>
    </row>
    <row r="333" spans="1:16" x14ac:dyDescent="0.2">
      <c r="A333" t="s">
        <v>669</v>
      </c>
      <c r="B333" s="1">
        <v>44109</v>
      </c>
      <c r="C333" t="s">
        <v>293</v>
      </c>
      <c r="D333" t="s">
        <v>39</v>
      </c>
      <c r="E333" s="5" t="s">
        <v>34</v>
      </c>
      <c r="F333" t="s">
        <v>52</v>
      </c>
      <c r="G333">
        <v>1</v>
      </c>
      <c r="H333">
        <v>2</v>
      </c>
      <c r="I333" t="b">
        <v>0</v>
      </c>
      <c r="J333" t="s">
        <v>19</v>
      </c>
      <c r="K333" t="s">
        <v>670</v>
      </c>
      <c r="L333" t="s">
        <v>21</v>
      </c>
      <c r="M333">
        <v>0</v>
      </c>
      <c r="N333">
        <v>0</v>
      </c>
      <c r="O333" t="s">
        <v>40</v>
      </c>
      <c r="P333" t="s">
        <v>21</v>
      </c>
    </row>
    <row r="334" spans="1:16" x14ac:dyDescent="0.2">
      <c r="A334" t="s">
        <v>669</v>
      </c>
      <c r="B334" s="1">
        <v>44109</v>
      </c>
      <c r="C334" t="s">
        <v>293</v>
      </c>
      <c r="D334" t="s">
        <v>39</v>
      </c>
      <c r="E334" s="5" t="s">
        <v>34</v>
      </c>
      <c r="F334" t="s">
        <v>52</v>
      </c>
      <c r="G334">
        <v>2</v>
      </c>
      <c r="H334">
        <v>2</v>
      </c>
      <c r="I334" t="b">
        <v>0</v>
      </c>
      <c r="J334" t="s">
        <v>19</v>
      </c>
      <c r="K334" t="s">
        <v>32</v>
      </c>
      <c r="L334" t="s">
        <v>21</v>
      </c>
      <c r="M334">
        <v>0</v>
      </c>
      <c r="N334">
        <v>0</v>
      </c>
      <c r="O334" t="s">
        <v>21</v>
      </c>
      <c r="P334" t="s">
        <v>21</v>
      </c>
    </row>
    <row r="335" spans="1:16" x14ac:dyDescent="0.2">
      <c r="A335" t="s">
        <v>671</v>
      </c>
      <c r="B335" s="1">
        <v>44110</v>
      </c>
      <c r="C335" t="s">
        <v>672</v>
      </c>
      <c r="D335" t="s">
        <v>43</v>
      </c>
      <c r="E335" t="s">
        <v>307</v>
      </c>
      <c r="F335" t="s">
        <v>166</v>
      </c>
      <c r="G335">
        <v>1</v>
      </c>
      <c r="H335">
        <v>2</v>
      </c>
      <c r="I335" t="b">
        <v>0</v>
      </c>
      <c r="J335" t="s">
        <v>19</v>
      </c>
      <c r="K335" t="s">
        <v>36</v>
      </c>
      <c r="L335" t="s">
        <v>21</v>
      </c>
      <c r="M335">
        <v>0</v>
      </c>
      <c r="N335">
        <v>0</v>
      </c>
      <c r="O335" t="s">
        <v>21</v>
      </c>
      <c r="P335" t="s">
        <v>21</v>
      </c>
    </row>
    <row r="336" spans="1:16" x14ac:dyDescent="0.2">
      <c r="A336" t="s">
        <v>671</v>
      </c>
      <c r="B336" s="1">
        <v>44110</v>
      </c>
      <c r="C336" t="s">
        <v>672</v>
      </c>
      <c r="D336" t="s">
        <v>43</v>
      </c>
      <c r="E336" t="s">
        <v>307</v>
      </c>
      <c r="F336" t="s">
        <v>166</v>
      </c>
      <c r="G336">
        <v>2</v>
      </c>
      <c r="H336">
        <v>2</v>
      </c>
      <c r="I336" t="b">
        <v>0</v>
      </c>
      <c r="J336" t="s">
        <v>19</v>
      </c>
      <c r="K336" t="s">
        <v>32</v>
      </c>
      <c r="L336" t="s">
        <v>21</v>
      </c>
      <c r="M336">
        <v>0</v>
      </c>
      <c r="N336">
        <v>0</v>
      </c>
      <c r="O336" t="s">
        <v>27</v>
      </c>
      <c r="P336" t="s">
        <v>21</v>
      </c>
    </row>
    <row r="337" spans="1:16" x14ac:dyDescent="0.2">
      <c r="A337" t="s">
        <v>673</v>
      </c>
      <c r="B337" s="1">
        <v>44110</v>
      </c>
      <c r="C337" t="s">
        <v>674</v>
      </c>
      <c r="D337" t="s">
        <v>24</v>
      </c>
      <c r="E337" t="s">
        <v>181</v>
      </c>
      <c r="F337" t="s">
        <v>30</v>
      </c>
      <c r="G337">
        <v>1</v>
      </c>
      <c r="H337">
        <v>1</v>
      </c>
      <c r="I337" t="b">
        <v>0</v>
      </c>
      <c r="J337" t="s">
        <v>139</v>
      </c>
      <c r="K337" t="s">
        <v>32</v>
      </c>
      <c r="L337" t="s">
        <v>27</v>
      </c>
      <c r="M337">
        <v>1</v>
      </c>
      <c r="N337">
        <v>0</v>
      </c>
      <c r="O337" t="s">
        <v>154</v>
      </c>
      <c r="P337" t="s">
        <v>21</v>
      </c>
    </row>
    <row r="338" spans="1:16" x14ac:dyDescent="0.2">
      <c r="A338" t="s">
        <v>673</v>
      </c>
      <c r="B338" s="1">
        <v>44110</v>
      </c>
      <c r="C338" t="s">
        <v>674</v>
      </c>
      <c r="D338" t="s">
        <v>24</v>
      </c>
      <c r="E338" t="s">
        <v>181</v>
      </c>
      <c r="F338" t="s">
        <v>30</v>
      </c>
      <c r="G338">
        <v>2</v>
      </c>
      <c r="H338">
        <v>1</v>
      </c>
      <c r="I338" t="b">
        <v>0</v>
      </c>
      <c r="J338" t="s">
        <v>139</v>
      </c>
      <c r="L338" t="s">
        <v>27</v>
      </c>
      <c r="M338">
        <v>1</v>
      </c>
      <c r="N338">
        <v>0</v>
      </c>
      <c r="O338" t="s">
        <v>53</v>
      </c>
      <c r="P338" t="s">
        <v>21</v>
      </c>
    </row>
    <row r="339" spans="1:16" x14ac:dyDescent="0.2">
      <c r="A339" t="s">
        <v>675</v>
      </c>
      <c r="B339" s="1">
        <v>44111</v>
      </c>
      <c r="C339" t="s">
        <v>676</v>
      </c>
      <c r="D339" t="s">
        <v>29</v>
      </c>
      <c r="E339" t="s">
        <v>34</v>
      </c>
      <c r="F339" t="s">
        <v>149</v>
      </c>
      <c r="G339">
        <v>1</v>
      </c>
      <c r="H339">
        <v>3</v>
      </c>
      <c r="I339" t="b">
        <v>1</v>
      </c>
      <c r="J339" t="s">
        <v>19</v>
      </c>
      <c r="K339" t="s">
        <v>261</v>
      </c>
      <c r="L339" t="s">
        <v>21</v>
      </c>
      <c r="M339">
        <v>3</v>
      </c>
      <c r="N339">
        <v>0</v>
      </c>
      <c r="O339" t="s">
        <v>151</v>
      </c>
      <c r="P339" t="s">
        <v>21</v>
      </c>
    </row>
    <row r="340" spans="1:16" x14ac:dyDescent="0.2">
      <c r="A340" t="s">
        <v>675</v>
      </c>
      <c r="B340" s="1">
        <v>44111</v>
      </c>
      <c r="C340" t="s">
        <v>676</v>
      </c>
      <c r="D340" t="s">
        <v>29</v>
      </c>
      <c r="E340" t="s">
        <v>34</v>
      </c>
      <c r="F340" t="s">
        <v>149</v>
      </c>
      <c r="G340">
        <v>2</v>
      </c>
      <c r="H340">
        <v>3</v>
      </c>
      <c r="I340" t="b">
        <v>1</v>
      </c>
      <c r="J340" t="s">
        <v>19</v>
      </c>
      <c r="K340" t="s">
        <v>32</v>
      </c>
      <c r="L340" t="s">
        <v>21</v>
      </c>
      <c r="M340">
        <v>3</v>
      </c>
      <c r="N340">
        <v>0</v>
      </c>
      <c r="O340" t="s">
        <v>21</v>
      </c>
      <c r="P340" t="s">
        <v>21</v>
      </c>
    </row>
    <row r="341" spans="1:16" x14ac:dyDescent="0.2">
      <c r="A341" t="s">
        <v>675</v>
      </c>
      <c r="B341" s="1">
        <v>44111</v>
      </c>
      <c r="C341" t="s">
        <v>676</v>
      </c>
      <c r="D341" t="s">
        <v>29</v>
      </c>
      <c r="E341" t="s">
        <v>34</v>
      </c>
      <c r="F341" t="s">
        <v>149</v>
      </c>
      <c r="G341">
        <v>3</v>
      </c>
      <c r="H341">
        <v>3</v>
      </c>
      <c r="I341" t="b">
        <v>1</v>
      </c>
      <c r="J341" t="s">
        <v>19</v>
      </c>
      <c r="K341" t="s">
        <v>32</v>
      </c>
      <c r="L341" t="s">
        <v>21</v>
      </c>
      <c r="M341">
        <v>3</v>
      </c>
      <c r="N341">
        <v>0</v>
      </c>
      <c r="O341" t="s">
        <v>21</v>
      </c>
      <c r="P341" t="s">
        <v>21</v>
      </c>
    </row>
    <row r="342" spans="1:16" x14ac:dyDescent="0.2">
      <c r="A342" t="s">
        <v>677</v>
      </c>
      <c r="B342" s="1">
        <v>44112</v>
      </c>
      <c r="C342" t="s">
        <v>678</v>
      </c>
      <c r="D342" t="s">
        <v>136</v>
      </c>
      <c r="E342" t="s">
        <v>30</v>
      </c>
      <c r="F342" t="s">
        <v>47</v>
      </c>
      <c r="G342">
        <v>1</v>
      </c>
      <c r="H342">
        <v>2</v>
      </c>
      <c r="I342" t="b">
        <v>1</v>
      </c>
      <c r="J342" t="s">
        <v>19</v>
      </c>
      <c r="K342" t="s">
        <v>184</v>
      </c>
      <c r="L342" t="s">
        <v>21</v>
      </c>
      <c r="M342">
        <v>0</v>
      </c>
      <c r="N342">
        <v>0</v>
      </c>
      <c r="O342" t="s">
        <v>37</v>
      </c>
      <c r="P342" t="s">
        <v>21</v>
      </c>
    </row>
    <row r="343" spans="1:16" x14ac:dyDescent="0.2">
      <c r="A343" t="s">
        <v>677</v>
      </c>
      <c r="B343" s="1">
        <v>44112</v>
      </c>
      <c r="C343" t="s">
        <v>678</v>
      </c>
      <c r="D343" t="s">
        <v>136</v>
      </c>
      <c r="E343" t="s">
        <v>30</v>
      </c>
      <c r="F343" t="s">
        <v>47</v>
      </c>
      <c r="G343">
        <v>2</v>
      </c>
      <c r="H343">
        <v>2</v>
      </c>
      <c r="I343" t="b">
        <v>1</v>
      </c>
      <c r="J343" t="s">
        <v>19</v>
      </c>
      <c r="K343" t="s">
        <v>36</v>
      </c>
      <c r="L343" t="s">
        <v>21</v>
      </c>
      <c r="M343">
        <v>0</v>
      </c>
      <c r="N343">
        <v>0</v>
      </c>
      <c r="O343" t="s">
        <v>21</v>
      </c>
      <c r="P343" t="s">
        <v>21</v>
      </c>
    </row>
    <row r="344" spans="1:16" x14ac:dyDescent="0.2">
      <c r="A344" t="s">
        <v>679</v>
      </c>
      <c r="B344" s="1">
        <v>44113</v>
      </c>
      <c r="C344" t="s">
        <v>680</v>
      </c>
      <c r="D344" t="s">
        <v>16</v>
      </c>
      <c r="E344" t="s">
        <v>18</v>
      </c>
      <c r="F344" t="s">
        <v>30</v>
      </c>
      <c r="G344">
        <v>2</v>
      </c>
      <c r="H344">
        <v>2</v>
      </c>
      <c r="I344" t="b">
        <v>1</v>
      </c>
      <c r="J344" t="s">
        <v>19</v>
      </c>
      <c r="K344" t="s">
        <v>23</v>
      </c>
      <c r="L344" t="s">
        <v>21</v>
      </c>
      <c r="M344">
        <v>0</v>
      </c>
      <c r="N344">
        <v>0</v>
      </c>
      <c r="O344" t="s">
        <v>22</v>
      </c>
      <c r="P344" t="s">
        <v>21</v>
      </c>
    </row>
    <row r="345" spans="1:16" x14ac:dyDescent="0.2">
      <c r="A345" t="s">
        <v>679</v>
      </c>
      <c r="B345" s="1">
        <v>44113</v>
      </c>
      <c r="C345" t="s">
        <v>680</v>
      </c>
      <c r="D345" t="s">
        <v>16</v>
      </c>
      <c r="E345" t="s">
        <v>18</v>
      </c>
      <c r="F345" t="s">
        <v>30</v>
      </c>
      <c r="G345">
        <v>1</v>
      </c>
      <c r="H345">
        <v>2</v>
      </c>
      <c r="I345" t="b">
        <v>1</v>
      </c>
      <c r="J345" t="s">
        <v>19</v>
      </c>
      <c r="K345" t="s">
        <v>194</v>
      </c>
      <c r="L345" t="s">
        <v>21</v>
      </c>
      <c r="M345">
        <v>0</v>
      </c>
      <c r="N345">
        <v>0</v>
      </c>
      <c r="O345" t="s">
        <v>22</v>
      </c>
      <c r="P345" t="s">
        <v>21</v>
      </c>
    </row>
    <row r="346" spans="1:16" x14ac:dyDescent="0.2">
      <c r="A346" t="s">
        <v>681</v>
      </c>
      <c r="B346" s="1">
        <v>44114</v>
      </c>
      <c r="C346" t="s">
        <v>682</v>
      </c>
      <c r="D346" t="s">
        <v>46</v>
      </c>
      <c r="E346" s="5" t="s">
        <v>18</v>
      </c>
      <c r="F346" t="s">
        <v>17</v>
      </c>
      <c r="G346">
        <v>1</v>
      </c>
      <c r="H346">
        <v>1</v>
      </c>
      <c r="I346" t="b">
        <v>0</v>
      </c>
      <c r="J346" t="s">
        <v>57</v>
      </c>
      <c r="K346" t="s">
        <v>32</v>
      </c>
      <c r="L346" t="s">
        <v>59</v>
      </c>
      <c r="M346">
        <v>1</v>
      </c>
      <c r="N346">
        <v>0</v>
      </c>
      <c r="O346" t="s">
        <v>134</v>
      </c>
      <c r="P346" t="s">
        <v>21</v>
      </c>
    </row>
    <row r="347" spans="1:16" x14ac:dyDescent="0.2">
      <c r="A347" t="s">
        <v>681</v>
      </c>
      <c r="B347" s="1">
        <v>44114</v>
      </c>
      <c r="C347" t="s">
        <v>682</v>
      </c>
      <c r="D347" t="s">
        <v>46</v>
      </c>
      <c r="E347" s="5" t="s">
        <v>18</v>
      </c>
      <c r="F347" t="s">
        <v>17</v>
      </c>
      <c r="G347">
        <v>2</v>
      </c>
      <c r="H347">
        <v>1</v>
      </c>
      <c r="I347" t="b">
        <v>0</v>
      </c>
      <c r="J347" t="s">
        <v>57</v>
      </c>
      <c r="L347" t="s">
        <v>59</v>
      </c>
      <c r="M347">
        <v>1</v>
      </c>
      <c r="N347">
        <v>0</v>
      </c>
      <c r="O347" t="s">
        <v>21</v>
      </c>
      <c r="P347" t="s">
        <v>21</v>
      </c>
    </row>
    <row r="348" spans="1:16" x14ac:dyDescent="0.2">
      <c r="A348" t="s">
        <v>683</v>
      </c>
      <c r="B348" s="1">
        <v>44115</v>
      </c>
      <c r="C348" t="s">
        <v>319</v>
      </c>
      <c r="D348" t="s">
        <v>33</v>
      </c>
      <c r="E348" t="s">
        <v>18</v>
      </c>
      <c r="F348" t="s">
        <v>266</v>
      </c>
      <c r="G348">
        <v>1</v>
      </c>
      <c r="H348">
        <v>1</v>
      </c>
      <c r="I348" t="b">
        <v>0</v>
      </c>
      <c r="J348" t="s">
        <v>151</v>
      </c>
      <c r="K348" t="s">
        <v>23</v>
      </c>
      <c r="L348" t="s">
        <v>21</v>
      </c>
      <c r="M348">
        <v>0</v>
      </c>
      <c r="N348">
        <v>0</v>
      </c>
      <c r="O348" t="s">
        <v>138</v>
      </c>
      <c r="P348" t="s">
        <v>21</v>
      </c>
    </row>
    <row r="349" spans="1:16" x14ac:dyDescent="0.2">
      <c r="A349" t="s">
        <v>684</v>
      </c>
      <c r="B349" s="1">
        <v>44119</v>
      </c>
      <c r="C349" t="s">
        <v>259</v>
      </c>
      <c r="D349" t="s">
        <v>136</v>
      </c>
      <c r="E349" t="s">
        <v>25</v>
      </c>
      <c r="F349" t="s">
        <v>167</v>
      </c>
      <c r="G349">
        <v>1</v>
      </c>
      <c r="H349">
        <v>2</v>
      </c>
      <c r="I349" t="b">
        <v>1</v>
      </c>
      <c r="J349" t="s">
        <v>21</v>
      </c>
      <c r="K349" t="s">
        <v>32</v>
      </c>
      <c r="L349" t="s">
        <v>21</v>
      </c>
      <c r="M349">
        <v>0</v>
      </c>
      <c r="N349">
        <v>0</v>
      </c>
      <c r="O349" t="s">
        <v>44</v>
      </c>
      <c r="P349" t="s">
        <v>21</v>
      </c>
    </row>
    <row r="350" spans="1:16" x14ac:dyDescent="0.2">
      <c r="A350" t="s">
        <v>684</v>
      </c>
      <c r="B350" s="1">
        <v>44119</v>
      </c>
      <c r="C350" t="s">
        <v>259</v>
      </c>
      <c r="D350" t="s">
        <v>136</v>
      </c>
      <c r="E350" t="s">
        <v>25</v>
      </c>
      <c r="F350" t="s">
        <v>167</v>
      </c>
      <c r="G350">
        <v>2</v>
      </c>
      <c r="H350">
        <v>2</v>
      </c>
      <c r="I350" t="b">
        <v>1</v>
      </c>
      <c r="J350" t="s">
        <v>21</v>
      </c>
      <c r="K350" t="s">
        <v>32</v>
      </c>
      <c r="L350" t="s">
        <v>21</v>
      </c>
      <c r="M350">
        <v>0</v>
      </c>
      <c r="N350">
        <v>0</v>
      </c>
      <c r="O350" t="s">
        <v>21</v>
      </c>
      <c r="P350" t="s">
        <v>21</v>
      </c>
    </row>
    <row r="351" spans="1:16" x14ac:dyDescent="0.2">
      <c r="A351" t="s">
        <v>685</v>
      </c>
      <c r="B351" s="1">
        <v>44120</v>
      </c>
      <c r="C351" t="s">
        <v>305</v>
      </c>
      <c r="D351" t="s">
        <v>16</v>
      </c>
      <c r="E351" t="s">
        <v>18</v>
      </c>
      <c r="F351" t="s">
        <v>157</v>
      </c>
      <c r="G351">
        <v>2</v>
      </c>
      <c r="H351">
        <v>2</v>
      </c>
      <c r="I351" t="b">
        <v>1</v>
      </c>
      <c r="J351" t="s">
        <v>19</v>
      </c>
      <c r="K351" t="s">
        <v>23</v>
      </c>
      <c r="L351" t="s">
        <v>21</v>
      </c>
      <c r="M351">
        <v>0</v>
      </c>
      <c r="N351">
        <v>0</v>
      </c>
      <c r="O351" t="s">
        <v>21</v>
      </c>
      <c r="P351" t="s">
        <v>21</v>
      </c>
    </row>
    <row r="352" spans="1:16" x14ac:dyDescent="0.2">
      <c r="A352" t="s">
        <v>685</v>
      </c>
      <c r="B352" s="1">
        <v>44120</v>
      </c>
      <c r="C352" t="s">
        <v>305</v>
      </c>
      <c r="D352" t="s">
        <v>16</v>
      </c>
      <c r="E352" t="s">
        <v>18</v>
      </c>
      <c r="F352" t="s">
        <v>157</v>
      </c>
      <c r="G352">
        <v>1</v>
      </c>
      <c r="H352">
        <v>2</v>
      </c>
      <c r="I352" t="b">
        <v>1</v>
      </c>
      <c r="J352" t="s">
        <v>19</v>
      </c>
      <c r="K352" t="s">
        <v>23</v>
      </c>
      <c r="L352" t="s">
        <v>21</v>
      </c>
      <c r="M352">
        <v>0</v>
      </c>
      <c r="N352">
        <v>0</v>
      </c>
      <c r="O352" t="s">
        <v>44</v>
      </c>
      <c r="P352" t="s">
        <v>21</v>
      </c>
    </row>
    <row r="353" spans="1:16" x14ac:dyDescent="0.2">
      <c r="A353" t="s">
        <v>686</v>
      </c>
      <c r="B353" s="1">
        <v>44121</v>
      </c>
      <c r="C353" t="s">
        <v>687</v>
      </c>
      <c r="D353" t="s">
        <v>46</v>
      </c>
      <c r="E353" t="s">
        <v>18</v>
      </c>
      <c r="F353" t="s">
        <v>160</v>
      </c>
      <c r="G353">
        <v>2</v>
      </c>
      <c r="H353">
        <v>2</v>
      </c>
      <c r="I353" t="b">
        <v>1</v>
      </c>
      <c r="J353" t="s">
        <v>19</v>
      </c>
      <c r="K353" t="s">
        <v>23</v>
      </c>
      <c r="L353" t="s">
        <v>21</v>
      </c>
      <c r="M353">
        <v>1</v>
      </c>
      <c r="N353">
        <v>0</v>
      </c>
      <c r="O353" t="s">
        <v>21</v>
      </c>
      <c r="P353" t="s">
        <v>21</v>
      </c>
    </row>
    <row r="354" spans="1:16" x14ac:dyDescent="0.2">
      <c r="A354" t="s">
        <v>686</v>
      </c>
      <c r="B354" s="1">
        <v>44121</v>
      </c>
      <c r="C354" t="s">
        <v>687</v>
      </c>
      <c r="D354" t="s">
        <v>46</v>
      </c>
      <c r="E354" t="s">
        <v>18</v>
      </c>
      <c r="F354" t="s">
        <v>160</v>
      </c>
      <c r="G354">
        <v>1</v>
      </c>
      <c r="H354">
        <v>2</v>
      </c>
      <c r="I354" t="b">
        <v>1</v>
      </c>
      <c r="J354" t="s">
        <v>19</v>
      </c>
      <c r="K354" t="s">
        <v>23</v>
      </c>
      <c r="L354" t="s">
        <v>21</v>
      </c>
      <c r="M354">
        <v>1</v>
      </c>
      <c r="N354">
        <v>0</v>
      </c>
      <c r="O354" t="s">
        <v>27</v>
      </c>
      <c r="P354" t="s">
        <v>21</v>
      </c>
    </row>
    <row r="355" spans="1:16" x14ac:dyDescent="0.2">
      <c r="A355" t="s">
        <v>688</v>
      </c>
      <c r="B355" s="1">
        <v>44121</v>
      </c>
      <c r="C355" t="s">
        <v>277</v>
      </c>
      <c r="D355" t="s">
        <v>46</v>
      </c>
      <c r="E355" t="s">
        <v>34</v>
      </c>
      <c r="F355" t="s">
        <v>171</v>
      </c>
      <c r="G355">
        <v>2</v>
      </c>
      <c r="H355">
        <v>2</v>
      </c>
      <c r="I355" t="b">
        <v>1</v>
      </c>
      <c r="J355" t="s">
        <v>19</v>
      </c>
      <c r="K355" t="s">
        <v>23</v>
      </c>
      <c r="L355" t="s">
        <v>21</v>
      </c>
      <c r="M355">
        <v>0</v>
      </c>
      <c r="N355">
        <v>0</v>
      </c>
      <c r="O355" t="s">
        <v>21</v>
      </c>
      <c r="P355" t="s">
        <v>21</v>
      </c>
    </row>
    <row r="356" spans="1:16" x14ac:dyDescent="0.2">
      <c r="A356" t="s">
        <v>688</v>
      </c>
      <c r="B356" s="1">
        <v>44121</v>
      </c>
      <c r="C356" t="s">
        <v>277</v>
      </c>
      <c r="D356" t="s">
        <v>46</v>
      </c>
      <c r="E356" t="s">
        <v>34</v>
      </c>
      <c r="F356" t="s">
        <v>171</v>
      </c>
      <c r="G356">
        <v>1</v>
      </c>
      <c r="H356">
        <v>2</v>
      </c>
      <c r="I356" t="b">
        <v>1</v>
      </c>
      <c r="J356" t="s">
        <v>19</v>
      </c>
      <c r="K356" t="s">
        <v>23</v>
      </c>
      <c r="L356" t="s">
        <v>21</v>
      </c>
      <c r="M356">
        <v>0</v>
      </c>
      <c r="N356">
        <v>0</v>
      </c>
      <c r="O356" t="s">
        <v>44</v>
      </c>
      <c r="P356" t="s">
        <v>21</v>
      </c>
    </row>
    <row r="357" spans="1:16" x14ac:dyDescent="0.2">
      <c r="A357" t="s">
        <v>689</v>
      </c>
      <c r="B357" s="1">
        <v>44121</v>
      </c>
      <c r="C357" t="s">
        <v>585</v>
      </c>
      <c r="D357" t="s">
        <v>46</v>
      </c>
      <c r="E357" t="s">
        <v>34</v>
      </c>
      <c r="F357" t="s">
        <v>18</v>
      </c>
      <c r="G357">
        <v>1</v>
      </c>
      <c r="H357">
        <v>2</v>
      </c>
      <c r="I357" t="b">
        <v>1</v>
      </c>
      <c r="J357" t="s">
        <v>19</v>
      </c>
      <c r="K357" t="s">
        <v>32</v>
      </c>
      <c r="L357" t="s">
        <v>21</v>
      </c>
      <c r="M357">
        <v>1</v>
      </c>
      <c r="N357">
        <v>0</v>
      </c>
      <c r="O357" t="s">
        <v>22</v>
      </c>
      <c r="P357" t="s">
        <v>22</v>
      </c>
    </row>
    <row r="358" spans="1:16" x14ac:dyDescent="0.2">
      <c r="A358" t="s">
        <v>689</v>
      </c>
      <c r="B358" s="1">
        <v>44121</v>
      </c>
      <c r="C358" t="s">
        <v>585</v>
      </c>
      <c r="D358" t="s">
        <v>46</v>
      </c>
      <c r="E358" t="s">
        <v>34</v>
      </c>
      <c r="F358" t="s">
        <v>18</v>
      </c>
      <c r="G358">
        <v>2</v>
      </c>
      <c r="H358">
        <v>2</v>
      </c>
      <c r="I358" t="b">
        <v>1</v>
      </c>
      <c r="J358" t="s">
        <v>19</v>
      </c>
      <c r="K358" t="s">
        <v>36</v>
      </c>
      <c r="L358" t="s">
        <v>21</v>
      </c>
      <c r="M358">
        <v>1</v>
      </c>
      <c r="N358">
        <v>0</v>
      </c>
      <c r="O358" t="s">
        <v>22</v>
      </c>
      <c r="P358" t="s">
        <v>22</v>
      </c>
    </row>
    <row r="359" spans="1:16" x14ac:dyDescent="0.2">
      <c r="A359" t="s">
        <v>690</v>
      </c>
      <c r="B359" s="1">
        <v>44126</v>
      </c>
      <c r="C359" t="s">
        <v>691</v>
      </c>
      <c r="D359" t="s">
        <v>136</v>
      </c>
      <c r="E359" t="s">
        <v>30</v>
      </c>
      <c r="F359" t="s">
        <v>18</v>
      </c>
      <c r="G359">
        <v>1</v>
      </c>
      <c r="H359">
        <v>2</v>
      </c>
      <c r="I359" t="b">
        <v>0</v>
      </c>
      <c r="J359" t="s">
        <v>19</v>
      </c>
      <c r="K359" t="s">
        <v>23</v>
      </c>
      <c r="L359" t="s">
        <v>21</v>
      </c>
      <c r="M359">
        <v>0</v>
      </c>
      <c r="N359">
        <v>0</v>
      </c>
      <c r="O359" t="s">
        <v>44</v>
      </c>
      <c r="P359" t="s">
        <v>21</v>
      </c>
    </row>
    <row r="360" spans="1:16" x14ac:dyDescent="0.2">
      <c r="A360" t="s">
        <v>690</v>
      </c>
      <c r="B360" s="1">
        <v>44126</v>
      </c>
      <c r="C360" t="s">
        <v>691</v>
      </c>
      <c r="D360" t="s">
        <v>136</v>
      </c>
      <c r="E360" t="s">
        <v>30</v>
      </c>
      <c r="F360" t="s">
        <v>18</v>
      </c>
      <c r="G360">
        <v>2</v>
      </c>
      <c r="H360">
        <v>2</v>
      </c>
      <c r="I360" t="b">
        <v>0</v>
      </c>
      <c r="J360" t="s">
        <v>19</v>
      </c>
      <c r="K360" t="s">
        <v>23</v>
      </c>
      <c r="L360" t="s">
        <v>21</v>
      </c>
      <c r="M360">
        <v>0</v>
      </c>
      <c r="N360">
        <v>0</v>
      </c>
      <c r="O360" t="s">
        <v>21</v>
      </c>
      <c r="P360" t="s">
        <v>21</v>
      </c>
    </row>
    <row r="361" spans="1:16" x14ac:dyDescent="0.2">
      <c r="A361" t="s">
        <v>692</v>
      </c>
      <c r="B361" s="1">
        <v>44127</v>
      </c>
      <c r="C361" t="s">
        <v>693</v>
      </c>
      <c r="D361" t="s">
        <v>16</v>
      </c>
      <c r="E361" t="s">
        <v>18</v>
      </c>
      <c r="F361" t="s">
        <v>25</v>
      </c>
      <c r="G361">
        <v>2</v>
      </c>
      <c r="H361">
        <v>2</v>
      </c>
      <c r="I361" t="b">
        <v>1</v>
      </c>
      <c r="J361" t="s">
        <v>19</v>
      </c>
      <c r="K361" t="s">
        <v>23</v>
      </c>
      <c r="L361" t="s">
        <v>21</v>
      </c>
      <c r="M361">
        <v>0</v>
      </c>
      <c r="N361">
        <v>0</v>
      </c>
      <c r="O361" t="s">
        <v>21</v>
      </c>
      <c r="P361" t="s">
        <v>21</v>
      </c>
    </row>
    <row r="362" spans="1:16" x14ac:dyDescent="0.2">
      <c r="A362" t="s">
        <v>692</v>
      </c>
      <c r="B362" s="1">
        <v>44127</v>
      </c>
      <c r="C362" t="s">
        <v>693</v>
      </c>
      <c r="D362" t="s">
        <v>16</v>
      </c>
      <c r="E362" t="s">
        <v>18</v>
      </c>
      <c r="F362" t="s">
        <v>25</v>
      </c>
      <c r="G362">
        <v>1</v>
      </c>
      <c r="H362">
        <v>2</v>
      </c>
      <c r="I362" t="b">
        <v>1</v>
      </c>
      <c r="J362" t="s">
        <v>19</v>
      </c>
      <c r="K362" t="s">
        <v>23</v>
      </c>
      <c r="L362" t="s">
        <v>21</v>
      </c>
      <c r="M362">
        <v>0</v>
      </c>
      <c r="N362">
        <v>0</v>
      </c>
      <c r="O362" t="s">
        <v>59</v>
      </c>
      <c r="P362" t="s">
        <v>21</v>
      </c>
    </row>
    <row r="363" spans="1:16" x14ac:dyDescent="0.2">
      <c r="A363" t="s">
        <v>694</v>
      </c>
      <c r="B363" s="1">
        <v>44130</v>
      </c>
      <c r="C363" t="s">
        <v>695</v>
      </c>
      <c r="D363" t="s">
        <v>39</v>
      </c>
      <c r="E363" s="5" t="s">
        <v>169</v>
      </c>
      <c r="F363" t="s">
        <v>278</v>
      </c>
      <c r="G363">
        <v>2</v>
      </c>
      <c r="H363">
        <v>2</v>
      </c>
      <c r="I363" t="b">
        <v>0</v>
      </c>
      <c r="J363" t="s">
        <v>19</v>
      </c>
      <c r="K363" t="s">
        <v>36</v>
      </c>
      <c r="L363" t="s">
        <v>21</v>
      </c>
      <c r="M363">
        <v>0</v>
      </c>
      <c r="N363">
        <v>0</v>
      </c>
      <c r="O363" t="s">
        <v>21</v>
      </c>
      <c r="P363" t="s">
        <v>21</v>
      </c>
    </row>
    <row r="364" spans="1:16" x14ac:dyDescent="0.2">
      <c r="A364" t="s">
        <v>694</v>
      </c>
      <c r="B364" s="1">
        <v>44130</v>
      </c>
      <c r="C364" t="s">
        <v>695</v>
      </c>
      <c r="D364" t="s">
        <v>39</v>
      </c>
      <c r="E364" s="5" t="s">
        <v>169</v>
      </c>
      <c r="F364" t="s">
        <v>278</v>
      </c>
      <c r="G364">
        <v>1</v>
      </c>
      <c r="H364">
        <v>2</v>
      </c>
      <c r="I364" t="b">
        <v>0</v>
      </c>
      <c r="J364" t="s">
        <v>19</v>
      </c>
      <c r="K364" t="s">
        <v>36</v>
      </c>
      <c r="L364" t="s">
        <v>21</v>
      </c>
      <c r="M364">
        <v>0</v>
      </c>
      <c r="N364">
        <v>0</v>
      </c>
      <c r="O364" t="s">
        <v>138</v>
      </c>
      <c r="P364" t="s">
        <v>21</v>
      </c>
    </row>
    <row r="365" spans="1:16" x14ac:dyDescent="0.2">
      <c r="A365" t="s">
        <v>696</v>
      </c>
      <c r="B365" s="1">
        <v>44133</v>
      </c>
      <c r="C365" t="s">
        <v>697</v>
      </c>
      <c r="D365" t="s">
        <v>136</v>
      </c>
      <c r="E365" t="s">
        <v>18</v>
      </c>
      <c r="F365" t="s">
        <v>129</v>
      </c>
      <c r="G365">
        <v>1</v>
      </c>
      <c r="H365">
        <v>2</v>
      </c>
      <c r="I365" t="b">
        <v>1</v>
      </c>
      <c r="J365" t="s">
        <v>19</v>
      </c>
      <c r="K365" t="s">
        <v>32</v>
      </c>
      <c r="L365" t="s">
        <v>21</v>
      </c>
      <c r="M365">
        <v>3</v>
      </c>
      <c r="N365">
        <v>0</v>
      </c>
      <c r="O365" t="s">
        <v>28</v>
      </c>
      <c r="P365" t="s">
        <v>21</v>
      </c>
    </row>
    <row r="366" spans="1:16" x14ac:dyDescent="0.2">
      <c r="A366" t="s">
        <v>696</v>
      </c>
      <c r="B366" s="1">
        <v>44133</v>
      </c>
      <c r="C366" t="s">
        <v>697</v>
      </c>
      <c r="D366" t="s">
        <v>136</v>
      </c>
      <c r="E366" t="s">
        <v>18</v>
      </c>
      <c r="F366" t="s">
        <v>129</v>
      </c>
      <c r="G366">
        <v>2</v>
      </c>
      <c r="H366">
        <v>2</v>
      </c>
      <c r="I366" t="b">
        <v>1</v>
      </c>
      <c r="J366" t="s">
        <v>19</v>
      </c>
      <c r="K366" t="s">
        <v>36</v>
      </c>
      <c r="L366" t="s">
        <v>21</v>
      </c>
      <c r="M366">
        <v>3</v>
      </c>
      <c r="N366">
        <v>0</v>
      </c>
      <c r="O366" t="s">
        <v>21</v>
      </c>
      <c r="P366" t="s">
        <v>21</v>
      </c>
    </row>
    <row r="367" spans="1:16" x14ac:dyDescent="0.2">
      <c r="A367" t="s">
        <v>698</v>
      </c>
      <c r="B367" s="1">
        <v>44134</v>
      </c>
      <c r="C367" t="s">
        <v>309</v>
      </c>
      <c r="D367" t="s">
        <v>16</v>
      </c>
      <c r="E367" t="s">
        <v>34</v>
      </c>
      <c r="F367" t="s">
        <v>30</v>
      </c>
      <c r="G367">
        <v>1</v>
      </c>
      <c r="H367">
        <v>2</v>
      </c>
      <c r="I367" t="b">
        <v>1</v>
      </c>
      <c r="J367" t="s">
        <v>19</v>
      </c>
      <c r="K367" t="s">
        <v>329</v>
      </c>
      <c r="L367" t="s">
        <v>21</v>
      </c>
      <c r="M367">
        <v>0</v>
      </c>
      <c r="N367">
        <v>0</v>
      </c>
      <c r="O367" t="s">
        <v>44</v>
      </c>
      <c r="P367" t="s">
        <v>21</v>
      </c>
    </row>
    <row r="368" spans="1:16" x14ac:dyDescent="0.2">
      <c r="A368" t="s">
        <v>698</v>
      </c>
      <c r="B368" s="1">
        <v>44134</v>
      </c>
      <c r="C368" t="s">
        <v>309</v>
      </c>
      <c r="D368" t="s">
        <v>16</v>
      </c>
      <c r="E368" t="s">
        <v>34</v>
      </c>
      <c r="F368" t="s">
        <v>30</v>
      </c>
      <c r="G368">
        <v>2</v>
      </c>
      <c r="H368">
        <v>2</v>
      </c>
      <c r="I368" t="b">
        <v>1</v>
      </c>
      <c r="J368" t="s">
        <v>19</v>
      </c>
      <c r="K368" t="s">
        <v>329</v>
      </c>
      <c r="L368" t="s">
        <v>21</v>
      </c>
      <c r="M368">
        <v>0</v>
      </c>
      <c r="N368">
        <v>0</v>
      </c>
      <c r="O368" t="s">
        <v>21</v>
      </c>
      <c r="P368" t="s">
        <v>21</v>
      </c>
    </row>
    <row r="369" spans="1:16" x14ac:dyDescent="0.2">
      <c r="A369" t="s">
        <v>699</v>
      </c>
      <c r="B369" s="1">
        <v>44134</v>
      </c>
      <c r="C369" t="s">
        <v>700</v>
      </c>
      <c r="D369" t="s">
        <v>16</v>
      </c>
      <c r="E369" s="5" t="s">
        <v>34</v>
      </c>
      <c r="F369" t="s">
        <v>137</v>
      </c>
      <c r="G369">
        <v>1</v>
      </c>
      <c r="H369">
        <v>2</v>
      </c>
      <c r="I369" t="b">
        <v>1</v>
      </c>
      <c r="J369" t="s">
        <v>19</v>
      </c>
      <c r="K369" t="s">
        <v>126</v>
      </c>
      <c r="L369" t="s">
        <v>21</v>
      </c>
      <c r="M369">
        <v>0</v>
      </c>
      <c r="N369">
        <v>0</v>
      </c>
      <c r="O369" t="s">
        <v>44</v>
      </c>
      <c r="P369" t="s">
        <v>21</v>
      </c>
    </row>
    <row r="370" spans="1:16" x14ac:dyDescent="0.2">
      <c r="A370" t="s">
        <v>699</v>
      </c>
      <c r="B370" s="1">
        <v>44134</v>
      </c>
      <c r="C370" t="s">
        <v>700</v>
      </c>
      <c r="D370" t="s">
        <v>16</v>
      </c>
      <c r="E370" s="5" t="s">
        <v>34</v>
      </c>
      <c r="F370" t="s">
        <v>137</v>
      </c>
      <c r="G370">
        <v>2</v>
      </c>
      <c r="H370">
        <v>2</v>
      </c>
      <c r="I370" t="b">
        <v>1</v>
      </c>
      <c r="J370" t="s">
        <v>19</v>
      </c>
      <c r="K370" t="s">
        <v>329</v>
      </c>
      <c r="L370" t="s">
        <v>21</v>
      </c>
      <c r="M370">
        <v>0</v>
      </c>
      <c r="N370">
        <v>0</v>
      </c>
      <c r="O370" t="s">
        <v>21</v>
      </c>
      <c r="P370" t="s">
        <v>21</v>
      </c>
    </row>
    <row r="371" spans="1:16" x14ac:dyDescent="0.2">
      <c r="A371" t="s">
        <v>701</v>
      </c>
      <c r="B371" s="1">
        <v>44138</v>
      </c>
      <c r="C371" t="s">
        <v>702</v>
      </c>
      <c r="D371" t="s">
        <v>43</v>
      </c>
      <c r="E371" t="s">
        <v>179</v>
      </c>
      <c r="F371" t="s">
        <v>171</v>
      </c>
      <c r="G371">
        <v>1</v>
      </c>
      <c r="H371">
        <v>2</v>
      </c>
      <c r="I371" t="b">
        <v>1</v>
      </c>
      <c r="J371" t="s">
        <v>19</v>
      </c>
      <c r="K371" t="s">
        <v>32</v>
      </c>
      <c r="L371" t="s">
        <v>21</v>
      </c>
      <c r="M371">
        <v>1</v>
      </c>
      <c r="N371">
        <v>0</v>
      </c>
      <c r="O371" t="s">
        <v>27</v>
      </c>
      <c r="P371" t="s">
        <v>21</v>
      </c>
    </row>
    <row r="372" spans="1:16" x14ac:dyDescent="0.2">
      <c r="A372" t="s">
        <v>701</v>
      </c>
      <c r="B372" s="1">
        <v>44138</v>
      </c>
      <c r="C372" t="s">
        <v>702</v>
      </c>
      <c r="D372" t="s">
        <v>43</v>
      </c>
      <c r="E372" t="s">
        <v>179</v>
      </c>
      <c r="F372" t="s">
        <v>171</v>
      </c>
      <c r="G372">
        <v>2</v>
      </c>
      <c r="H372">
        <v>2</v>
      </c>
      <c r="I372" t="b">
        <v>1</v>
      </c>
      <c r="J372" t="s">
        <v>19</v>
      </c>
      <c r="K372" t="s">
        <v>36</v>
      </c>
      <c r="L372" t="s">
        <v>21</v>
      </c>
      <c r="M372">
        <v>1</v>
      </c>
      <c r="N372">
        <v>0</v>
      </c>
      <c r="O372" t="s">
        <v>27</v>
      </c>
      <c r="P372" t="s">
        <v>21</v>
      </c>
    </row>
    <row r="373" spans="1:16" x14ac:dyDescent="0.2">
      <c r="A373" t="s">
        <v>703</v>
      </c>
      <c r="B373" s="1">
        <v>44138</v>
      </c>
      <c r="C373" t="s">
        <v>392</v>
      </c>
      <c r="D373" t="s">
        <v>43</v>
      </c>
      <c r="E373" s="5" t="s">
        <v>129</v>
      </c>
      <c r="F373" t="s">
        <v>17</v>
      </c>
      <c r="G373">
        <v>1</v>
      </c>
      <c r="H373">
        <v>2</v>
      </c>
      <c r="I373" t="b">
        <v>1</v>
      </c>
      <c r="J373" t="s">
        <v>19</v>
      </c>
      <c r="K373" t="s">
        <v>23</v>
      </c>
      <c r="L373" t="s">
        <v>21</v>
      </c>
      <c r="M373">
        <v>2</v>
      </c>
      <c r="N373">
        <v>0</v>
      </c>
      <c r="O373" t="s">
        <v>27</v>
      </c>
      <c r="P373" t="s">
        <v>21</v>
      </c>
    </row>
    <row r="374" spans="1:16" x14ac:dyDescent="0.2">
      <c r="A374" t="s">
        <v>703</v>
      </c>
      <c r="B374" s="1">
        <v>44138</v>
      </c>
      <c r="C374" t="s">
        <v>392</v>
      </c>
      <c r="D374" t="s">
        <v>43</v>
      </c>
      <c r="E374" s="5" t="s">
        <v>129</v>
      </c>
      <c r="F374" t="s">
        <v>17</v>
      </c>
      <c r="G374">
        <v>2</v>
      </c>
      <c r="H374">
        <v>2</v>
      </c>
      <c r="I374" t="b">
        <v>1</v>
      </c>
      <c r="J374" t="s">
        <v>19</v>
      </c>
      <c r="K374" t="s">
        <v>23</v>
      </c>
      <c r="L374" t="s">
        <v>21</v>
      </c>
      <c r="M374">
        <v>2</v>
      </c>
      <c r="N374">
        <v>0</v>
      </c>
      <c r="O374" t="s">
        <v>21</v>
      </c>
      <c r="P374" t="s">
        <v>21</v>
      </c>
    </row>
    <row r="375" spans="1:16" x14ac:dyDescent="0.2">
      <c r="A375" t="s">
        <v>704</v>
      </c>
      <c r="B375" s="1">
        <v>44138</v>
      </c>
      <c r="C375" t="s">
        <v>705</v>
      </c>
      <c r="D375" t="s">
        <v>43</v>
      </c>
      <c r="E375" t="s">
        <v>34</v>
      </c>
      <c r="F375" t="s">
        <v>162</v>
      </c>
      <c r="G375">
        <v>1</v>
      </c>
      <c r="H375">
        <v>2</v>
      </c>
      <c r="I375" t="b">
        <v>1</v>
      </c>
      <c r="J375" t="s">
        <v>19</v>
      </c>
      <c r="K375" t="s">
        <v>23</v>
      </c>
      <c r="L375" t="s">
        <v>21</v>
      </c>
      <c r="M375">
        <v>0</v>
      </c>
      <c r="N375">
        <v>0</v>
      </c>
      <c r="O375" t="s">
        <v>21</v>
      </c>
      <c r="P375" t="s">
        <v>59</v>
      </c>
    </row>
    <row r="376" spans="1:16" x14ac:dyDescent="0.2">
      <c r="A376" t="s">
        <v>704</v>
      </c>
      <c r="B376" s="1">
        <v>44138</v>
      </c>
      <c r="C376" t="s">
        <v>705</v>
      </c>
      <c r="D376" t="s">
        <v>43</v>
      </c>
      <c r="E376" s="5" t="s">
        <v>34</v>
      </c>
      <c r="F376" t="s">
        <v>162</v>
      </c>
      <c r="G376">
        <v>2</v>
      </c>
      <c r="H376">
        <v>2</v>
      </c>
      <c r="I376" t="b">
        <v>1</v>
      </c>
      <c r="J376" t="s">
        <v>19</v>
      </c>
      <c r="K376" t="s">
        <v>23</v>
      </c>
      <c r="L376" t="s">
        <v>21</v>
      </c>
      <c r="M376">
        <v>0</v>
      </c>
      <c r="N376">
        <v>0</v>
      </c>
      <c r="O376" t="s">
        <v>134</v>
      </c>
      <c r="P376" t="s">
        <v>21</v>
      </c>
    </row>
    <row r="377" spans="1:16" x14ac:dyDescent="0.2">
      <c r="A377" t="s">
        <v>706</v>
      </c>
      <c r="B377" s="1">
        <v>44144</v>
      </c>
      <c r="C377" t="s">
        <v>707</v>
      </c>
      <c r="D377" t="s">
        <v>39</v>
      </c>
      <c r="E377" s="5" t="s">
        <v>18</v>
      </c>
      <c r="F377" t="s">
        <v>30</v>
      </c>
      <c r="G377">
        <v>1</v>
      </c>
      <c r="H377">
        <v>2</v>
      </c>
      <c r="I377" t="b">
        <v>1</v>
      </c>
      <c r="J377" t="s">
        <v>19</v>
      </c>
      <c r="K377" t="s">
        <v>708</v>
      </c>
      <c r="L377" t="s">
        <v>21</v>
      </c>
      <c r="M377">
        <v>0</v>
      </c>
      <c r="N377">
        <v>0</v>
      </c>
      <c r="O377" t="s">
        <v>51</v>
      </c>
      <c r="P377" t="s">
        <v>21</v>
      </c>
    </row>
    <row r="378" spans="1:16" x14ac:dyDescent="0.2">
      <c r="A378" t="s">
        <v>706</v>
      </c>
      <c r="B378" s="1">
        <v>44144</v>
      </c>
      <c r="C378" t="s">
        <v>707</v>
      </c>
      <c r="D378" t="s">
        <v>39</v>
      </c>
      <c r="E378" t="s">
        <v>18</v>
      </c>
      <c r="F378" t="s">
        <v>30</v>
      </c>
      <c r="G378">
        <v>2</v>
      </c>
      <c r="H378">
        <v>2</v>
      </c>
      <c r="I378" t="b">
        <v>1</v>
      </c>
      <c r="J378" t="s">
        <v>19</v>
      </c>
      <c r="K378" t="s">
        <v>23</v>
      </c>
      <c r="L378" t="s">
        <v>21</v>
      </c>
      <c r="M378">
        <v>0</v>
      </c>
      <c r="N378">
        <v>0</v>
      </c>
      <c r="O378" t="s">
        <v>21</v>
      </c>
      <c r="P378" t="s">
        <v>21</v>
      </c>
    </row>
    <row r="379" spans="1:16" x14ac:dyDescent="0.2">
      <c r="A379" t="s">
        <v>709</v>
      </c>
      <c r="B379" s="1">
        <v>44150</v>
      </c>
      <c r="C379" t="s">
        <v>710</v>
      </c>
      <c r="D379" t="s">
        <v>33</v>
      </c>
      <c r="E379" t="s">
        <v>18</v>
      </c>
      <c r="F379" t="s">
        <v>129</v>
      </c>
      <c r="G379">
        <v>2</v>
      </c>
      <c r="H379">
        <v>2</v>
      </c>
      <c r="I379" t="b">
        <v>0</v>
      </c>
      <c r="J379" t="s">
        <v>19</v>
      </c>
      <c r="K379" t="s">
        <v>32</v>
      </c>
      <c r="L379" t="s">
        <v>21</v>
      </c>
      <c r="M379">
        <v>0</v>
      </c>
      <c r="N379">
        <v>0</v>
      </c>
      <c r="O379" t="s">
        <v>21</v>
      </c>
      <c r="P379" t="s">
        <v>21</v>
      </c>
    </row>
    <row r="380" spans="1:16" x14ac:dyDescent="0.2">
      <c r="A380" t="s">
        <v>709</v>
      </c>
      <c r="B380" s="1">
        <v>44150</v>
      </c>
      <c r="C380" t="s">
        <v>710</v>
      </c>
      <c r="D380" t="s">
        <v>33</v>
      </c>
      <c r="E380" t="s">
        <v>18</v>
      </c>
      <c r="F380" t="s">
        <v>129</v>
      </c>
      <c r="G380">
        <v>1</v>
      </c>
      <c r="H380">
        <v>2</v>
      </c>
      <c r="I380" t="b">
        <v>0</v>
      </c>
      <c r="J380" t="s">
        <v>19</v>
      </c>
      <c r="K380" t="s">
        <v>26</v>
      </c>
      <c r="L380" t="s">
        <v>21</v>
      </c>
      <c r="M380">
        <v>0</v>
      </c>
      <c r="N380">
        <v>0</v>
      </c>
      <c r="O380" t="s">
        <v>28</v>
      </c>
      <c r="P380" t="s">
        <v>21</v>
      </c>
    </row>
    <row r="381" spans="1:16" x14ac:dyDescent="0.2">
      <c r="A381" t="s">
        <v>711</v>
      </c>
      <c r="B381" s="1">
        <v>44150</v>
      </c>
      <c r="C381" t="s">
        <v>712</v>
      </c>
      <c r="D381" t="s">
        <v>33</v>
      </c>
      <c r="E381" t="s">
        <v>49</v>
      </c>
      <c r="F381" t="s">
        <v>18</v>
      </c>
      <c r="G381">
        <v>1</v>
      </c>
      <c r="H381">
        <v>1</v>
      </c>
      <c r="I381" t="b">
        <v>0</v>
      </c>
      <c r="J381" t="s">
        <v>45</v>
      </c>
      <c r="K381" t="s">
        <v>48</v>
      </c>
      <c r="L381" t="s">
        <v>21</v>
      </c>
      <c r="M381">
        <v>1</v>
      </c>
      <c r="N381">
        <v>0</v>
      </c>
      <c r="O381" t="s">
        <v>713</v>
      </c>
      <c r="P381" t="s">
        <v>21</v>
      </c>
    </row>
    <row r="382" spans="1:16" x14ac:dyDescent="0.2">
      <c r="A382" t="s">
        <v>714</v>
      </c>
      <c r="B382" s="1">
        <v>44152</v>
      </c>
      <c r="C382" t="s">
        <v>349</v>
      </c>
      <c r="D382" t="s">
        <v>24</v>
      </c>
      <c r="E382" s="5" t="s">
        <v>149</v>
      </c>
      <c r="F382" t="s">
        <v>284</v>
      </c>
      <c r="G382">
        <v>1</v>
      </c>
      <c r="H382">
        <v>2</v>
      </c>
      <c r="I382" t="b">
        <v>0</v>
      </c>
      <c r="J382" t="s">
        <v>19</v>
      </c>
      <c r="K382" t="s">
        <v>32</v>
      </c>
      <c r="L382" t="s">
        <v>21</v>
      </c>
      <c r="M382">
        <v>0</v>
      </c>
      <c r="N382">
        <v>0</v>
      </c>
      <c r="O382" t="s">
        <v>165</v>
      </c>
      <c r="P382" t="s">
        <v>21</v>
      </c>
    </row>
    <row r="383" spans="1:16" x14ac:dyDescent="0.2">
      <c r="A383" t="s">
        <v>714</v>
      </c>
      <c r="B383" s="1">
        <v>44152</v>
      </c>
      <c r="C383" t="s">
        <v>349</v>
      </c>
      <c r="D383" t="s">
        <v>24</v>
      </c>
      <c r="E383" s="5" t="s">
        <v>149</v>
      </c>
      <c r="F383" t="s">
        <v>284</v>
      </c>
      <c r="G383">
        <v>2</v>
      </c>
      <c r="H383">
        <v>2</v>
      </c>
      <c r="I383" t="b">
        <v>0</v>
      </c>
      <c r="J383" t="s">
        <v>19</v>
      </c>
      <c r="K383" t="s">
        <v>36</v>
      </c>
      <c r="L383" t="s">
        <v>21</v>
      </c>
      <c r="M383">
        <v>0</v>
      </c>
      <c r="N383">
        <v>0</v>
      </c>
      <c r="O383" t="s">
        <v>21</v>
      </c>
      <c r="P383" t="s">
        <v>21</v>
      </c>
    </row>
    <row r="384" spans="1:16" x14ac:dyDescent="0.2">
      <c r="A384" t="s">
        <v>715</v>
      </c>
      <c r="B384" s="1">
        <v>44154</v>
      </c>
      <c r="C384" t="s">
        <v>716</v>
      </c>
      <c r="D384" t="s">
        <v>136</v>
      </c>
      <c r="E384" t="s">
        <v>160</v>
      </c>
      <c r="F384" t="s">
        <v>18</v>
      </c>
      <c r="G384">
        <v>2</v>
      </c>
      <c r="H384">
        <v>2</v>
      </c>
      <c r="I384" t="b">
        <v>1</v>
      </c>
      <c r="J384" t="s">
        <v>19</v>
      </c>
      <c r="K384" t="s">
        <v>36</v>
      </c>
      <c r="L384" t="s">
        <v>21</v>
      </c>
      <c r="M384">
        <v>0</v>
      </c>
      <c r="N384">
        <v>0</v>
      </c>
      <c r="O384" t="s">
        <v>21</v>
      </c>
      <c r="P384" t="s">
        <v>21</v>
      </c>
    </row>
    <row r="385" spans="1:16" x14ac:dyDescent="0.2">
      <c r="A385" t="s">
        <v>715</v>
      </c>
      <c r="B385" s="1">
        <v>44154</v>
      </c>
      <c r="C385" t="s">
        <v>716</v>
      </c>
      <c r="D385" t="s">
        <v>136</v>
      </c>
      <c r="E385" t="s">
        <v>160</v>
      </c>
      <c r="F385" t="s">
        <v>18</v>
      </c>
      <c r="G385">
        <v>1</v>
      </c>
      <c r="H385">
        <v>2</v>
      </c>
      <c r="I385" t="b">
        <v>1</v>
      </c>
      <c r="J385" t="s">
        <v>19</v>
      </c>
      <c r="K385" t="s">
        <v>717</v>
      </c>
      <c r="L385" t="s">
        <v>21</v>
      </c>
      <c r="M385">
        <v>0</v>
      </c>
      <c r="N385">
        <v>0</v>
      </c>
      <c r="O385" t="s">
        <v>27</v>
      </c>
      <c r="P385" t="s">
        <v>21</v>
      </c>
    </row>
    <row r="386" spans="1:16" x14ac:dyDescent="0.2">
      <c r="A386" t="s">
        <v>718</v>
      </c>
      <c r="B386" s="1">
        <v>44158</v>
      </c>
      <c r="C386" t="s">
        <v>372</v>
      </c>
      <c r="D386" t="s">
        <v>39</v>
      </c>
      <c r="E386" t="s">
        <v>149</v>
      </c>
      <c r="F386" t="s">
        <v>719</v>
      </c>
      <c r="G386">
        <v>2</v>
      </c>
      <c r="H386">
        <v>2</v>
      </c>
      <c r="I386" t="b">
        <v>1</v>
      </c>
      <c r="J386" t="s">
        <v>19</v>
      </c>
      <c r="K386" t="s">
        <v>36</v>
      </c>
      <c r="L386" t="s">
        <v>21</v>
      </c>
      <c r="M386">
        <v>0</v>
      </c>
      <c r="N386">
        <v>0</v>
      </c>
      <c r="O386" t="s">
        <v>21</v>
      </c>
      <c r="P386" t="s">
        <v>21</v>
      </c>
    </row>
    <row r="387" spans="1:16" x14ac:dyDescent="0.2">
      <c r="A387" t="s">
        <v>718</v>
      </c>
      <c r="B387" s="1">
        <v>44158</v>
      </c>
      <c r="C387" t="s">
        <v>372</v>
      </c>
      <c r="D387" t="s">
        <v>39</v>
      </c>
      <c r="E387" t="s">
        <v>149</v>
      </c>
      <c r="F387" t="s">
        <v>719</v>
      </c>
      <c r="G387">
        <v>1</v>
      </c>
      <c r="H387">
        <v>2</v>
      </c>
      <c r="I387" t="b">
        <v>1</v>
      </c>
      <c r="J387" t="s">
        <v>19</v>
      </c>
      <c r="K387" t="s">
        <v>184</v>
      </c>
      <c r="L387" t="s">
        <v>21</v>
      </c>
      <c r="M387">
        <v>0</v>
      </c>
      <c r="N387">
        <v>0</v>
      </c>
      <c r="O387" t="s">
        <v>27</v>
      </c>
      <c r="P387" t="s">
        <v>21</v>
      </c>
    </row>
    <row r="388" spans="1:16" x14ac:dyDescent="0.2">
      <c r="A388" t="s">
        <v>720</v>
      </c>
      <c r="B388" s="1">
        <v>44158</v>
      </c>
      <c r="C388" t="s">
        <v>721</v>
      </c>
      <c r="D388" t="s">
        <v>150</v>
      </c>
      <c r="E388" s="5" t="s">
        <v>34</v>
      </c>
      <c r="F388" t="s">
        <v>153</v>
      </c>
      <c r="G388">
        <v>1</v>
      </c>
      <c r="H388">
        <v>2</v>
      </c>
      <c r="I388" t="b">
        <v>1</v>
      </c>
      <c r="J388" t="s">
        <v>19</v>
      </c>
      <c r="K388" t="s">
        <v>196</v>
      </c>
      <c r="L388" t="s">
        <v>21</v>
      </c>
      <c r="M388">
        <v>0</v>
      </c>
      <c r="N388">
        <v>0</v>
      </c>
      <c r="O388" t="s">
        <v>37</v>
      </c>
      <c r="P388" t="s">
        <v>21</v>
      </c>
    </row>
    <row r="389" spans="1:16" x14ac:dyDescent="0.2">
      <c r="A389" t="s">
        <v>720</v>
      </c>
      <c r="B389" s="1">
        <v>44158</v>
      </c>
      <c r="C389" t="s">
        <v>721</v>
      </c>
      <c r="D389" t="s">
        <v>150</v>
      </c>
      <c r="E389" t="s">
        <v>34</v>
      </c>
      <c r="F389" t="s">
        <v>153</v>
      </c>
      <c r="G389">
        <v>2</v>
      </c>
      <c r="H389">
        <v>2</v>
      </c>
      <c r="I389" t="b">
        <v>1</v>
      </c>
      <c r="J389" t="s">
        <v>19</v>
      </c>
      <c r="K389" t="s">
        <v>36</v>
      </c>
      <c r="L389" t="s">
        <v>21</v>
      </c>
      <c r="M389">
        <v>0</v>
      </c>
      <c r="N389">
        <v>0</v>
      </c>
      <c r="O389" t="s">
        <v>21</v>
      </c>
      <c r="P389" t="s">
        <v>21</v>
      </c>
    </row>
    <row r="390" spans="1:16" x14ac:dyDescent="0.2">
      <c r="A390" t="s">
        <v>722</v>
      </c>
      <c r="B390" s="1">
        <v>44158</v>
      </c>
      <c r="C390" t="s">
        <v>723</v>
      </c>
      <c r="D390" t="s">
        <v>39</v>
      </c>
      <c r="E390" s="5" t="s">
        <v>766</v>
      </c>
      <c r="F390" t="s">
        <v>20</v>
      </c>
      <c r="G390">
        <v>1</v>
      </c>
      <c r="H390">
        <v>1</v>
      </c>
      <c r="I390" t="b">
        <v>0</v>
      </c>
      <c r="J390" t="s">
        <v>381</v>
      </c>
      <c r="K390" t="s">
        <v>56</v>
      </c>
      <c r="L390" t="s">
        <v>21</v>
      </c>
      <c r="M390">
        <v>0</v>
      </c>
      <c r="N390">
        <v>0</v>
      </c>
      <c r="O390" t="s">
        <v>37</v>
      </c>
      <c r="P390" t="s">
        <v>21</v>
      </c>
    </row>
    <row r="391" spans="1:16" x14ac:dyDescent="0.2">
      <c r="A391" t="s">
        <v>724</v>
      </c>
      <c r="B391" s="1">
        <v>44159</v>
      </c>
      <c r="C391" t="s">
        <v>532</v>
      </c>
      <c r="D391" t="s">
        <v>24</v>
      </c>
      <c r="E391" t="s">
        <v>34</v>
      </c>
      <c r="F391" t="s">
        <v>152</v>
      </c>
      <c r="G391">
        <v>2</v>
      </c>
      <c r="H391">
        <v>2</v>
      </c>
      <c r="I391" t="b">
        <v>0</v>
      </c>
      <c r="J391" t="s">
        <v>19</v>
      </c>
      <c r="K391" t="s">
        <v>56</v>
      </c>
      <c r="L391" t="s">
        <v>21</v>
      </c>
      <c r="M391">
        <v>0</v>
      </c>
      <c r="N391">
        <v>0</v>
      </c>
      <c r="O391" t="s">
        <v>21</v>
      </c>
      <c r="P391" t="s">
        <v>21</v>
      </c>
    </row>
    <row r="392" spans="1:16" x14ac:dyDescent="0.2">
      <c r="A392" t="s">
        <v>724</v>
      </c>
      <c r="B392" s="1">
        <v>44159</v>
      </c>
      <c r="C392" t="s">
        <v>532</v>
      </c>
      <c r="D392" t="s">
        <v>24</v>
      </c>
      <c r="E392" t="s">
        <v>34</v>
      </c>
      <c r="F392" t="s">
        <v>152</v>
      </c>
      <c r="G392">
        <v>1</v>
      </c>
      <c r="H392">
        <v>2</v>
      </c>
      <c r="I392" t="b">
        <v>0</v>
      </c>
      <c r="J392" t="s">
        <v>19</v>
      </c>
      <c r="K392" t="s">
        <v>32</v>
      </c>
      <c r="L392" t="s">
        <v>21</v>
      </c>
      <c r="M392">
        <v>0</v>
      </c>
      <c r="N392">
        <v>0</v>
      </c>
      <c r="O392" t="s">
        <v>44</v>
      </c>
      <c r="P392" t="s">
        <v>21</v>
      </c>
    </row>
    <row r="393" spans="1:16" x14ac:dyDescent="0.2">
      <c r="A393" t="s">
        <v>725</v>
      </c>
      <c r="B393" s="1">
        <v>44160</v>
      </c>
      <c r="C393" t="s">
        <v>726</v>
      </c>
      <c r="D393" t="s">
        <v>29</v>
      </c>
      <c r="E393" t="s">
        <v>34</v>
      </c>
      <c r="F393" t="s">
        <v>267</v>
      </c>
      <c r="G393">
        <v>1</v>
      </c>
      <c r="H393">
        <v>1</v>
      </c>
      <c r="I393" t="b">
        <v>1</v>
      </c>
      <c r="J393" t="s">
        <v>139</v>
      </c>
      <c r="K393" t="s">
        <v>131</v>
      </c>
      <c r="L393" t="s">
        <v>28</v>
      </c>
      <c r="M393">
        <v>2</v>
      </c>
      <c r="N393">
        <v>0</v>
      </c>
      <c r="O393" t="s">
        <v>21</v>
      </c>
      <c r="P393" t="s">
        <v>21</v>
      </c>
    </row>
    <row r="394" spans="1:16" x14ac:dyDescent="0.2">
      <c r="A394" t="s">
        <v>725</v>
      </c>
      <c r="B394" s="1">
        <v>44160</v>
      </c>
      <c r="C394" t="s">
        <v>726</v>
      </c>
      <c r="D394" t="s">
        <v>29</v>
      </c>
      <c r="E394" s="5" t="s">
        <v>34</v>
      </c>
      <c r="F394" t="s">
        <v>267</v>
      </c>
      <c r="G394">
        <v>2</v>
      </c>
      <c r="H394">
        <v>1</v>
      </c>
      <c r="I394" t="b">
        <v>1</v>
      </c>
      <c r="J394" t="s">
        <v>139</v>
      </c>
      <c r="K394" t="s">
        <v>343</v>
      </c>
      <c r="L394" t="s">
        <v>28</v>
      </c>
      <c r="M394">
        <v>2</v>
      </c>
      <c r="N394">
        <v>0</v>
      </c>
      <c r="O394" t="s">
        <v>53</v>
      </c>
      <c r="P394" t="s">
        <v>21</v>
      </c>
    </row>
    <row r="395" spans="1:16" x14ac:dyDescent="0.2">
      <c r="A395" t="s">
        <v>727</v>
      </c>
      <c r="B395" s="1">
        <v>44160</v>
      </c>
      <c r="C395" t="s">
        <v>728</v>
      </c>
      <c r="D395" t="s">
        <v>29</v>
      </c>
      <c r="E395" s="5" t="s">
        <v>729</v>
      </c>
      <c r="F395" t="s">
        <v>195</v>
      </c>
      <c r="G395">
        <v>1</v>
      </c>
      <c r="H395">
        <v>2</v>
      </c>
      <c r="I395" t="b">
        <v>0</v>
      </c>
      <c r="J395" t="s">
        <v>19</v>
      </c>
      <c r="K395" t="s">
        <v>32</v>
      </c>
      <c r="L395" t="s">
        <v>21</v>
      </c>
      <c r="M395">
        <v>0</v>
      </c>
      <c r="N395">
        <v>0</v>
      </c>
      <c r="O395" t="s">
        <v>51</v>
      </c>
      <c r="P395" t="s">
        <v>21</v>
      </c>
    </row>
    <row r="396" spans="1:16" x14ac:dyDescent="0.2">
      <c r="A396" t="s">
        <v>727</v>
      </c>
      <c r="B396" s="1">
        <v>44160</v>
      </c>
      <c r="C396" t="s">
        <v>728</v>
      </c>
      <c r="D396" t="s">
        <v>29</v>
      </c>
      <c r="E396" s="5" t="s">
        <v>729</v>
      </c>
      <c r="F396" t="s">
        <v>195</v>
      </c>
      <c r="G396">
        <v>2</v>
      </c>
      <c r="H396">
        <v>2</v>
      </c>
      <c r="I396" t="b">
        <v>0</v>
      </c>
      <c r="J396" t="s">
        <v>19</v>
      </c>
      <c r="K396" t="s">
        <v>32</v>
      </c>
      <c r="L396" t="s">
        <v>21</v>
      </c>
      <c r="M396">
        <v>0</v>
      </c>
      <c r="N396">
        <v>0</v>
      </c>
      <c r="O396" t="s">
        <v>40</v>
      </c>
      <c r="P396" t="s">
        <v>21</v>
      </c>
    </row>
    <row r="397" spans="1:16" x14ac:dyDescent="0.2">
      <c r="A397" t="s">
        <v>730</v>
      </c>
      <c r="B397" s="1">
        <v>44162</v>
      </c>
      <c r="C397" t="s">
        <v>731</v>
      </c>
      <c r="D397" t="s">
        <v>16</v>
      </c>
      <c r="E397" s="5" t="s">
        <v>30</v>
      </c>
      <c r="F397" t="s">
        <v>732</v>
      </c>
      <c r="G397">
        <v>1</v>
      </c>
      <c r="H397">
        <v>2</v>
      </c>
      <c r="I397" t="b">
        <v>1</v>
      </c>
      <c r="J397" t="s">
        <v>19</v>
      </c>
      <c r="K397" t="s">
        <v>23</v>
      </c>
      <c r="L397" t="s">
        <v>21</v>
      </c>
      <c r="M397">
        <v>0</v>
      </c>
      <c r="N397">
        <v>0</v>
      </c>
      <c r="O397" t="s">
        <v>44</v>
      </c>
      <c r="P397" t="s">
        <v>28</v>
      </c>
    </row>
    <row r="398" spans="1:16" x14ac:dyDescent="0.2">
      <c r="A398" t="s">
        <v>730</v>
      </c>
      <c r="B398" s="1">
        <v>44162</v>
      </c>
      <c r="C398" t="s">
        <v>731</v>
      </c>
      <c r="D398" t="s">
        <v>16</v>
      </c>
      <c r="E398" t="s">
        <v>30</v>
      </c>
      <c r="F398" t="s">
        <v>732</v>
      </c>
      <c r="G398">
        <v>2</v>
      </c>
      <c r="H398">
        <v>2</v>
      </c>
      <c r="I398" t="b">
        <v>1</v>
      </c>
      <c r="J398" t="s">
        <v>19</v>
      </c>
      <c r="K398" t="s">
        <v>194</v>
      </c>
      <c r="L398" t="s">
        <v>21</v>
      </c>
      <c r="M398">
        <v>0</v>
      </c>
      <c r="N398">
        <v>0</v>
      </c>
      <c r="O398" t="s">
        <v>21</v>
      </c>
      <c r="P398" t="s">
        <v>21</v>
      </c>
    </row>
    <row r="399" spans="1:16" x14ac:dyDescent="0.2">
      <c r="A399" t="s">
        <v>733</v>
      </c>
      <c r="B399" s="1">
        <v>44165</v>
      </c>
      <c r="C399" t="s">
        <v>734</v>
      </c>
      <c r="D399" t="s">
        <v>39</v>
      </c>
      <c r="E399" t="s">
        <v>18</v>
      </c>
      <c r="F399" t="s">
        <v>157</v>
      </c>
      <c r="G399">
        <v>2</v>
      </c>
      <c r="H399">
        <v>2</v>
      </c>
      <c r="I399" t="b">
        <v>1</v>
      </c>
      <c r="J399" t="s">
        <v>19</v>
      </c>
      <c r="K399" t="s">
        <v>184</v>
      </c>
      <c r="L399" t="s">
        <v>21</v>
      </c>
      <c r="M399">
        <v>0</v>
      </c>
      <c r="N399">
        <v>0</v>
      </c>
      <c r="O399" t="s">
        <v>21</v>
      </c>
      <c r="P399" t="s">
        <v>21</v>
      </c>
    </row>
    <row r="400" spans="1:16" x14ac:dyDescent="0.2">
      <c r="A400" t="s">
        <v>733</v>
      </c>
      <c r="B400" s="1">
        <v>44165</v>
      </c>
      <c r="C400" t="s">
        <v>734</v>
      </c>
      <c r="D400" t="s">
        <v>39</v>
      </c>
      <c r="E400" t="s">
        <v>18</v>
      </c>
      <c r="F400" t="s">
        <v>157</v>
      </c>
      <c r="G400">
        <v>1</v>
      </c>
      <c r="H400">
        <v>2</v>
      </c>
      <c r="I400" t="b">
        <v>1</v>
      </c>
      <c r="J400" t="s">
        <v>19</v>
      </c>
      <c r="K400" t="s">
        <v>560</v>
      </c>
      <c r="L400" t="s">
        <v>21</v>
      </c>
      <c r="M400">
        <v>0</v>
      </c>
      <c r="N400">
        <v>0</v>
      </c>
      <c r="O400" t="s">
        <v>37</v>
      </c>
      <c r="P400" t="s">
        <v>21</v>
      </c>
    </row>
    <row r="401" spans="1:16" x14ac:dyDescent="0.2">
      <c r="A401" t="s">
        <v>735</v>
      </c>
      <c r="B401" s="1">
        <v>44167</v>
      </c>
      <c r="C401" t="s">
        <v>682</v>
      </c>
      <c r="D401" t="s">
        <v>29</v>
      </c>
      <c r="E401" t="s">
        <v>18</v>
      </c>
      <c r="F401" t="s">
        <v>157</v>
      </c>
      <c r="G401">
        <v>2</v>
      </c>
      <c r="H401">
        <v>2</v>
      </c>
      <c r="I401" t="b">
        <v>0</v>
      </c>
      <c r="J401" t="s">
        <v>19</v>
      </c>
      <c r="K401" t="s">
        <v>58</v>
      </c>
      <c r="L401" t="s">
        <v>21</v>
      </c>
      <c r="M401">
        <v>0</v>
      </c>
      <c r="N401">
        <v>0</v>
      </c>
      <c r="O401" t="s">
        <v>21</v>
      </c>
      <c r="P401" t="s">
        <v>21</v>
      </c>
    </row>
    <row r="402" spans="1:16" x14ac:dyDescent="0.2">
      <c r="A402" t="s">
        <v>735</v>
      </c>
      <c r="B402" s="1">
        <v>44167</v>
      </c>
      <c r="C402" t="s">
        <v>682</v>
      </c>
      <c r="D402" t="s">
        <v>29</v>
      </c>
      <c r="E402" s="5" t="s">
        <v>18</v>
      </c>
      <c r="F402" t="s">
        <v>157</v>
      </c>
      <c r="G402">
        <v>1</v>
      </c>
      <c r="H402">
        <v>2</v>
      </c>
      <c r="I402" t="b">
        <v>0</v>
      </c>
      <c r="J402" t="s">
        <v>19</v>
      </c>
      <c r="L402" t="s">
        <v>21</v>
      </c>
      <c r="M402">
        <v>0</v>
      </c>
      <c r="N402">
        <v>0</v>
      </c>
      <c r="O402" t="s">
        <v>736</v>
      </c>
      <c r="P402" t="s">
        <v>144</v>
      </c>
    </row>
    <row r="403" spans="1:16" x14ac:dyDescent="0.2">
      <c r="A403" t="s">
        <v>737</v>
      </c>
      <c r="B403" s="1">
        <v>44168</v>
      </c>
      <c r="C403" t="s">
        <v>738</v>
      </c>
      <c r="D403" t="s">
        <v>136</v>
      </c>
      <c r="E403" s="5" t="s">
        <v>192</v>
      </c>
      <c r="F403" t="s">
        <v>271</v>
      </c>
      <c r="G403">
        <v>1</v>
      </c>
      <c r="H403">
        <v>2</v>
      </c>
      <c r="I403" t="b">
        <v>1</v>
      </c>
      <c r="J403" t="s">
        <v>19</v>
      </c>
      <c r="K403" t="s">
        <v>23</v>
      </c>
      <c r="L403" t="s">
        <v>21</v>
      </c>
      <c r="M403">
        <v>0</v>
      </c>
      <c r="N403">
        <v>0</v>
      </c>
      <c r="O403" t="s">
        <v>44</v>
      </c>
      <c r="P403" t="s">
        <v>21</v>
      </c>
    </row>
    <row r="404" spans="1:16" x14ac:dyDescent="0.2">
      <c r="A404" t="s">
        <v>737</v>
      </c>
      <c r="B404" s="1">
        <v>44168</v>
      </c>
      <c r="C404" t="s">
        <v>738</v>
      </c>
      <c r="D404" t="s">
        <v>136</v>
      </c>
      <c r="E404" t="s">
        <v>192</v>
      </c>
      <c r="F404" t="s">
        <v>271</v>
      </c>
      <c r="G404">
        <v>2</v>
      </c>
      <c r="H404">
        <v>2</v>
      </c>
      <c r="I404" t="b">
        <v>1</v>
      </c>
      <c r="J404" t="s">
        <v>19</v>
      </c>
      <c r="K404" t="s">
        <v>23</v>
      </c>
      <c r="L404" t="s">
        <v>21</v>
      </c>
      <c r="M404">
        <v>0</v>
      </c>
      <c r="N404">
        <v>0</v>
      </c>
      <c r="O404" t="s">
        <v>21</v>
      </c>
      <c r="P404" t="s">
        <v>21</v>
      </c>
    </row>
    <row r="405" spans="1:16" x14ac:dyDescent="0.2">
      <c r="A405" t="s">
        <v>739</v>
      </c>
      <c r="B405" s="1">
        <v>44169</v>
      </c>
      <c r="C405" t="s">
        <v>740</v>
      </c>
      <c r="D405" t="s">
        <v>16</v>
      </c>
      <c r="E405" t="s">
        <v>34</v>
      </c>
      <c r="F405" t="s">
        <v>30</v>
      </c>
      <c r="G405">
        <v>1</v>
      </c>
      <c r="H405">
        <v>2</v>
      </c>
      <c r="I405" t="b">
        <v>0</v>
      </c>
      <c r="J405" t="s">
        <v>19</v>
      </c>
      <c r="K405" t="s">
        <v>36</v>
      </c>
      <c r="L405" t="s">
        <v>21</v>
      </c>
      <c r="M405">
        <v>0</v>
      </c>
      <c r="N405">
        <v>0</v>
      </c>
      <c r="O405" t="s">
        <v>27</v>
      </c>
      <c r="P405" t="s">
        <v>21</v>
      </c>
    </row>
    <row r="406" spans="1:16" x14ac:dyDescent="0.2">
      <c r="A406" t="s">
        <v>739</v>
      </c>
      <c r="B406" s="1">
        <v>44169</v>
      </c>
      <c r="C406" t="s">
        <v>740</v>
      </c>
      <c r="D406" t="s">
        <v>16</v>
      </c>
      <c r="E406" t="s">
        <v>34</v>
      </c>
      <c r="F406" t="s">
        <v>30</v>
      </c>
      <c r="G406">
        <v>2</v>
      </c>
      <c r="H406">
        <v>2</v>
      </c>
      <c r="I406" t="b">
        <v>0</v>
      </c>
      <c r="J406" t="s">
        <v>19</v>
      </c>
      <c r="K406" t="s">
        <v>36</v>
      </c>
      <c r="L406" t="s">
        <v>21</v>
      </c>
      <c r="M406">
        <v>0</v>
      </c>
      <c r="N406">
        <v>0</v>
      </c>
      <c r="O406" t="s">
        <v>21</v>
      </c>
      <c r="P406" t="s">
        <v>21</v>
      </c>
    </row>
    <row r="407" spans="1:16" x14ac:dyDescent="0.2">
      <c r="A407" t="s">
        <v>741</v>
      </c>
      <c r="B407" s="1">
        <v>44171</v>
      </c>
      <c r="C407" t="s">
        <v>508</v>
      </c>
      <c r="D407" t="s">
        <v>33</v>
      </c>
      <c r="E407" s="5" t="s">
        <v>18</v>
      </c>
      <c r="F407" t="s">
        <v>173</v>
      </c>
      <c r="G407">
        <v>1</v>
      </c>
      <c r="H407">
        <v>2</v>
      </c>
      <c r="I407" t="b">
        <v>1</v>
      </c>
      <c r="J407" t="s">
        <v>19</v>
      </c>
      <c r="K407" t="s">
        <v>36</v>
      </c>
      <c r="L407" t="s">
        <v>21</v>
      </c>
      <c r="M407">
        <v>2</v>
      </c>
      <c r="N407">
        <v>0</v>
      </c>
      <c r="O407" t="s">
        <v>45</v>
      </c>
      <c r="P407" t="s">
        <v>21</v>
      </c>
    </row>
    <row r="408" spans="1:16" x14ac:dyDescent="0.2">
      <c r="A408" t="s">
        <v>741</v>
      </c>
      <c r="B408" s="1">
        <v>44171</v>
      </c>
      <c r="C408" t="s">
        <v>508</v>
      </c>
      <c r="D408" t="s">
        <v>33</v>
      </c>
      <c r="E408" s="5" t="s">
        <v>18</v>
      </c>
      <c r="F408" t="s">
        <v>173</v>
      </c>
      <c r="G408">
        <v>2</v>
      </c>
      <c r="H408">
        <v>2</v>
      </c>
      <c r="I408" t="b">
        <v>1</v>
      </c>
      <c r="J408" t="s">
        <v>19</v>
      </c>
      <c r="K408" t="s">
        <v>32</v>
      </c>
      <c r="L408" t="s">
        <v>21</v>
      </c>
      <c r="M408">
        <v>2</v>
      </c>
      <c r="N408">
        <v>0</v>
      </c>
      <c r="O408" t="s">
        <v>21</v>
      </c>
      <c r="P408" t="s">
        <v>21</v>
      </c>
    </row>
    <row r="409" spans="1:16" x14ac:dyDescent="0.2">
      <c r="A409" t="s">
        <v>742</v>
      </c>
      <c r="B409" s="1">
        <v>44173</v>
      </c>
      <c r="C409" t="s">
        <v>263</v>
      </c>
      <c r="D409" t="s">
        <v>24</v>
      </c>
      <c r="E409" s="5" t="s">
        <v>304</v>
      </c>
      <c r="F409" t="s">
        <v>34</v>
      </c>
      <c r="G409">
        <v>1</v>
      </c>
      <c r="H409">
        <v>2</v>
      </c>
      <c r="I409" t="b">
        <v>1</v>
      </c>
      <c r="J409" t="s">
        <v>19</v>
      </c>
      <c r="K409" t="s">
        <v>596</v>
      </c>
      <c r="L409" t="s">
        <v>21</v>
      </c>
      <c r="M409">
        <v>0</v>
      </c>
      <c r="N409">
        <v>0</v>
      </c>
      <c r="O409" t="s">
        <v>139</v>
      </c>
      <c r="P409" t="s">
        <v>21</v>
      </c>
    </row>
    <row r="410" spans="1:16" x14ac:dyDescent="0.2">
      <c r="A410" t="s">
        <v>742</v>
      </c>
      <c r="B410" s="1">
        <v>44173</v>
      </c>
      <c r="C410" t="s">
        <v>263</v>
      </c>
      <c r="D410" t="s">
        <v>24</v>
      </c>
      <c r="E410" s="5" t="s">
        <v>304</v>
      </c>
      <c r="F410" t="s">
        <v>34</v>
      </c>
      <c r="G410">
        <v>2</v>
      </c>
      <c r="H410">
        <v>2</v>
      </c>
      <c r="I410" t="b">
        <v>1</v>
      </c>
      <c r="J410" t="s">
        <v>19</v>
      </c>
      <c r="K410" t="s">
        <v>261</v>
      </c>
      <c r="L410" t="s">
        <v>21</v>
      </c>
      <c r="M410">
        <v>0</v>
      </c>
      <c r="N410">
        <v>0</v>
      </c>
      <c r="O410" t="s">
        <v>21</v>
      </c>
      <c r="P410" t="s">
        <v>21</v>
      </c>
    </row>
    <row r="411" spans="1:16" x14ac:dyDescent="0.2">
      <c r="A411" t="s">
        <v>743</v>
      </c>
      <c r="B411" s="1">
        <v>44174</v>
      </c>
      <c r="C411" t="s">
        <v>451</v>
      </c>
      <c r="D411" t="s">
        <v>29</v>
      </c>
      <c r="E411" s="5" t="s">
        <v>18</v>
      </c>
      <c r="F411" t="s">
        <v>25</v>
      </c>
      <c r="G411">
        <v>2</v>
      </c>
      <c r="H411">
        <v>2</v>
      </c>
      <c r="I411" t="b">
        <v>1</v>
      </c>
      <c r="J411" t="s">
        <v>19</v>
      </c>
      <c r="K411" t="s">
        <v>23</v>
      </c>
      <c r="L411" t="s">
        <v>21</v>
      </c>
      <c r="M411">
        <v>0</v>
      </c>
      <c r="N411">
        <v>0</v>
      </c>
      <c r="O411" t="s">
        <v>21</v>
      </c>
      <c r="P411" t="s">
        <v>21</v>
      </c>
    </row>
    <row r="412" spans="1:16" x14ac:dyDescent="0.2">
      <c r="A412" t="s">
        <v>743</v>
      </c>
      <c r="B412" s="1">
        <v>44174</v>
      </c>
      <c r="C412" t="s">
        <v>451</v>
      </c>
      <c r="D412" t="s">
        <v>29</v>
      </c>
      <c r="E412" s="5" t="s">
        <v>18</v>
      </c>
      <c r="F412" t="s">
        <v>25</v>
      </c>
      <c r="G412">
        <v>1</v>
      </c>
      <c r="H412">
        <v>2</v>
      </c>
      <c r="I412" t="b">
        <v>1</v>
      </c>
      <c r="J412" t="s">
        <v>19</v>
      </c>
      <c r="K412" t="s">
        <v>23</v>
      </c>
      <c r="L412" t="s">
        <v>21</v>
      </c>
      <c r="M412">
        <v>0</v>
      </c>
      <c r="N412">
        <v>0</v>
      </c>
      <c r="O412" t="s">
        <v>134</v>
      </c>
      <c r="P412" t="s">
        <v>21</v>
      </c>
    </row>
    <row r="413" spans="1:16" x14ac:dyDescent="0.2">
      <c r="A413" t="s">
        <v>744</v>
      </c>
      <c r="B413" s="1">
        <v>44175</v>
      </c>
      <c r="C413" t="s">
        <v>745</v>
      </c>
      <c r="D413" t="s">
        <v>136</v>
      </c>
      <c r="E413" s="5" t="s">
        <v>25</v>
      </c>
      <c r="F413" t="s">
        <v>416</v>
      </c>
      <c r="G413">
        <v>1</v>
      </c>
      <c r="H413">
        <v>2</v>
      </c>
      <c r="I413" t="b">
        <v>1</v>
      </c>
      <c r="J413" t="s">
        <v>19</v>
      </c>
      <c r="K413" t="s">
        <v>194</v>
      </c>
      <c r="L413" t="s">
        <v>21</v>
      </c>
      <c r="M413">
        <v>0</v>
      </c>
      <c r="N413">
        <v>0</v>
      </c>
      <c r="O413" t="s">
        <v>51</v>
      </c>
      <c r="P413" t="s">
        <v>21</v>
      </c>
    </row>
    <row r="414" spans="1:16" x14ac:dyDescent="0.2">
      <c r="A414" t="s">
        <v>744</v>
      </c>
      <c r="B414" s="1">
        <v>44175</v>
      </c>
      <c r="C414" t="s">
        <v>745</v>
      </c>
      <c r="D414" t="s">
        <v>136</v>
      </c>
      <c r="E414" s="5" t="s">
        <v>25</v>
      </c>
      <c r="F414" t="s">
        <v>416</v>
      </c>
      <c r="G414">
        <v>2</v>
      </c>
      <c r="H414">
        <v>2</v>
      </c>
      <c r="I414" t="b">
        <v>1</v>
      </c>
      <c r="J414" t="s">
        <v>19</v>
      </c>
      <c r="K414" t="s">
        <v>194</v>
      </c>
      <c r="L414" t="s">
        <v>21</v>
      </c>
      <c r="M414">
        <v>0</v>
      </c>
      <c r="N414">
        <v>0</v>
      </c>
      <c r="O414" t="s">
        <v>21</v>
      </c>
      <c r="P414" t="s">
        <v>21</v>
      </c>
    </row>
    <row r="415" spans="1:16" x14ac:dyDescent="0.2">
      <c r="A415" t="s">
        <v>746</v>
      </c>
      <c r="B415" s="1">
        <v>44179</v>
      </c>
      <c r="C415" t="s">
        <v>203</v>
      </c>
      <c r="D415" t="s">
        <v>39</v>
      </c>
      <c r="E415" t="s">
        <v>34</v>
      </c>
      <c r="F415" t="s">
        <v>137</v>
      </c>
      <c r="G415">
        <v>2</v>
      </c>
      <c r="H415">
        <v>2</v>
      </c>
      <c r="I415" t="b">
        <v>1</v>
      </c>
      <c r="J415" t="s">
        <v>19</v>
      </c>
      <c r="K415" t="s">
        <v>23</v>
      </c>
      <c r="L415" t="s">
        <v>21</v>
      </c>
      <c r="M415">
        <v>0</v>
      </c>
      <c r="N415">
        <v>0</v>
      </c>
      <c r="O415" t="s">
        <v>21</v>
      </c>
      <c r="P415" t="s">
        <v>21</v>
      </c>
    </row>
    <row r="416" spans="1:16" x14ac:dyDescent="0.2">
      <c r="A416" t="s">
        <v>746</v>
      </c>
      <c r="B416" s="1">
        <v>44179</v>
      </c>
      <c r="C416" t="s">
        <v>203</v>
      </c>
      <c r="D416" t="s">
        <v>39</v>
      </c>
      <c r="E416" t="s">
        <v>34</v>
      </c>
      <c r="F416" t="s">
        <v>137</v>
      </c>
      <c r="G416">
        <v>1</v>
      </c>
      <c r="H416">
        <v>2</v>
      </c>
      <c r="I416" t="b">
        <v>1</v>
      </c>
      <c r="J416" t="s">
        <v>19</v>
      </c>
      <c r="K416" t="s">
        <v>23</v>
      </c>
      <c r="L416" t="s">
        <v>21</v>
      </c>
      <c r="M416">
        <v>0</v>
      </c>
      <c r="N416">
        <v>0</v>
      </c>
      <c r="O416" t="s">
        <v>37</v>
      </c>
      <c r="P416" t="s">
        <v>21</v>
      </c>
    </row>
    <row r="417" spans="1:16" x14ac:dyDescent="0.2">
      <c r="A417" t="s">
        <v>747</v>
      </c>
      <c r="B417" s="1">
        <v>44183</v>
      </c>
      <c r="C417" t="s">
        <v>748</v>
      </c>
      <c r="D417" t="s">
        <v>16</v>
      </c>
      <c r="E417" s="5" t="s">
        <v>30</v>
      </c>
      <c r="F417" t="s">
        <v>129</v>
      </c>
      <c r="G417">
        <v>2</v>
      </c>
      <c r="H417">
        <v>2</v>
      </c>
      <c r="I417" t="b">
        <v>1</v>
      </c>
      <c r="J417" t="s">
        <v>19</v>
      </c>
      <c r="K417" t="s">
        <v>32</v>
      </c>
      <c r="L417" t="s">
        <v>21</v>
      </c>
      <c r="M417">
        <v>0</v>
      </c>
      <c r="N417">
        <v>0</v>
      </c>
      <c r="O417" t="s">
        <v>22</v>
      </c>
      <c r="P417" t="s">
        <v>21</v>
      </c>
    </row>
    <row r="418" spans="1:16" x14ac:dyDescent="0.2">
      <c r="A418" t="s">
        <v>747</v>
      </c>
      <c r="B418" s="1">
        <v>44183</v>
      </c>
      <c r="C418" t="s">
        <v>748</v>
      </c>
      <c r="D418" t="s">
        <v>16</v>
      </c>
      <c r="E418" s="5" t="s">
        <v>30</v>
      </c>
      <c r="F418" t="s">
        <v>129</v>
      </c>
      <c r="G418">
        <v>1</v>
      </c>
      <c r="H418">
        <v>2</v>
      </c>
      <c r="I418" t="b">
        <v>1</v>
      </c>
      <c r="J418" t="s">
        <v>19</v>
      </c>
      <c r="K418" t="s">
        <v>185</v>
      </c>
      <c r="L418" t="s">
        <v>21</v>
      </c>
      <c r="M418">
        <v>0</v>
      </c>
      <c r="N418">
        <v>0</v>
      </c>
      <c r="O418" t="s">
        <v>22</v>
      </c>
      <c r="P418" t="s">
        <v>21</v>
      </c>
    </row>
    <row r="419" spans="1:16" x14ac:dyDescent="0.2">
      <c r="A419" t="s">
        <v>749</v>
      </c>
      <c r="B419" s="1">
        <v>44183</v>
      </c>
      <c r="C419" t="s">
        <v>750</v>
      </c>
      <c r="D419" t="s">
        <v>16</v>
      </c>
      <c r="E419" s="5" t="s">
        <v>751</v>
      </c>
      <c r="G419">
        <v>1</v>
      </c>
      <c r="H419">
        <v>1</v>
      </c>
      <c r="I419" t="b">
        <v>0</v>
      </c>
      <c r="J419" t="s">
        <v>57</v>
      </c>
      <c r="K419" t="s">
        <v>752</v>
      </c>
      <c r="L419" t="s">
        <v>53</v>
      </c>
      <c r="M419">
        <v>1</v>
      </c>
      <c r="N419">
        <v>0</v>
      </c>
      <c r="O419" t="s">
        <v>27</v>
      </c>
      <c r="P419" t="s">
        <v>21</v>
      </c>
    </row>
    <row r="420" spans="1:16" x14ac:dyDescent="0.2">
      <c r="A420" t="s">
        <v>753</v>
      </c>
      <c r="B420" s="1">
        <v>44185</v>
      </c>
      <c r="C420" t="s">
        <v>296</v>
      </c>
      <c r="D420" t="s">
        <v>33</v>
      </c>
      <c r="E420" s="5" t="s">
        <v>200</v>
      </c>
      <c r="F420" t="s">
        <v>129</v>
      </c>
      <c r="G420">
        <v>1</v>
      </c>
      <c r="H420">
        <v>1</v>
      </c>
      <c r="I420" t="b">
        <v>1</v>
      </c>
      <c r="J420" t="s">
        <v>53</v>
      </c>
      <c r="K420" t="s">
        <v>23</v>
      </c>
      <c r="L420" t="s">
        <v>21</v>
      </c>
      <c r="M420">
        <v>0</v>
      </c>
      <c r="N420">
        <v>0</v>
      </c>
      <c r="O420" t="s">
        <v>164</v>
      </c>
      <c r="P420" t="s">
        <v>155</v>
      </c>
    </row>
    <row r="421" spans="1:16" x14ac:dyDescent="0.2">
      <c r="A421" t="s">
        <v>754</v>
      </c>
      <c r="B421" s="1">
        <v>44186</v>
      </c>
      <c r="C421" t="s">
        <v>755</v>
      </c>
      <c r="D421" t="s">
        <v>39</v>
      </c>
      <c r="E421" t="s">
        <v>168</v>
      </c>
      <c r="F421" t="s">
        <v>34</v>
      </c>
      <c r="G421">
        <v>1</v>
      </c>
      <c r="H421">
        <v>2</v>
      </c>
      <c r="I421" t="b">
        <v>0</v>
      </c>
      <c r="J421" t="s">
        <v>19</v>
      </c>
      <c r="K421" t="s">
        <v>23</v>
      </c>
      <c r="L421" t="s">
        <v>21</v>
      </c>
      <c r="M421">
        <v>0</v>
      </c>
      <c r="N421">
        <v>0</v>
      </c>
      <c r="O421" t="s">
        <v>59</v>
      </c>
      <c r="P421" t="s">
        <v>21</v>
      </c>
    </row>
    <row r="422" spans="1:16" x14ac:dyDescent="0.2">
      <c r="A422" t="s">
        <v>754</v>
      </c>
      <c r="B422" s="1">
        <v>44186</v>
      </c>
      <c r="C422" t="s">
        <v>755</v>
      </c>
      <c r="D422" t="s">
        <v>39</v>
      </c>
      <c r="E422" t="s">
        <v>168</v>
      </c>
      <c r="F422" t="s">
        <v>34</v>
      </c>
      <c r="G422">
        <v>2</v>
      </c>
      <c r="H422">
        <v>2</v>
      </c>
      <c r="I422" t="b">
        <v>0</v>
      </c>
      <c r="J422" t="s">
        <v>19</v>
      </c>
      <c r="K422" t="s">
        <v>23</v>
      </c>
      <c r="L422" t="s">
        <v>21</v>
      </c>
      <c r="M422">
        <v>0</v>
      </c>
      <c r="N422">
        <v>0</v>
      </c>
      <c r="O422" t="s">
        <v>21</v>
      </c>
      <c r="P422" t="s">
        <v>21</v>
      </c>
    </row>
    <row r="423" spans="1:16" x14ac:dyDescent="0.2">
      <c r="A423" t="s">
        <v>756</v>
      </c>
      <c r="B423" s="1">
        <v>44186</v>
      </c>
      <c r="C423" t="s">
        <v>757</v>
      </c>
      <c r="D423" t="s">
        <v>150</v>
      </c>
      <c r="E423" t="s">
        <v>172</v>
      </c>
      <c r="F423" t="s">
        <v>175</v>
      </c>
      <c r="G423">
        <v>1</v>
      </c>
      <c r="H423">
        <v>2</v>
      </c>
      <c r="I423" t="b">
        <v>0</v>
      </c>
      <c r="J423" t="s">
        <v>19</v>
      </c>
      <c r="K423" t="s">
        <v>36</v>
      </c>
      <c r="L423" t="s">
        <v>21</v>
      </c>
      <c r="M423">
        <v>0</v>
      </c>
      <c r="N423">
        <v>0</v>
      </c>
      <c r="O423" t="s">
        <v>155</v>
      </c>
      <c r="P423" t="s">
        <v>21</v>
      </c>
    </row>
    <row r="424" spans="1:16" x14ac:dyDescent="0.2">
      <c r="A424" t="s">
        <v>756</v>
      </c>
      <c r="B424" s="1">
        <v>44186</v>
      </c>
      <c r="C424" t="s">
        <v>757</v>
      </c>
      <c r="D424" t="s">
        <v>150</v>
      </c>
      <c r="E424" t="s">
        <v>172</v>
      </c>
      <c r="F424" t="s">
        <v>175</v>
      </c>
      <c r="G424">
        <v>2</v>
      </c>
      <c r="H424">
        <v>2</v>
      </c>
      <c r="I424" t="b">
        <v>0</v>
      </c>
      <c r="J424" t="s">
        <v>19</v>
      </c>
      <c r="K424" t="s">
        <v>32</v>
      </c>
      <c r="L424" t="s">
        <v>21</v>
      </c>
      <c r="M424">
        <v>0</v>
      </c>
      <c r="N424">
        <v>0</v>
      </c>
      <c r="O424" t="s">
        <v>21</v>
      </c>
      <c r="P424" t="s">
        <v>21</v>
      </c>
    </row>
    <row r="425" spans="1:16" x14ac:dyDescent="0.2">
      <c r="A425" t="s">
        <v>758</v>
      </c>
      <c r="B425" s="1">
        <v>44188</v>
      </c>
      <c r="C425" t="s">
        <v>581</v>
      </c>
      <c r="D425" t="s">
        <v>29</v>
      </c>
      <c r="E425" t="s">
        <v>179</v>
      </c>
      <c r="F425" t="s">
        <v>202</v>
      </c>
      <c r="G425">
        <v>1</v>
      </c>
      <c r="H425">
        <v>2</v>
      </c>
      <c r="I425" t="b">
        <v>1</v>
      </c>
      <c r="J425" t="s">
        <v>19</v>
      </c>
      <c r="K425" t="s">
        <v>131</v>
      </c>
      <c r="L425" t="s">
        <v>21</v>
      </c>
      <c r="M425">
        <v>0</v>
      </c>
      <c r="N425">
        <v>0</v>
      </c>
      <c r="O425" t="s">
        <v>27</v>
      </c>
      <c r="P425" t="s">
        <v>21</v>
      </c>
    </row>
    <row r="426" spans="1:16" x14ac:dyDescent="0.2">
      <c r="A426" t="s">
        <v>758</v>
      </c>
      <c r="B426" s="1">
        <v>44188</v>
      </c>
      <c r="C426" t="s">
        <v>581</v>
      </c>
      <c r="D426" t="s">
        <v>29</v>
      </c>
      <c r="E426" t="s">
        <v>179</v>
      </c>
      <c r="F426" t="s">
        <v>202</v>
      </c>
      <c r="G426">
        <v>2</v>
      </c>
      <c r="H426">
        <v>2</v>
      </c>
      <c r="I426" t="b">
        <v>1</v>
      </c>
      <c r="J426" t="s">
        <v>19</v>
      </c>
      <c r="K426" t="s">
        <v>32</v>
      </c>
      <c r="L426" t="s">
        <v>21</v>
      </c>
      <c r="M426">
        <v>0</v>
      </c>
      <c r="N426">
        <v>0</v>
      </c>
      <c r="O426" t="s">
        <v>21</v>
      </c>
      <c r="P426" t="s">
        <v>21</v>
      </c>
    </row>
    <row r="427" spans="1:16" x14ac:dyDescent="0.2">
      <c r="A427" t="s">
        <v>759</v>
      </c>
      <c r="B427" s="1">
        <v>44189</v>
      </c>
      <c r="C427" t="s">
        <v>577</v>
      </c>
      <c r="D427" t="s">
        <v>136</v>
      </c>
      <c r="E427" t="s">
        <v>34</v>
      </c>
      <c r="F427" t="s">
        <v>162</v>
      </c>
      <c r="G427">
        <v>1</v>
      </c>
      <c r="H427">
        <v>2</v>
      </c>
      <c r="I427" t="b">
        <v>0</v>
      </c>
      <c r="J427" t="s">
        <v>19</v>
      </c>
      <c r="K427" t="s">
        <v>23</v>
      </c>
      <c r="L427" t="s">
        <v>21</v>
      </c>
      <c r="M427">
        <v>0</v>
      </c>
      <c r="N427">
        <v>0</v>
      </c>
      <c r="O427" t="s">
        <v>51</v>
      </c>
      <c r="P427" t="s">
        <v>59</v>
      </c>
    </row>
    <row r="428" spans="1:16" x14ac:dyDescent="0.2">
      <c r="A428" t="s">
        <v>759</v>
      </c>
      <c r="B428" s="1">
        <v>44189</v>
      </c>
      <c r="C428" t="s">
        <v>577</v>
      </c>
      <c r="D428" t="s">
        <v>136</v>
      </c>
      <c r="E428" t="s">
        <v>34</v>
      </c>
      <c r="F428" t="s">
        <v>162</v>
      </c>
      <c r="G428">
        <v>2</v>
      </c>
      <c r="H428">
        <v>2</v>
      </c>
      <c r="I428" t="b">
        <v>0</v>
      </c>
      <c r="J428" t="s">
        <v>19</v>
      </c>
      <c r="K428" t="s">
        <v>23</v>
      </c>
      <c r="L428" t="s">
        <v>21</v>
      </c>
      <c r="M428">
        <v>0</v>
      </c>
      <c r="N428">
        <v>0</v>
      </c>
      <c r="O428" t="s">
        <v>40</v>
      </c>
      <c r="P428" t="s">
        <v>21</v>
      </c>
    </row>
    <row r="429" spans="1:16" x14ac:dyDescent="0.2">
      <c r="A429" t="s">
        <v>760</v>
      </c>
      <c r="B429" s="1">
        <v>44192</v>
      </c>
      <c r="C429" t="s">
        <v>626</v>
      </c>
      <c r="D429" t="s">
        <v>33</v>
      </c>
      <c r="E429" t="s">
        <v>130</v>
      </c>
      <c r="F429" t="s">
        <v>129</v>
      </c>
      <c r="G429">
        <v>1</v>
      </c>
      <c r="H429">
        <v>2</v>
      </c>
      <c r="I429" t="b">
        <v>0</v>
      </c>
      <c r="J429" t="s">
        <v>19</v>
      </c>
      <c r="K429" t="s">
        <v>32</v>
      </c>
      <c r="L429" t="s">
        <v>21</v>
      </c>
      <c r="M429">
        <v>0</v>
      </c>
      <c r="N429">
        <v>0</v>
      </c>
      <c r="O429" t="s">
        <v>27</v>
      </c>
      <c r="P429" t="s">
        <v>21</v>
      </c>
    </row>
    <row r="430" spans="1:16" x14ac:dyDescent="0.2">
      <c r="A430" t="s">
        <v>760</v>
      </c>
      <c r="B430" s="1">
        <v>44192</v>
      </c>
      <c r="C430" t="s">
        <v>626</v>
      </c>
      <c r="D430" t="s">
        <v>33</v>
      </c>
      <c r="E430" t="s">
        <v>130</v>
      </c>
      <c r="F430" t="s">
        <v>129</v>
      </c>
      <c r="G430">
        <v>2</v>
      </c>
      <c r="H430">
        <v>2</v>
      </c>
      <c r="I430" t="b">
        <v>0</v>
      </c>
      <c r="J430" t="s">
        <v>19</v>
      </c>
      <c r="K430" t="s">
        <v>26</v>
      </c>
      <c r="L430" t="s">
        <v>21</v>
      </c>
      <c r="M430">
        <v>0</v>
      </c>
      <c r="N430">
        <v>0</v>
      </c>
      <c r="O430" t="s">
        <v>21</v>
      </c>
      <c r="P430" t="s">
        <v>21</v>
      </c>
    </row>
    <row r="431" spans="1:16" x14ac:dyDescent="0.2">
      <c r="A431" t="s">
        <v>761</v>
      </c>
      <c r="B431" s="1">
        <v>44193</v>
      </c>
      <c r="C431" t="s">
        <v>762</v>
      </c>
      <c r="D431" t="s">
        <v>39</v>
      </c>
      <c r="E431" t="s">
        <v>34</v>
      </c>
      <c r="F431" t="s">
        <v>145</v>
      </c>
      <c r="G431">
        <v>2</v>
      </c>
      <c r="H431">
        <v>2</v>
      </c>
      <c r="I431" t="b">
        <v>1</v>
      </c>
      <c r="J431" t="s">
        <v>19</v>
      </c>
      <c r="K431" t="s">
        <v>23</v>
      </c>
      <c r="L431" t="s">
        <v>21</v>
      </c>
      <c r="M431">
        <v>0</v>
      </c>
      <c r="N431">
        <v>0</v>
      </c>
      <c r="O431" t="s">
        <v>21</v>
      </c>
      <c r="P431" t="s">
        <v>21</v>
      </c>
    </row>
    <row r="432" spans="1:16" x14ac:dyDescent="0.2">
      <c r="A432" t="s">
        <v>761</v>
      </c>
      <c r="B432" s="1">
        <v>44193</v>
      </c>
      <c r="C432" t="s">
        <v>762</v>
      </c>
      <c r="D432" t="s">
        <v>39</v>
      </c>
      <c r="E432" t="s">
        <v>34</v>
      </c>
      <c r="F432" t="s">
        <v>145</v>
      </c>
      <c r="G432">
        <v>1</v>
      </c>
      <c r="H432">
        <v>2</v>
      </c>
      <c r="I432" t="b">
        <v>1</v>
      </c>
      <c r="J432" t="s">
        <v>19</v>
      </c>
      <c r="K432" t="s">
        <v>23</v>
      </c>
      <c r="L432" t="s">
        <v>21</v>
      </c>
      <c r="M432">
        <v>0</v>
      </c>
      <c r="N432">
        <v>0</v>
      </c>
      <c r="O432" t="s">
        <v>27</v>
      </c>
      <c r="P432" t="s">
        <v>21</v>
      </c>
    </row>
    <row r="433" spans="1:16" x14ac:dyDescent="0.2">
      <c r="A433" t="s">
        <v>763</v>
      </c>
      <c r="B433" s="1">
        <v>44195</v>
      </c>
      <c r="C433" t="s">
        <v>638</v>
      </c>
      <c r="D433" t="s">
        <v>29</v>
      </c>
      <c r="E433" t="s">
        <v>34</v>
      </c>
      <c r="F433" t="s">
        <v>52</v>
      </c>
      <c r="G433">
        <v>1</v>
      </c>
      <c r="H433">
        <v>2</v>
      </c>
      <c r="I433" t="b">
        <v>0</v>
      </c>
      <c r="J433" t="s">
        <v>21</v>
      </c>
      <c r="K433" t="s">
        <v>261</v>
      </c>
      <c r="L433" t="s">
        <v>21</v>
      </c>
      <c r="M433">
        <v>0</v>
      </c>
      <c r="N433">
        <v>0</v>
      </c>
      <c r="O433" t="s">
        <v>139</v>
      </c>
      <c r="P433" t="s">
        <v>21</v>
      </c>
    </row>
    <row r="434" spans="1:16" x14ac:dyDescent="0.2">
      <c r="A434" t="s">
        <v>763</v>
      </c>
      <c r="B434" s="1">
        <v>44195</v>
      </c>
      <c r="C434" t="s">
        <v>638</v>
      </c>
      <c r="D434" t="s">
        <v>29</v>
      </c>
      <c r="E434" t="s">
        <v>34</v>
      </c>
      <c r="F434" t="s">
        <v>52</v>
      </c>
      <c r="G434">
        <v>2</v>
      </c>
      <c r="H434">
        <v>2</v>
      </c>
      <c r="I434" t="b">
        <v>0</v>
      </c>
      <c r="J434" t="s">
        <v>21</v>
      </c>
      <c r="K434" t="s">
        <v>32</v>
      </c>
      <c r="L434" t="s">
        <v>21</v>
      </c>
      <c r="M434">
        <v>0</v>
      </c>
      <c r="N434">
        <v>0</v>
      </c>
      <c r="O434" t="s">
        <v>37</v>
      </c>
      <c r="P434" t="s">
        <v>21</v>
      </c>
    </row>
    <row r="435" spans="1:16" x14ac:dyDescent="0.2">
      <c r="A435" t="s">
        <v>764</v>
      </c>
      <c r="B435" s="1">
        <v>44196</v>
      </c>
      <c r="C435" t="s">
        <v>765</v>
      </c>
      <c r="D435" t="s">
        <v>136</v>
      </c>
      <c r="E435" t="s">
        <v>25</v>
      </c>
      <c r="F435" t="s">
        <v>188</v>
      </c>
      <c r="G435">
        <v>1</v>
      </c>
      <c r="H435">
        <v>2</v>
      </c>
      <c r="I435" t="b">
        <v>0</v>
      </c>
      <c r="J435" t="s">
        <v>19</v>
      </c>
      <c r="K435" t="s">
        <v>32</v>
      </c>
      <c r="L435" t="s">
        <v>21</v>
      </c>
      <c r="M435">
        <v>0</v>
      </c>
      <c r="N435">
        <v>0</v>
      </c>
      <c r="O435" t="s">
        <v>21</v>
      </c>
      <c r="P435" t="s">
        <v>21</v>
      </c>
    </row>
    <row r="436" spans="1:16" x14ac:dyDescent="0.2">
      <c r="A436" t="s">
        <v>764</v>
      </c>
      <c r="B436" s="1">
        <v>44196</v>
      </c>
      <c r="C436" t="s">
        <v>765</v>
      </c>
      <c r="D436" t="s">
        <v>136</v>
      </c>
      <c r="E436" t="s">
        <v>25</v>
      </c>
      <c r="F436" t="s">
        <v>188</v>
      </c>
      <c r="G436">
        <v>2</v>
      </c>
      <c r="H436">
        <v>2</v>
      </c>
      <c r="I436" t="b">
        <v>0</v>
      </c>
      <c r="J436" t="s">
        <v>19</v>
      </c>
      <c r="K436" t="s">
        <v>32</v>
      </c>
      <c r="L436" t="s">
        <v>21</v>
      </c>
      <c r="M436">
        <v>0</v>
      </c>
      <c r="N436">
        <v>0</v>
      </c>
      <c r="O436" t="s">
        <v>28</v>
      </c>
      <c r="P436" t="s">
        <v>21</v>
      </c>
    </row>
  </sheetData>
  <autoFilter ref="A1:V436" xr:uid="{00000000-0009-0000-0000-000000000000}">
    <sortState xmlns:xlrd2="http://schemas.microsoft.com/office/spreadsheetml/2017/richdata2" ref="A2:V436">
      <sortCondition ref="A4"/>
    </sortState>
  </autoFilter>
  <sortState xmlns:xlrd2="http://schemas.microsoft.com/office/spreadsheetml/2017/richdata2" ref="A2:O257">
    <sortCondition ref="B2:B257"/>
  </sortState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4F0E8-6AEA-4EF0-9CF9-6B74A3CEFBE1}">
  <dimension ref="A1:C495"/>
  <sheetViews>
    <sheetView workbookViewId="0">
      <selection activeCell="D20" sqref="D20"/>
    </sheetView>
  </sheetViews>
  <sheetFormatPr defaultRowHeight="12.75" x14ac:dyDescent="0.2"/>
  <cols>
    <col min="1" max="1" width="31" bestFit="1" customWidth="1"/>
    <col min="2" max="2" width="6.5703125" bestFit="1" customWidth="1"/>
    <col min="3" max="3" width="4" style="42" bestFit="1" customWidth="1"/>
    <col min="4" max="4" width="24.42578125" bestFit="1" customWidth="1"/>
    <col min="5" max="5" width="36.42578125" bestFit="1" customWidth="1"/>
    <col min="6" max="6" width="20" bestFit="1" customWidth="1"/>
    <col min="7" max="7" width="41.42578125" bestFit="1" customWidth="1"/>
    <col min="8" max="8" width="24.85546875" bestFit="1" customWidth="1"/>
    <col min="9" max="9" width="18.85546875" bestFit="1" customWidth="1"/>
    <col min="10" max="10" width="51.28515625" bestFit="1" customWidth="1"/>
    <col min="11" max="11" width="19.5703125" bestFit="1" customWidth="1"/>
    <col min="12" max="12" width="25.7109375" bestFit="1" customWidth="1"/>
    <col min="13" max="13" width="2.85546875" bestFit="1" customWidth="1"/>
    <col min="14" max="14" width="30.7109375" bestFit="1" customWidth="1"/>
    <col min="15" max="15" width="36.42578125" bestFit="1" customWidth="1"/>
    <col min="16" max="16" width="20" bestFit="1" customWidth="1"/>
    <col min="17" max="17" width="41.42578125" bestFit="1" customWidth="1"/>
    <col min="18" max="18" width="24.85546875" bestFit="1" customWidth="1"/>
    <col min="19" max="19" width="18.85546875" bestFit="1" customWidth="1"/>
    <col min="20" max="20" width="51.28515625" bestFit="1" customWidth="1"/>
    <col min="21" max="21" width="19.5703125" bestFit="1" customWidth="1"/>
    <col min="22" max="22" width="21.5703125" bestFit="1" customWidth="1"/>
    <col min="23" max="23" width="31" bestFit="1" customWidth="1"/>
    <col min="24" max="268" width="11.5703125" bestFit="1" customWidth="1"/>
    <col min="269" max="269" width="11.7109375" bestFit="1" customWidth="1"/>
  </cols>
  <sheetData>
    <row r="1" spans="1:3" x14ac:dyDescent="0.2">
      <c r="A1" s="35" t="s">
        <v>72</v>
      </c>
      <c r="B1" t="s">
        <v>326</v>
      </c>
    </row>
    <row r="3" spans="1:3" ht="110.25" x14ac:dyDescent="0.2">
      <c r="A3" s="35" t="s">
        <v>322</v>
      </c>
      <c r="B3" s="39" t="s">
        <v>323</v>
      </c>
      <c r="C3" s="40" t="s">
        <v>324</v>
      </c>
    </row>
    <row r="4" spans="1:3" x14ac:dyDescent="0.2">
      <c r="A4" s="46" t="s">
        <v>55</v>
      </c>
      <c r="B4" s="31">
        <v>5</v>
      </c>
      <c r="C4" s="41">
        <v>5</v>
      </c>
    </row>
    <row r="5" spans="1:3" x14ac:dyDescent="0.2">
      <c r="A5" s="37" t="s">
        <v>361</v>
      </c>
      <c r="B5" s="31">
        <v>1</v>
      </c>
      <c r="C5" s="41">
        <v>1</v>
      </c>
    </row>
    <row r="6" spans="1:3" x14ac:dyDescent="0.2">
      <c r="A6" s="38" t="s">
        <v>359</v>
      </c>
      <c r="B6" s="31">
        <v>1</v>
      </c>
      <c r="C6" s="41">
        <v>1</v>
      </c>
    </row>
    <row r="7" spans="1:3" x14ac:dyDescent="0.2">
      <c r="A7" s="37" t="s">
        <v>367</v>
      </c>
      <c r="B7" s="31">
        <v>2</v>
      </c>
      <c r="C7" s="41">
        <v>2</v>
      </c>
    </row>
    <row r="8" spans="1:3" x14ac:dyDescent="0.2">
      <c r="A8" s="38" t="s">
        <v>650</v>
      </c>
      <c r="B8" s="31">
        <v>2</v>
      </c>
      <c r="C8" s="41">
        <v>2</v>
      </c>
    </row>
    <row r="9" spans="1:3" x14ac:dyDescent="0.2">
      <c r="A9" s="37" t="s">
        <v>503</v>
      </c>
      <c r="B9" s="31">
        <v>2</v>
      </c>
      <c r="C9" s="41">
        <v>2</v>
      </c>
    </row>
    <row r="10" spans="1:3" x14ac:dyDescent="0.2">
      <c r="A10" s="38" t="s">
        <v>501</v>
      </c>
      <c r="B10" s="31">
        <v>2</v>
      </c>
      <c r="C10" s="41">
        <v>2</v>
      </c>
    </row>
    <row r="11" spans="1:3" x14ac:dyDescent="0.2">
      <c r="A11" s="36" t="s">
        <v>624</v>
      </c>
      <c r="B11" s="31">
        <v>0</v>
      </c>
      <c r="C11" s="41">
        <v>2</v>
      </c>
    </row>
    <row r="12" spans="1:3" x14ac:dyDescent="0.2">
      <c r="A12" s="37" t="s">
        <v>201</v>
      </c>
      <c r="B12" s="31">
        <v>0</v>
      </c>
      <c r="C12" s="41">
        <v>2</v>
      </c>
    </row>
    <row r="13" spans="1:3" x14ac:dyDescent="0.2">
      <c r="A13" s="38" t="s">
        <v>623</v>
      </c>
      <c r="B13" s="31">
        <v>0</v>
      </c>
      <c r="C13" s="41">
        <v>2</v>
      </c>
    </row>
    <row r="14" spans="1:3" x14ac:dyDescent="0.2">
      <c r="A14" s="36" t="s">
        <v>314</v>
      </c>
      <c r="B14" s="31">
        <v>0</v>
      </c>
      <c r="C14" s="41">
        <v>3</v>
      </c>
    </row>
    <row r="15" spans="1:3" x14ac:dyDescent="0.2">
      <c r="A15" s="37">
        <v>0</v>
      </c>
      <c r="B15" s="31">
        <v>0</v>
      </c>
      <c r="C15" s="41">
        <v>1</v>
      </c>
    </row>
    <row r="16" spans="1:3" x14ac:dyDescent="0.2">
      <c r="A16" s="38" t="s">
        <v>599</v>
      </c>
      <c r="B16" s="31">
        <v>0</v>
      </c>
      <c r="C16" s="41">
        <v>1</v>
      </c>
    </row>
    <row r="17" spans="1:3" x14ac:dyDescent="0.2">
      <c r="A17" s="37" t="s">
        <v>315</v>
      </c>
      <c r="B17" s="31">
        <v>0</v>
      </c>
      <c r="C17" s="41">
        <v>2</v>
      </c>
    </row>
    <row r="18" spans="1:3" x14ac:dyDescent="0.2">
      <c r="A18" s="38" t="s">
        <v>371</v>
      </c>
      <c r="B18" s="31">
        <v>0</v>
      </c>
      <c r="C18" s="41">
        <v>2</v>
      </c>
    </row>
    <row r="19" spans="1:3" x14ac:dyDescent="0.2">
      <c r="A19" s="36" t="s">
        <v>130</v>
      </c>
      <c r="B19" s="31">
        <v>0</v>
      </c>
      <c r="C19" s="41">
        <v>4</v>
      </c>
    </row>
    <row r="20" spans="1:3" x14ac:dyDescent="0.2">
      <c r="A20" s="37" t="s">
        <v>129</v>
      </c>
      <c r="B20" s="31">
        <v>0</v>
      </c>
      <c r="C20" s="41">
        <v>2</v>
      </c>
    </row>
    <row r="21" spans="1:3" x14ac:dyDescent="0.2">
      <c r="A21" s="38" t="s">
        <v>760</v>
      </c>
      <c r="B21" s="31">
        <v>0</v>
      </c>
      <c r="C21" s="41">
        <v>2</v>
      </c>
    </row>
    <row r="22" spans="1:3" x14ac:dyDescent="0.2">
      <c r="A22" s="37" t="s">
        <v>182</v>
      </c>
      <c r="B22" s="31">
        <v>0</v>
      </c>
      <c r="C22" s="41">
        <v>2</v>
      </c>
    </row>
    <row r="23" spans="1:3" x14ac:dyDescent="0.2">
      <c r="A23" s="38" t="s">
        <v>641</v>
      </c>
      <c r="B23" s="31">
        <v>0</v>
      </c>
      <c r="C23" s="41">
        <v>2</v>
      </c>
    </row>
    <row r="24" spans="1:3" x14ac:dyDescent="0.2">
      <c r="A24" s="36" t="s">
        <v>304</v>
      </c>
      <c r="B24" s="31">
        <v>0</v>
      </c>
      <c r="C24" s="41">
        <v>4</v>
      </c>
    </row>
    <row r="25" spans="1:3" x14ac:dyDescent="0.2">
      <c r="A25" s="37" t="s">
        <v>34</v>
      </c>
      <c r="B25" s="31">
        <v>0</v>
      </c>
      <c r="C25" s="41">
        <v>2</v>
      </c>
    </row>
    <row r="26" spans="1:3" x14ac:dyDescent="0.2">
      <c r="A26" s="38" t="s">
        <v>742</v>
      </c>
      <c r="B26" s="31">
        <v>0</v>
      </c>
      <c r="C26" s="41">
        <v>2</v>
      </c>
    </row>
    <row r="27" spans="1:3" x14ac:dyDescent="0.2">
      <c r="A27" s="37" t="s">
        <v>179</v>
      </c>
      <c r="B27" s="31">
        <v>0</v>
      </c>
      <c r="C27" s="41">
        <v>2</v>
      </c>
    </row>
    <row r="28" spans="1:3" x14ac:dyDescent="0.2">
      <c r="A28" s="38" t="s">
        <v>586</v>
      </c>
      <c r="B28" s="31">
        <v>0</v>
      </c>
      <c r="C28" s="41">
        <v>2</v>
      </c>
    </row>
    <row r="29" spans="1:3" x14ac:dyDescent="0.2">
      <c r="A29" s="36" t="s">
        <v>167</v>
      </c>
      <c r="B29" s="31">
        <v>0</v>
      </c>
      <c r="C29" s="41">
        <v>2</v>
      </c>
    </row>
    <row r="30" spans="1:3" x14ac:dyDescent="0.2">
      <c r="A30" s="37" t="s">
        <v>25</v>
      </c>
      <c r="B30" s="31">
        <v>0</v>
      </c>
      <c r="C30" s="41">
        <v>2</v>
      </c>
    </row>
    <row r="31" spans="1:3" x14ac:dyDescent="0.2">
      <c r="A31" s="38" t="s">
        <v>494</v>
      </c>
      <c r="B31" s="31">
        <v>0</v>
      </c>
      <c r="C31" s="41">
        <v>2</v>
      </c>
    </row>
    <row r="32" spans="1:3" x14ac:dyDescent="0.2">
      <c r="A32" s="36" t="s">
        <v>129</v>
      </c>
      <c r="B32" s="31">
        <v>10</v>
      </c>
      <c r="C32" s="41">
        <v>12</v>
      </c>
    </row>
    <row r="33" spans="1:3" x14ac:dyDescent="0.2">
      <c r="A33" s="37" t="s">
        <v>17</v>
      </c>
      <c r="B33" s="31">
        <v>4</v>
      </c>
      <c r="C33" s="41">
        <v>2</v>
      </c>
    </row>
    <row r="34" spans="1:3" x14ac:dyDescent="0.2">
      <c r="A34" s="38" t="s">
        <v>703</v>
      </c>
      <c r="B34" s="31">
        <v>4</v>
      </c>
      <c r="C34" s="41">
        <v>2</v>
      </c>
    </row>
    <row r="35" spans="1:3" x14ac:dyDescent="0.2">
      <c r="A35" s="37" t="s">
        <v>169</v>
      </c>
      <c r="B35" s="31">
        <v>2</v>
      </c>
      <c r="C35" s="41">
        <v>2</v>
      </c>
    </row>
    <row r="36" spans="1:3" x14ac:dyDescent="0.2">
      <c r="A36" s="38" t="s">
        <v>488</v>
      </c>
      <c r="B36" s="31">
        <v>2</v>
      </c>
      <c r="C36" s="41">
        <v>2</v>
      </c>
    </row>
    <row r="37" spans="1:3" x14ac:dyDescent="0.2">
      <c r="A37" s="37" t="s">
        <v>30</v>
      </c>
      <c r="B37" s="31">
        <v>0</v>
      </c>
      <c r="C37" s="41">
        <v>4</v>
      </c>
    </row>
    <row r="38" spans="1:3" x14ac:dyDescent="0.2">
      <c r="A38" s="38" t="s">
        <v>346</v>
      </c>
      <c r="B38" s="31">
        <v>0</v>
      </c>
      <c r="C38" s="41">
        <v>2</v>
      </c>
    </row>
    <row r="39" spans="1:3" x14ac:dyDescent="0.2">
      <c r="A39" s="38" t="s">
        <v>576</v>
      </c>
      <c r="B39" s="31">
        <v>0</v>
      </c>
      <c r="C39" s="41">
        <v>1</v>
      </c>
    </row>
    <row r="40" spans="1:3" x14ac:dyDescent="0.2">
      <c r="A40" s="38" t="s">
        <v>578</v>
      </c>
      <c r="B40" s="31">
        <v>0</v>
      </c>
      <c r="C40" s="41">
        <v>1</v>
      </c>
    </row>
    <row r="41" spans="1:3" x14ac:dyDescent="0.2">
      <c r="A41" s="37" t="s">
        <v>157</v>
      </c>
      <c r="B41" s="31">
        <v>2</v>
      </c>
      <c r="C41" s="41">
        <v>2</v>
      </c>
    </row>
    <row r="42" spans="1:3" x14ac:dyDescent="0.2">
      <c r="A42" s="38" t="s">
        <v>486</v>
      </c>
      <c r="B42" s="31">
        <v>2</v>
      </c>
      <c r="C42" s="41">
        <v>2</v>
      </c>
    </row>
    <row r="43" spans="1:3" x14ac:dyDescent="0.2">
      <c r="A43" s="37" t="s">
        <v>412</v>
      </c>
      <c r="B43" s="31">
        <v>2</v>
      </c>
      <c r="C43" s="41">
        <v>2</v>
      </c>
    </row>
    <row r="44" spans="1:3" x14ac:dyDescent="0.2">
      <c r="A44" s="38" t="s">
        <v>410</v>
      </c>
      <c r="B44" s="31">
        <v>2</v>
      </c>
      <c r="C44" s="41">
        <v>2</v>
      </c>
    </row>
    <row r="45" spans="1:3" x14ac:dyDescent="0.2">
      <c r="A45" s="36" t="s">
        <v>201</v>
      </c>
      <c r="B45" s="31">
        <v>0</v>
      </c>
      <c r="C45" s="41">
        <v>1</v>
      </c>
    </row>
    <row r="46" spans="1:3" x14ac:dyDescent="0.2">
      <c r="A46" s="37" t="s">
        <v>141</v>
      </c>
      <c r="B46" s="31">
        <v>0</v>
      </c>
      <c r="C46" s="41">
        <v>1</v>
      </c>
    </row>
    <row r="47" spans="1:3" x14ac:dyDescent="0.2">
      <c r="A47" s="38" t="s">
        <v>615</v>
      </c>
      <c r="B47" s="31">
        <v>0</v>
      </c>
      <c r="C47" s="41">
        <v>1</v>
      </c>
    </row>
    <row r="48" spans="1:3" x14ac:dyDescent="0.2">
      <c r="A48" s="36" t="s">
        <v>188</v>
      </c>
      <c r="B48" s="31">
        <v>2</v>
      </c>
      <c r="C48" s="41">
        <v>4</v>
      </c>
    </row>
    <row r="49" spans="1:3" x14ac:dyDescent="0.2">
      <c r="A49" s="37">
        <v>0</v>
      </c>
      <c r="B49" s="31">
        <v>2</v>
      </c>
      <c r="C49" s="41">
        <v>2</v>
      </c>
    </row>
    <row r="50" spans="1:3" x14ac:dyDescent="0.2">
      <c r="A50" s="38" t="s">
        <v>588</v>
      </c>
      <c r="B50" s="31">
        <v>2</v>
      </c>
      <c r="C50" s="41">
        <v>2</v>
      </c>
    </row>
    <row r="51" spans="1:3" x14ac:dyDescent="0.2">
      <c r="A51" s="37" t="s">
        <v>570</v>
      </c>
      <c r="B51" s="31">
        <v>0</v>
      </c>
      <c r="C51" s="41">
        <v>2</v>
      </c>
    </row>
    <row r="52" spans="1:3" x14ac:dyDescent="0.2">
      <c r="A52" s="38" t="s">
        <v>568</v>
      </c>
      <c r="B52" s="31">
        <v>0</v>
      </c>
      <c r="C52" s="41">
        <v>2</v>
      </c>
    </row>
    <row r="53" spans="1:3" x14ac:dyDescent="0.2">
      <c r="A53" s="36" t="s">
        <v>25</v>
      </c>
      <c r="B53" s="31">
        <v>2</v>
      </c>
      <c r="C53" s="41">
        <v>25</v>
      </c>
    </row>
    <row r="54" spans="1:3" x14ac:dyDescent="0.2">
      <c r="A54" s="37" t="s">
        <v>167</v>
      </c>
      <c r="B54" s="31">
        <v>2</v>
      </c>
      <c r="C54" s="41">
        <v>6</v>
      </c>
    </row>
    <row r="55" spans="1:3" x14ac:dyDescent="0.2">
      <c r="A55" s="38" t="s">
        <v>407</v>
      </c>
      <c r="B55" s="31">
        <v>2</v>
      </c>
      <c r="C55" s="41">
        <v>2</v>
      </c>
    </row>
    <row r="56" spans="1:3" x14ac:dyDescent="0.2">
      <c r="A56" s="38" t="s">
        <v>499</v>
      </c>
      <c r="B56" s="31">
        <v>0</v>
      </c>
      <c r="C56" s="41">
        <v>2</v>
      </c>
    </row>
    <row r="57" spans="1:3" x14ac:dyDescent="0.2">
      <c r="A57" s="38" t="s">
        <v>684</v>
      </c>
      <c r="B57" s="31">
        <v>0</v>
      </c>
      <c r="C57" s="41">
        <v>2</v>
      </c>
    </row>
    <row r="58" spans="1:3" x14ac:dyDescent="0.2">
      <c r="A58" s="37" t="s">
        <v>188</v>
      </c>
      <c r="B58" s="31">
        <v>0</v>
      </c>
      <c r="C58" s="41">
        <v>6</v>
      </c>
    </row>
    <row r="59" spans="1:3" x14ac:dyDescent="0.2">
      <c r="A59" s="38" t="s">
        <v>464</v>
      </c>
      <c r="B59" s="31">
        <v>0</v>
      </c>
      <c r="C59" s="41">
        <v>2</v>
      </c>
    </row>
    <row r="60" spans="1:3" x14ac:dyDescent="0.2">
      <c r="A60" s="38" t="s">
        <v>565</v>
      </c>
      <c r="B60" s="31">
        <v>0</v>
      </c>
      <c r="C60" s="41">
        <v>2</v>
      </c>
    </row>
    <row r="61" spans="1:3" x14ac:dyDescent="0.2">
      <c r="A61" s="38" t="s">
        <v>764</v>
      </c>
      <c r="B61" s="31">
        <v>0</v>
      </c>
      <c r="C61" s="41">
        <v>2</v>
      </c>
    </row>
    <row r="62" spans="1:3" x14ac:dyDescent="0.2">
      <c r="A62" s="37" t="s">
        <v>190</v>
      </c>
      <c r="B62" s="31">
        <v>0</v>
      </c>
      <c r="C62" s="41">
        <v>3</v>
      </c>
    </row>
    <row r="63" spans="1:3" x14ac:dyDescent="0.2">
      <c r="A63" s="38" t="s">
        <v>374</v>
      </c>
      <c r="B63" s="31">
        <v>0</v>
      </c>
      <c r="C63" s="41">
        <v>1</v>
      </c>
    </row>
    <row r="64" spans="1:3" x14ac:dyDescent="0.2">
      <c r="A64" s="38" t="s">
        <v>601</v>
      </c>
      <c r="B64" s="31">
        <v>0</v>
      </c>
      <c r="C64" s="41">
        <v>2</v>
      </c>
    </row>
    <row r="65" spans="1:3" x14ac:dyDescent="0.2">
      <c r="A65" s="37" t="s">
        <v>18</v>
      </c>
      <c r="B65" s="31">
        <v>0</v>
      </c>
      <c r="C65" s="41">
        <v>2</v>
      </c>
    </row>
    <row r="66" spans="1:3" x14ac:dyDescent="0.2">
      <c r="A66" s="38" t="s">
        <v>478</v>
      </c>
      <c r="B66" s="31">
        <v>0</v>
      </c>
      <c r="C66" s="41">
        <v>2</v>
      </c>
    </row>
    <row r="67" spans="1:3" x14ac:dyDescent="0.2">
      <c r="A67" s="37" t="s">
        <v>416</v>
      </c>
      <c r="B67" s="31">
        <v>0</v>
      </c>
      <c r="C67" s="41">
        <v>8</v>
      </c>
    </row>
    <row r="68" spans="1:3" x14ac:dyDescent="0.2">
      <c r="A68" s="38" t="s">
        <v>414</v>
      </c>
      <c r="B68" s="31">
        <v>0</v>
      </c>
      <c r="C68" s="41">
        <v>2</v>
      </c>
    </row>
    <row r="69" spans="1:3" x14ac:dyDescent="0.2">
      <c r="A69" s="38" t="s">
        <v>428</v>
      </c>
      <c r="B69" s="31">
        <v>0</v>
      </c>
      <c r="C69" s="41">
        <v>2</v>
      </c>
    </row>
    <row r="70" spans="1:3" x14ac:dyDescent="0.2">
      <c r="A70" s="38" t="s">
        <v>466</v>
      </c>
      <c r="B70" s="31">
        <v>0</v>
      </c>
      <c r="C70" s="41">
        <v>2</v>
      </c>
    </row>
    <row r="71" spans="1:3" x14ac:dyDescent="0.2">
      <c r="A71" s="38" t="s">
        <v>744</v>
      </c>
      <c r="B71" s="31">
        <v>0</v>
      </c>
      <c r="C71" s="41">
        <v>2</v>
      </c>
    </row>
    <row r="72" spans="1:3" x14ac:dyDescent="0.2">
      <c r="A72" s="36" t="s">
        <v>187</v>
      </c>
      <c r="B72" s="31">
        <v>1</v>
      </c>
      <c r="C72" s="41">
        <v>1</v>
      </c>
    </row>
    <row r="73" spans="1:3" x14ac:dyDescent="0.2">
      <c r="A73" s="37" t="s">
        <v>367</v>
      </c>
      <c r="B73" s="31">
        <v>1</v>
      </c>
      <c r="C73" s="41">
        <v>1</v>
      </c>
    </row>
    <row r="74" spans="1:3" x14ac:dyDescent="0.2">
      <c r="A74" s="38" t="s">
        <v>365</v>
      </c>
      <c r="B74" s="31">
        <v>1</v>
      </c>
      <c r="C74" s="41">
        <v>1</v>
      </c>
    </row>
    <row r="75" spans="1:3" x14ac:dyDescent="0.2">
      <c r="A75" s="36" t="s">
        <v>172</v>
      </c>
      <c r="B75" s="31">
        <v>0</v>
      </c>
      <c r="C75" s="41">
        <v>2</v>
      </c>
    </row>
    <row r="76" spans="1:3" x14ac:dyDescent="0.2">
      <c r="A76" s="37" t="s">
        <v>175</v>
      </c>
      <c r="B76" s="31">
        <v>0</v>
      </c>
      <c r="C76" s="41">
        <v>2</v>
      </c>
    </row>
    <row r="77" spans="1:3" x14ac:dyDescent="0.2">
      <c r="A77" s="38" t="s">
        <v>756</v>
      </c>
      <c r="B77" s="31">
        <v>0</v>
      </c>
      <c r="C77" s="41">
        <v>2</v>
      </c>
    </row>
    <row r="78" spans="1:3" x14ac:dyDescent="0.2">
      <c r="A78" s="36" t="s">
        <v>315</v>
      </c>
      <c r="B78" s="31">
        <v>0</v>
      </c>
      <c r="C78" s="41">
        <v>2</v>
      </c>
    </row>
    <row r="79" spans="1:3" x14ac:dyDescent="0.2">
      <c r="A79" s="37" t="s">
        <v>289</v>
      </c>
      <c r="B79" s="31">
        <v>0</v>
      </c>
      <c r="C79" s="41">
        <v>1</v>
      </c>
    </row>
    <row r="80" spans="1:3" x14ac:dyDescent="0.2">
      <c r="A80" s="38" t="s">
        <v>543</v>
      </c>
      <c r="B80" s="31">
        <v>0</v>
      </c>
      <c r="C80" s="41">
        <v>1</v>
      </c>
    </row>
    <row r="81" spans="1:3" x14ac:dyDescent="0.2">
      <c r="A81" s="37" t="s">
        <v>314</v>
      </c>
      <c r="B81" s="31">
        <v>0</v>
      </c>
      <c r="C81" s="41">
        <v>1</v>
      </c>
    </row>
    <row r="82" spans="1:3" x14ac:dyDescent="0.2">
      <c r="A82" s="38" t="s">
        <v>597</v>
      </c>
      <c r="B82" s="31">
        <v>0</v>
      </c>
      <c r="C82" s="41">
        <v>1</v>
      </c>
    </row>
    <row r="83" spans="1:3" x14ac:dyDescent="0.2">
      <c r="A83" s="36" t="s">
        <v>149</v>
      </c>
      <c r="B83" s="31">
        <v>0</v>
      </c>
      <c r="C83" s="41">
        <v>10</v>
      </c>
    </row>
    <row r="84" spans="1:3" x14ac:dyDescent="0.2">
      <c r="A84" s="37" t="s">
        <v>34</v>
      </c>
      <c r="B84" s="31">
        <v>0</v>
      </c>
      <c r="C84" s="41">
        <v>2</v>
      </c>
    </row>
    <row r="85" spans="1:3" x14ac:dyDescent="0.2">
      <c r="A85" s="38" t="s">
        <v>537</v>
      </c>
      <c r="B85" s="31">
        <v>0</v>
      </c>
      <c r="C85" s="41">
        <v>2</v>
      </c>
    </row>
    <row r="86" spans="1:3" x14ac:dyDescent="0.2">
      <c r="A86" s="37" t="s">
        <v>179</v>
      </c>
      <c r="B86" s="31">
        <v>0</v>
      </c>
      <c r="C86" s="41">
        <v>2</v>
      </c>
    </row>
    <row r="87" spans="1:3" x14ac:dyDescent="0.2">
      <c r="A87" s="38" t="s">
        <v>551</v>
      </c>
      <c r="B87" s="31">
        <v>0</v>
      </c>
      <c r="C87" s="41">
        <v>2</v>
      </c>
    </row>
    <row r="88" spans="1:3" x14ac:dyDescent="0.2">
      <c r="A88" s="37" t="s">
        <v>284</v>
      </c>
      <c r="B88" s="31">
        <v>0</v>
      </c>
      <c r="C88" s="41">
        <v>4</v>
      </c>
    </row>
    <row r="89" spans="1:3" x14ac:dyDescent="0.2">
      <c r="A89" s="38" t="s">
        <v>497</v>
      </c>
      <c r="B89" s="31">
        <v>0</v>
      </c>
      <c r="C89" s="41">
        <v>2</v>
      </c>
    </row>
    <row r="90" spans="1:3" x14ac:dyDescent="0.2">
      <c r="A90" s="38" t="s">
        <v>714</v>
      </c>
      <c r="B90" s="31">
        <v>0</v>
      </c>
      <c r="C90" s="41">
        <v>2</v>
      </c>
    </row>
    <row r="91" spans="1:3" x14ac:dyDescent="0.2">
      <c r="A91" s="37" t="s">
        <v>719</v>
      </c>
      <c r="B91" s="31">
        <v>0</v>
      </c>
      <c r="C91" s="41">
        <v>2</v>
      </c>
    </row>
    <row r="92" spans="1:3" x14ac:dyDescent="0.2">
      <c r="A92" s="38" t="s">
        <v>718</v>
      </c>
      <c r="B92" s="31">
        <v>0</v>
      </c>
      <c r="C92" s="41">
        <v>2</v>
      </c>
    </row>
    <row r="93" spans="1:3" x14ac:dyDescent="0.2">
      <c r="A93" s="36" t="s">
        <v>169</v>
      </c>
      <c r="B93" s="31">
        <v>0</v>
      </c>
      <c r="C93" s="41">
        <v>4</v>
      </c>
    </row>
    <row r="94" spans="1:3" x14ac:dyDescent="0.2">
      <c r="A94" s="37" t="s">
        <v>129</v>
      </c>
      <c r="B94" s="31">
        <v>0</v>
      </c>
      <c r="C94" s="41">
        <v>2</v>
      </c>
    </row>
    <row r="95" spans="1:3" x14ac:dyDescent="0.2">
      <c r="A95" s="38" t="s">
        <v>475</v>
      </c>
      <c r="B95" s="31">
        <v>0</v>
      </c>
      <c r="C95" s="41">
        <v>2</v>
      </c>
    </row>
    <row r="96" spans="1:3" x14ac:dyDescent="0.2">
      <c r="A96" s="37" t="s">
        <v>278</v>
      </c>
      <c r="B96" s="31">
        <v>0</v>
      </c>
      <c r="C96" s="41">
        <v>2</v>
      </c>
    </row>
    <row r="97" spans="1:3" x14ac:dyDescent="0.2">
      <c r="A97" s="38" t="s">
        <v>694</v>
      </c>
      <c r="B97" s="31">
        <v>0</v>
      </c>
      <c r="C97" s="41">
        <v>2</v>
      </c>
    </row>
    <row r="98" spans="1:3" x14ac:dyDescent="0.2">
      <c r="A98" s="36" t="s">
        <v>182</v>
      </c>
      <c r="B98" s="31">
        <v>0</v>
      </c>
      <c r="C98" s="41">
        <v>4</v>
      </c>
    </row>
    <row r="99" spans="1:3" x14ac:dyDescent="0.2">
      <c r="A99" s="37" t="s">
        <v>130</v>
      </c>
      <c r="B99" s="31">
        <v>0</v>
      </c>
      <c r="C99" s="41">
        <v>2</v>
      </c>
    </row>
    <row r="100" spans="1:3" x14ac:dyDescent="0.2">
      <c r="A100" s="38" t="s">
        <v>652</v>
      </c>
      <c r="B100" s="31">
        <v>0</v>
      </c>
      <c r="C100" s="41">
        <v>2</v>
      </c>
    </row>
    <row r="101" spans="1:3" x14ac:dyDescent="0.2">
      <c r="A101" s="37" t="s">
        <v>332</v>
      </c>
      <c r="B101" s="31">
        <v>0</v>
      </c>
      <c r="C101" s="41">
        <v>2</v>
      </c>
    </row>
    <row r="102" spans="1:3" x14ac:dyDescent="0.2">
      <c r="A102" s="38" t="s">
        <v>330</v>
      </c>
      <c r="B102" s="31">
        <v>0</v>
      </c>
      <c r="C102" s="41">
        <v>2</v>
      </c>
    </row>
    <row r="103" spans="1:3" x14ac:dyDescent="0.2">
      <c r="A103" s="36" t="s">
        <v>729</v>
      </c>
      <c r="B103" s="31">
        <v>0</v>
      </c>
      <c r="C103" s="41">
        <v>2</v>
      </c>
    </row>
    <row r="104" spans="1:3" x14ac:dyDescent="0.2">
      <c r="A104" s="37" t="s">
        <v>195</v>
      </c>
      <c r="B104" s="31">
        <v>0</v>
      </c>
      <c r="C104" s="41">
        <v>2</v>
      </c>
    </row>
    <row r="105" spans="1:3" x14ac:dyDescent="0.2">
      <c r="A105" s="38" t="s">
        <v>727</v>
      </c>
      <c r="B105" s="31">
        <v>0</v>
      </c>
      <c r="C105" s="41">
        <v>2</v>
      </c>
    </row>
    <row r="106" spans="1:3" x14ac:dyDescent="0.2">
      <c r="A106" s="36" t="s">
        <v>41</v>
      </c>
      <c r="B106" s="31">
        <v>0</v>
      </c>
      <c r="C106" s="41">
        <v>6</v>
      </c>
    </row>
    <row r="107" spans="1:3" x14ac:dyDescent="0.2">
      <c r="A107" s="37" t="s">
        <v>288</v>
      </c>
      <c r="B107" s="31">
        <v>0</v>
      </c>
      <c r="C107" s="41">
        <v>2</v>
      </c>
    </row>
    <row r="108" spans="1:3" x14ac:dyDescent="0.2">
      <c r="A108" s="38" t="s">
        <v>450</v>
      </c>
      <c r="B108" s="31">
        <v>0</v>
      </c>
      <c r="C108" s="41">
        <v>2</v>
      </c>
    </row>
    <row r="109" spans="1:3" x14ac:dyDescent="0.2">
      <c r="A109" s="37" t="s">
        <v>179</v>
      </c>
      <c r="B109" s="31">
        <v>0</v>
      </c>
      <c r="C109" s="41">
        <v>4</v>
      </c>
    </row>
    <row r="110" spans="1:3" x14ac:dyDescent="0.2">
      <c r="A110" s="38" t="s">
        <v>473</v>
      </c>
      <c r="B110" s="31">
        <v>0</v>
      </c>
      <c r="C110" s="41">
        <v>2</v>
      </c>
    </row>
    <row r="111" spans="1:3" x14ac:dyDescent="0.2">
      <c r="A111" s="38" t="s">
        <v>634</v>
      </c>
      <c r="B111" s="31">
        <v>0</v>
      </c>
      <c r="C111" s="41">
        <v>2</v>
      </c>
    </row>
    <row r="112" spans="1:3" x14ac:dyDescent="0.2">
      <c r="A112" s="36" t="s">
        <v>200</v>
      </c>
      <c r="B112" s="31">
        <v>0</v>
      </c>
      <c r="C112" s="41">
        <v>1</v>
      </c>
    </row>
    <row r="113" spans="1:3" x14ac:dyDescent="0.2">
      <c r="A113" s="37" t="s">
        <v>129</v>
      </c>
      <c r="B113" s="31">
        <v>0</v>
      </c>
      <c r="C113" s="41">
        <v>1</v>
      </c>
    </row>
    <row r="114" spans="1:3" x14ac:dyDescent="0.2">
      <c r="A114" s="38" t="s">
        <v>753</v>
      </c>
      <c r="B114" s="31">
        <v>0</v>
      </c>
      <c r="C114" s="41">
        <v>1</v>
      </c>
    </row>
    <row r="115" spans="1:3" x14ac:dyDescent="0.2">
      <c r="A115" s="36" t="s">
        <v>267</v>
      </c>
      <c r="B115" s="31">
        <v>2</v>
      </c>
      <c r="C115" s="41">
        <v>2</v>
      </c>
    </row>
    <row r="116" spans="1:3" x14ac:dyDescent="0.2">
      <c r="A116" s="37" t="s">
        <v>179</v>
      </c>
      <c r="B116" s="31">
        <v>2</v>
      </c>
      <c r="C116" s="41">
        <v>2</v>
      </c>
    </row>
    <row r="117" spans="1:3" x14ac:dyDescent="0.2">
      <c r="A117" s="38" t="s">
        <v>341</v>
      </c>
      <c r="B117" s="31">
        <v>2</v>
      </c>
      <c r="C117" s="41">
        <v>2</v>
      </c>
    </row>
    <row r="118" spans="1:3" x14ac:dyDescent="0.2">
      <c r="A118" s="36" t="s">
        <v>34</v>
      </c>
      <c r="B118" s="31">
        <v>45</v>
      </c>
      <c r="C118" s="41">
        <v>106</v>
      </c>
    </row>
    <row r="119" spans="1:3" x14ac:dyDescent="0.2">
      <c r="A119" s="37" t="s">
        <v>20</v>
      </c>
      <c r="B119" s="31">
        <v>0</v>
      </c>
      <c r="C119" s="41">
        <v>2</v>
      </c>
    </row>
    <row r="120" spans="1:3" x14ac:dyDescent="0.2">
      <c r="A120" s="38" t="s">
        <v>617</v>
      </c>
      <c r="B120" s="31">
        <v>0</v>
      </c>
      <c r="C120" s="41">
        <v>2</v>
      </c>
    </row>
    <row r="121" spans="1:3" x14ac:dyDescent="0.2">
      <c r="A121" s="37" t="s">
        <v>304</v>
      </c>
      <c r="B121" s="31">
        <v>2</v>
      </c>
      <c r="C121" s="41">
        <v>2</v>
      </c>
    </row>
    <row r="122" spans="1:3" x14ac:dyDescent="0.2">
      <c r="A122" s="38" t="s">
        <v>639</v>
      </c>
      <c r="B122" s="31">
        <v>2</v>
      </c>
      <c r="C122" s="41">
        <v>2</v>
      </c>
    </row>
    <row r="123" spans="1:3" x14ac:dyDescent="0.2">
      <c r="A123" s="37" t="s">
        <v>260</v>
      </c>
      <c r="B123" s="31">
        <v>0</v>
      </c>
      <c r="C123" s="41">
        <v>4</v>
      </c>
    </row>
    <row r="124" spans="1:3" x14ac:dyDescent="0.2">
      <c r="A124" s="38" t="s">
        <v>327</v>
      </c>
      <c r="B124" s="31">
        <v>0</v>
      </c>
      <c r="C124" s="41">
        <v>2</v>
      </c>
    </row>
    <row r="125" spans="1:3" x14ac:dyDescent="0.2">
      <c r="A125" s="38" t="s">
        <v>421</v>
      </c>
      <c r="B125" s="31">
        <v>0</v>
      </c>
      <c r="C125" s="41">
        <v>2</v>
      </c>
    </row>
    <row r="126" spans="1:3" x14ac:dyDescent="0.2">
      <c r="A126" s="37" t="s">
        <v>172</v>
      </c>
      <c r="B126" s="31">
        <v>4</v>
      </c>
      <c r="C126" s="41">
        <v>2</v>
      </c>
    </row>
    <row r="127" spans="1:3" x14ac:dyDescent="0.2">
      <c r="A127" s="38" t="s">
        <v>637</v>
      </c>
      <c r="B127" s="31">
        <v>4</v>
      </c>
      <c r="C127" s="41">
        <v>2</v>
      </c>
    </row>
    <row r="128" spans="1:3" x14ac:dyDescent="0.2">
      <c r="A128" s="37" t="s">
        <v>149</v>
      </c>
      <c r="B128" s="31">
        <v>13</v>
      </c>
      <c r="C128" s="41">
        <v>9</v>
      </c>
    </row>
    <row r="129" spans="1:3" x14ac:dyDescent="0.2">
      <c r="A129" s="38" t="s">
        <v>520</v>
      </c>
      <c r="B129" s="31">
        <v>2</v>
      </c>
      <c r="C129" s="41">
        <v>2</v>
      </c>
    </row>
    <row r="130" spans="1:3" x14ac:dyDescent="0.2">
      <c r="A130" s="38" t="s">
        <v>630</v>
      </c>
      <c r="B130" s="31">
        <v>0</v>
      </c>
      <c r="C130" s="41">
        <v>2</v>
      </c>
    </row>
    <row r="131" spans="1:3" x14ac:dyDescent="0.2">
      <c r="A131" s="38" t="s">
        <v>667</v>
      </c>
      <c r="B131" s="31">
        <v>2</v>
      </c>
      <c r="C131" s="41">
        <v>2</v>
      </c>
    </row>
    <row r="132" spans="1:3" x14ac:dyDescent="0.2">
      <c r="A132" s="38" t="s">
        <v>675</v>
      </c>
      <c r="B132" s="31">
        <v>9</v>
      </c>
      <c r="C132" s="41">
        <v>3</v>
      </c>
    </row>
    <row r="133" spans="1:3" x14ac:dyDescent="0.2">
      <c r="A133" s="37" t="s">
        <v>162</v>
      </c>
      <c r="B133" s="31">
        <v>0</v>
      </c>
      <c r="C133" s="41">
        <v>10</v>
      </c>
    </row>
    <row r="134" spans="1:3" x14ac:dyDescent="0.2">
      <c r="A134" s="38" t="s">
        <v>368</v>
      </c>
      <c r="B134" s="31">
        <v>0</v>
      </c>
      <c r="C134" s="41">
        <v>2</v>
      </c>
    </row>
    <row r="135" spans="1:3" x14ac:dyDescent="0.2">
      <c r="A135" s="38" t="s">
        <v>445</v>
      </c>
      <c r="B135" s="31">
        <v>0</v>
      </c>
      <c r="C135" s="41">
        <v>2</v>
      </c>
    </row>
    <row r="136" spans="1:3" x14ac:dyDescent="0.2">
      <c r="A136" s="38" t="s">
        <v>538</v>
      </c>
      <c r="B136" s="31">
        <v>0</v>
      </c>
      <c r="C136" s="41">
        <v>2</v>
      </c>
    </row>
    <row r="137" spans="1:3" x14ac:dyDescent="0.2">
      <c r="A137" s="38" t="s">
        <v>704</v>
      </c>
      <c r="B137" s="31">
        <v>0</v>
      </c>
      <c r="C137" s="41">
        <v>2</v>
      </c>
    </row>
    <row r="138" spans="1:3" x14ac:dyDescent="0.2">
      <c r="A138" s="38" t="s">
        <v>759</v>
      </c>
      <c r="B138" s="31">
        <v>0</v>
      </c>
      <c r="C138" s="41">
        <v>2</v>
      </c>
    </row>
    <row r="139" spans="1:3" x14ac:dyDescent="0.2">
      <c r="A139" s="37" t="s">
        <v>41</v>
      </c>
      <c r="B139" s="31">
        <v>0</v>
      </c>
      <c r="C139" s="41">
        <v>5</v>
      </c>
    </row>
    <row r="140" spans="1:3" x14ac:dyDescent="0.2">
      <c r="A140" s="38" t="s">
        <v>388</v>
      </c>
      <c r="B140" s="31">
        <v>0</v>
      </c>
      <c r="C140" s="41">
        <v>2</v>
      </c>
    </row>
    <row r="141" spans="1:3" x14ac:dyDescent="0.2">
      <c r="A141" s="38" t="s">
        <v>523</v>
      </c>
      <c r="B141" s="31">
        <v>0</v>
      </c>
      <c r="C141" s="41">
        <v>2</v>
      </c>
    </row>
    <row r="142" spans="1:3" x14ac:dyDescent="0.2">
      <c r="A142" s="38" t="s">
        <v>613</v>
      </c>
      <c r="B142" s="31">
        <v>0</v>
      </c>
      <c r="C142" s="41">
        <v>1</v>
      </c>
    </row>
    <row r="143" spans="1:3" x14ac:dyDescent="0.2">
      <c r="A143" s="37" t="s">
        <v>267</v>
      </c>
      <c r="B143" s="31">
        <v>4</v>
      </c>
      <c r="C143" s="41">
        <v>4</v>
      </c>
    </row>
    <row r="144" spans="1:3" x14ac:dyDescent="0.2">
      <c r="A144" s="38" t="s">
        <v>394</v>
      </c>
      <c r="B144" s="31">
        <v>0</v>
      </c>
      <c r="C144" s="41">
        <v>2</v>
      </c>
    </row>
    <row r="145" spans="1:3" x14ac:dyDescent="0.2">
      <c r="A145" s="38" t="s">
        <v>725</v>
      </c>
      <c r="B145" s="31">
        <v>4</v>
      </c>
      <c r="C145" s="41">
        <v>2</v>
      </c>
    </row>
    <row r="146" spans="1:3" x14ac:dyDescent="0.2">
      <c r="A146" s="37" t="s">
        <v>289</v>
      </c>
      <c r="B146" s="31">
        <v>0</v>
      </c>
      <c r="C146" s="41">
        <v>2</v>
      </c>
    </row>
    <row r="147" spans="1:3" x14ac:dyDescent="0.2">
      <c r="A147" s="38" t="s">
        <v>456</v>
      </c>
      <c r="B147" s="31">
        <v>0</v>
      </c>
      <c r="C147" s="41">
        <v>2</v>
      </c>
    </row>
    <row r="148" spans="1:3" x14ac:dyDescent="0.2">
      <c r="A148" s="37" t="s">
        <v>60</v>
      </c>
      <c r="B148" s="31">
        <v>2</v>
      </c>
      <c r="C148" s="41">
        <v>2</v>
      </c>
    </row>
    <row r="149" spans="1:3" x14ac:dyDescent="0.2">
      <c r="A149" s="38" t="s">
        <v>524</v>
      </c>
      <c r="B149" s="31">
        <v>2</v>
      </c>
      <c r="C149" s="41">
        <v>2</v>
      </c>
    </row>
    <row r="150" spans="1:3" x14ac:dyDescent="0.2">
      <c r="A150" s="37" t="s">
        <v>30</v>
      </c>
      <c r="B150" s="31">
        <v>0</v>
      </c>
      <c r="C150" s="41">
        <v>4</v>
      </c>
    </row>
    <row r="151" spans="1:3" x14ac:dyDescent="0.2">
      <c r="A151" s="38" t="s">
        <v>698</v>
      </c>
      <c r="B151" s="31">
        <v>0</v>
      </c>
      <c r="C151" s="41">
        <v>2</v>
      </c>
    </row>
    <row r="152" spans="1:3" x14ac:dyDescent="0.2">
      <c r="A152" s="38" t="s">
        <v>739</v>
      </c>
      <c r="B152" s="31">
        <v>0</v>
      </c>
      <c r="C152" s="41">
        <v>2</v>
      </c>
    </row>
    <row r="153" spans="1:3" x14ac:dyDescent="0.2">
      <c r="A153" s="37" t="s">
        <v>152</v>
      </c>
      <c r="B153" s="31">
        <v>2</v>
      </c>
      <c r="C153" s="41">
        <v>4</v>
      </c>
    </row>
    <row r="154" spans="1:3" x14ac:dyDescent="0.2">
      <c r="A154" s="38" t="s">
        <v>529</v>
      </c>
      <c r="B154" s="31">
        <v>2</v>
      </c>
      <c r="C154" s="41">
        <v>2</v>
      </c>
    </row>
    <row r="155" spans="1:3" x14ac:dyDescent="0.2">
      <c r="A155" s="38" t="s">
        <v>724</v>
      </c>
      <c r="B155" s="31">
        <v>0</v>
      </c>
      <c r="C155" s="41">
        <v>2</v>
      </c>
    </row>
    <row r="156" spans="1:3" x14ac:dyDescent="0.2">
      <c r="A156" s="37" t="s">
        <v>137</v>
      </c>
      <c r="B156" s="31">
        <v>0</v>
      </c>
      <c r="C156" s="41">
        <v>12</v>
      </c>
    </row>
    <row r="157" spans="1:3" x14ac:dyDescent="0.2">
      <c r="A157" s="38" t="s">
        <v>398</v>
      </c>
      <c r="B157" s="31">
        <v>0</v>
      </c>
      <c r="C157" s="41">
        <v>2</v>
      </c>
    </row>
    <row r="158" spans="1:3" x14ac:dyDescent="0.2">
      <c r="A158" s="38" t="s">
        <v>545</v>
      </c>
      <c r="B158" s="31">
        <v>0</v>
      </c>
      <c r="C158" s="41">
        <v>2</v>
      </c>
    </row>
    <row r="159" spans="1:3" x14ac:dyDescent="0.2">
      <c r="A159" s="38" t="s">
        <v>557</v>
      </c>
      <c r="B159" s="31">
        <v>0</v>
      </c>
      <c r="C159" s="41">
        <v>2</v>
      </c>
    </row>
    <row r="160" spans="1:3" x14ac:dyDescent="0.2">
      <c r="A160" s="38" t="s">
        <v>561</v>
      </c>
      <c r="B160" s="31">
        <v>0</v>
      </c>
      <c r="C160" s="41">
        <v>2</v>
      </c>
    </row>
    <row r="161" spans="1:3" x14ac:dyDescent="0.2">
      <c r="A161" s="38" t="s">
        <v>699</v>
      </c>
      <c r="B161" s="31">
        <v>0</v>
      </c>
      <c r="C161" s="41">
        <v>2</v>
      </c>
    </row>
    <row r="162" spans="1:3" x14ac:dyDescent="0.2">
      <c r="A162" s="38" t="s">
        <v>746</v>
      </c>
      <c r="B162" s="31">
        <v>0</v>
      </c>
      <c r="C162" s="41">
        <v>2</v>
      </c>
    </row>
    <row r="163" spans="1:3" x14ac:dyDescent="0.2">
      <c r="A163" s="37" t="s">
        <v>18</v>
      </c>
      <c r="B163" s="31">
        <v>4</v>
      </c>
      <c r="C163" s="41">
        <v>18</v>
      </c>
    </row>
    <row r="164" spans="1:3" x14ac:dyDescent="0.2">
      <c r="A164" s="38" t="s">
        <v>403</v>
      </c>
      <c r="B164" s="31">
        <v>0</v>
      </c>
      <c r="C164" s="41">
        <v>2</v>
      </c>
    </row>
    <row r="165" spans="1:3" x14ac:dyDescent="0.2">
      <c r="A165" s="38" t="s">
        <v>430</v>
      </c>
      <c r="B165" s="31">
        <v>2</v>
      </c>
      <c r="C165" s="41">
        <v>2</v>
      </c>
    </row>
    <row r="166" spans="1:3" x14ac:dyDescent="0.2">
      <c r="A166" s="38" t="s">
        <v>435</v>
      </c>
      <c r="B166" s="31">
        <v>0</v>
      </c>
      <c r="C166" s="41">
        <v>2</v>
      </c>
    </row>
    <row r="167" spans="1:3" x14ac:dyDescent="0.2">
      <c r="A167" s="38" t="s">
        <v>438</v>
      </c>
      <c r="B167" s="31">
        <v>0</v>
      </c>
      <c r="C167" s="41">
        <v>2</v>
      </c>
    </row>
    <row r="168" spans="1:3" x14ac:dyDescent="0.2">
      <c r="A168" s="38" t="s">
        <v>467</v>
      </c>
      <c r="B168" s="31">
        <v>0</v>
      </c>
      <c r="C168" s="41">
        <v>2</v>
      </c>
    </row>
    <row r="169" spans="1:3" x14ac:dyDescent="0.2">
      <c r="A169" s="38" t="s">
        <v>512</v>
      </c>
      <c r="B169" s="31">
        <v>0</v>
      </c>
      <c r="C169" s="41">
        <v>2</v>
      </c>
    </row>
    <row r="170" spans="1:3" x14ac:dyDescent="0.2">
      <c r="A170" s="38" t="s">
        <v>541</v>
      </c>
      <c r="B170" s="31">
        <v>0</v>
      </c>
      <c r="C170" s="41">
        <v>2</v>
      </c>
    </row>
    <row r="171" spans="1:3" x14ac:dyDescent="0.2">
      <c r="A171" s="38" t="s">
        <v>648</v>
      </c>
      <c r="B171" s="31">
        <v>0</v>
      </c>
      <c r="C171" s="41">
        <v>2</v>
      </c>
    </row>
    <row r="172" spans="1:3" x14ac:dyDescent="0.2">
      <c r="A172" s="38" t="s">
        <v>689</v>
      </c>
      <c r="B172" s="31">
        <v>2</v>
      </c>
      <c r="C172" s="41">
        <v>2</v>
      </c>
    </row>
    <row r="173" spans="1:3" x14ac:dyDescent="0.2">
      <c r="A173" s="37" t="s">
        <v>153</v>
      </c>
      <c r="B173" s="31">
        <v>0</v>
      </c>
      <c r="C173" s="41">
        <v>4</v>
      </c>
    </row>
    <row r="174" spans="1:3" x14ac:dyDescent="0.2">
      <c r="A174" s="38" t="s">
        <v>611</v>
      </c>
      <c r="B174" s="31">
        <v>0</v>
      </c>
      <c r="C174" s="41">
        <v>2</v>
      </c>
    </row>
    <row r="175" spans="1:3" x14ac:dyDescent="0.2">
      <c r="A175" s="38" t="s">
        <v>720</v>
      </c>
      <c r="B175" s="31">
        <v>0</v>
      </c>
      <c r="C175" s="41">
        <v>2</v>
      </c>
    </row>
    <row r="176" spans="1:3" x14ac:dyDescent="0.2">
      <c r="A176" s="37" t="s">
        <v>145</v>
      </c>
      <c r="B176" s="31">
        <v>6</v>
      </c>
      <c r="C176" s="41">
        <v>6</v>
      </c>
    </row>
    <row r="177" spans="1:3" x14ac:dyDescent="0.2">
      <c r="A177" s="38" t="s">
        <v>484</v>
      </c>
      <c r="B177" s="31">
        <v>0</v>
      </c>
      <c r="C177" s="41">
        <v>2</v>
      </c>
    </row>
    <row r="178" spans="1:3" x14ac:dyDescent="0.2">
      <c r="A178" s="38" t="s">
        <v>605</v>
      </c>
      <c r="B178" s="31">
        <v>6</v>
      </c>
      <c r="C178" s="41">
        <v>2</v>
      </c>
    </row>
    <row r="179" spans="1:3" x14ac:dyDescent="0.2">
      <c r="A179" s="38" t="s">
        <v>761</v>
      </c>
      <c r="B179" s="31">
        <v>0</v>
      </c>
      <c r="C179" s="41">
        <v>2</v>
      </c>
    </row>
    <row r="180" spans="1:3" x14ac:dyDescent="0.2">
      <c r="A180" s="37" t="s">
        <v>180</v>
      </c>
      <c r="B180" s="31">
        <v>0</v>
      </c>
      <c r="C180" s="41">
        <v>2</v>
      </c>
    </row>
    <row r="181" spans="1:3" x14ac:dyDescent="0.2">
      <c r="A181" s="38" t="s">
        <v>527</v>
      </c>
      <c r="B181" s="31">
        <v>0</v>
      </c>
      <c r="C181" s="41">
        <v>2</v>
      </c>
    </row>
    <row r="182" spans="1:3" x14ac:dyDescent="0.2">
      <c r="A182" s="37" t="s">
        <v>52</v>
      </c>
      <c r="B182" s="31">
        <v>8</v>
      </c>
      <c r="C182" s="41">
        <v>8</v>
      </c>
    </row>
    <row r="183" spans="1:3" x14ac:dyDescent="0.2">
      <c r="A183" s="38" t="s">
        <v>491</v>
      </c>
      <c r="B183" s="31">
        <v>6</v>
      </c>
      <c r="C183" s="41">
        <v>2</v>
      </c>
    </row>
    <row r="184" spans="1:3" x14ac:dyDescent="0.2">
      <c r="A184" s="38" t="s">
        <v>522</v>
      </c>
      <c r="B184" s="31">
        <v>2</v>
      </c>
      <c r="C184" s="41">
        <v>2</v>
      </c>
    </row>
    <row r="185" spans="1:3" x14ac:dyDescent="0.2">
      <c r="A185" s="38" t="s">
        <v>669</v>
      </c>
      <c r="B185" s="31">
        <v>0</v>
      </c>
      <c r="C185" s="41">
        <v>2</v>
      </c>
    </row>
    <row r="186" spans="1:3" x14ac:dyDescent="0.2">
      <c r="A186" s="38" t="s">
        <v>763</v>
      </c>
      <c r="B186" s="31">
        <v>0</v>
      </c>
      <c r="C186" s="41">
        <v>2</v>
      </c>
    </row>
    <row r="187" spans="1:3" x14ac:dyDescent="0.2">
      <c r="A187" s="37" t="s">
        <v>397</v>
      </c>
      <c r="B187" s="31">
        <v>0</v>
      </c>
      <c r="C187" s="41">
        <v>2</v>
      </c>
    </row>
    <row r="188" spans="1:3" x14ac:dyDescent="0.2">
      <c r="A188" s="38" t="s">
        <v>395</v>
      </c>
      <c r="B188" s="31">
        <v>0</v>
      </c>
      <c r="C188" s="41">
        <v>2</v>
      </c>
    </row>
    <row r="189" spans="1:3" x14ac:dyDescent="0.2">
      <c r="A189" s="37" t="s">
        <v>592</v>
      </c>
      <c r="B189" s="31">
        <v>0</v>
      </c>
      <c r="C189" s="41">
        <v>2</v>
      </c>
    </row>
    <row r="190" spans="1:3" x14ac:dyDescent="0.2">
      <c r="A190" s="38" t="s">
        <v>590</v>
      </c>
      <c r="B190" s="31">
        <v>0</v>
      </c>
      <c r="C190" s="41">
        <v>2</v>
      </c>
    </row>
    <row r="191" spans="1:3" x14ac:dyDescent="0.2">
      <c r="A191" s="37" t="s">
        <v>171</v>
      </c>
      <c r="B191" s="31">
        <v>0</v>
      </c>
      <c r="C191" s="41">
        <v>2</v>
      </c>
    </row>
    <row r="192" spans="1:3" x14ac:dyDescent="0.2">
      <c r="A192" s="38" t="s">
        <v>688</v>
      </c>
      <c r="B192" s="31">
        <v>0</v>
      </c>
      <c r="C192" s="41">
        <v>2</v>
      </c>
    </row>
    <row r="193" spans="1:3" x14ac:dyDescent="0.2">
      <c r="A193" s="36" t="s">
        <v>183</v>
      </c>
      <c r="B193" s="31">
        <v>2</v>
      </c>
      <c r="C193" s="41">
        <v>2</v>
      </c>
    </row>
    <row r="194" spans="1:3" x14ac:dyDescent="0.2">
      <c r="A194" s="37" t="s">
        <v>162</v>
      </c>
      <c r="B194" s="31">
        <v>2</v>
      </c>
      <c r="C194" s="41">
        <v>2</v>
      </c>
    </row>
    <row r="195" spans="1:3" x14ac:dyDescent="0.2">
      <c r="A195" s="38" t="s">
        <v>507</v>
      </c>
      <c r="B195" s="31">
        <v>2</v>
      </c>
      <c r="C195" s="41">
        <v>2</v>
      </c>
    </row>
    <row r="196" spans="1:3" x14ac:dyDescent="0.2">
      <c r="A196" s="36" t="s">
        <v>595</v>
      </c>
      <c r="B196" s="31">
        <v>0</v>
      </c>
      <c r="C196" s="41">
        <v>2</v>
      </c>
    </row>
    <row r="197" spans="1:3" x14ac:dyDescent="0.2">
      <c r="A197" s="37" t="s">
        <v>20</v>
      </c>
      <c r="B197" s="31">
        <v>0</v>
      </c>
      <c r="C197" s="41">
        <v>2</v>
      </c>
    </row>
    <row r="198" spans="1:3" x14ac:dyDescent="0.2">
      <c r="A198" s="38" t="s">
        <v>593</v>
      </c>
      <c r="B198" s="31">
        <v>0</v>
      </c>
      <c r="C198" s="41">
        <v>2</v>
      </c>
    </row>
    <row r="199" spans="1:3" x14ac:dyDescent="0.2">
      <c r="A199" s="36" t="s">
        <v>307</v>
      </c>
      <c r="B199" s="31">
        <v>0</v>
      </c>
      <c r="C199" s="41">
        <v>2</v>
      </c>
    </row>
    <row r="200" spans="1:3" x14ac:dyDescent="0.2">
      <c r="A200" s="37" t="s">
        <v>166</v>
      </c>
      <c r="B200" s="31">
        <v>0</v>
      </c>
      <c r="C200" s="41">
        <v>2</v>
      </c>
    </row>
    <row r="201" spans="1:3" x14ac:dyDescent="0.2">
      <c r="A201" s="38" t="s">
        <v>671</v>
      </c>
      <c r="B201" s="31">
        <v>0</v>
      </c>
      <c r="C201" s="41">
        <v>2</v>
      </c>
    </row>
    <row r="202" spans="1:3" x14ac:dyDescent="0.2">
      <c r="A202" s="36" t="s">
        <v>550</v>
      </c>
      <c r="B202" s="31">
        <v>0</v>
      </c>
      <c r="C202" s="41">
        <v>2</v>
      </c>
    </row>
    <row r="203" spans="1:3" x14ac:dyDescent="0.2">
      <c r="A203" s="37" t="s">
        <v>285</v>
      </c>
      <c r="B203" s="31">
        <v>0</v>
      </c>
      <c r="C203" s="41">
        <v>2</v>
      </c>
    </row>
    <row r="204" spans="1:3" x14ac:dyDescent="0.2">
      <c r="A204" s="38" t="s">
        <v>549</v>
      </c>
      <c r="B204" s="31">
        <v>0</v>
      </c>
      <c r="C204" s="41">
        <v>2</v>
      </c>
    </row>
    <row r="205" spans="1:3" x14ac:dyDescent="0.2">
      <c r="A205" s="36" t="s">
        <v>766</v>
      </c>
      <c r="B205" s="31">
        <v>0</v>
      </c>
      <c r="C205" s="41">
        <v>2</v>
      </c>
    </row>
    <row r="206" spans="1:3" x14ac:dyDescent="0.2">
      <c r="A206" s="37" t="s">
        <v>20</v>
      </c>
      <c r="B206" s="31">
        <v>0</v>
      </c>
      <c r="C206" s="41">
        <v>1</v>
      </c>
    </row>
    <row r="207" spans="1:3" x14ac:dyDescent="0.2">
      <c r="A207" s="38" t="s">
        <v>722</v>
      </c>
      <c r="B207" s="31">
        <v>0</v>
      </c>
      <c r="C207" s="41">
        <v>1</v>
      </c>
    </row>
    <row r="208" spans="1:3" x14ac:dyDescent="0.2">
      <c r="A208" s="37" t="s">
        <v>34</v>
      </c>
      <c r="B208" s="31">
        <v>0</v>
      </c>
      <c r="C208" s="41">
        <v>1</v>
      </c>
    </row>
    <row r="209" spans="1:3" x14ac:dyDescent="0.2">
      <c r="A209" s="38" t="s">
        <v>379</v>
      </c>
      <c r="B209" s="31">
        <v>0</v>
      </c>
      <c r="C209" s="41">
        <v>1</v>
      </c>
    </row>
    <row r="210" spans="1:3" x14ac:dyDescent="0.2">
      <c r="A210" s="36" t="s">
        <v>377</v>
      </c>
      <c r="B210" s="31">
        <v>0</v>
      </c>
      <c r="C210" s="41">
        <v>4</v>
      </c>
    </row>
    <row r="211" spans="1:3" x14ac:dyDescent="0.2">
      <c r="A211" s="37" t="s">
        <v>20</v>
      </c>
      <c r="B211" s="31">
        <v>0</v>
      </c>
      <c r="C211" s="41">
        <v>2</v>
      </c>
    </row>
    <row r="212" spans="1:3" x14ac:dyDescent="0.2">
      <c r="A212" s="38" t="s">
        <v>559</v>
      </c>
      <c r="B212" s="31">
        <v>0</v>
      </c>
      <c r="C212" s="41">
        <v>2</v>
      </c>
    </row>
    <row r="213" spans="1:3" x14ac:dyDescent="0.2">
      <c r="A213" s="37" t="s">
        <v>18</v>
      </c>
      <c r="B213" s="31">
        <v>0</v>
      </c>
      <c r="C213" s="41">
        <v>2</v>
      </c>
    </row>
    <row r="214" spans="1:3" x14ac:dyDescent="0.2">
      <c r="A214" s="38" t="s">
        <v>376</v>
      </c>
      <c r="B214" s="31">
        <v>0</v>
      </c>
      <c r="C214" s="41">
        <v>2</v>
      </c>
    </row>
    <row r="215" spans="1:3" x14ac:dyDescent="0.2">
      <c r="A215" s="36" t="s">
        <v>316</v>
      </c>
      <c r="B215" s="31">
        <v>0</v>
      </c>
      <c r="C215" s="41">
        <v>2</v>
      </c>
    </row>
    <row r="216" spans="1:3" x14ac:dyDescent="0.2">
      <c r="A216" s="37" t="s">
        <v>20</v>
      </c>
      <c r="B216" s="31">
        <v>0</v>
      </c>
      <c r="C216" s="41">
        <v>2</v>
      </c>
    </row>
    <row r="217" spans="1:3" x14ac:dyDescent="0.2">
      <c r="A217" s="38" t="s">
        <v>425</v>
      </c>
      <c r="B217" s="31">
        <v>0</v>
      </c>
      <c r="C217" s="41">
        <v>2</v>
      </c>
    </row>
    <row r="218" spans="1:3" x14ac:dyDescent="0.2">
      <c r="A218" s="36" t="s">
        <v>751</v>
      </c>
      <c r="B218" s="31">
        <v>1</v>
      </c>
      <c r="C218" s="41">
        <v>1</v>
      </c>
    </row>
    <row r="219" spans="1:3" x14ac:dyDescent="0.2">
      <c r="A219" s="37">
        <v>0</v>
      </c>
      <c r="B219" s="31">
        <v>1</v>
      </c>
      <c r="C219" s="41">
        <v>1</v>
      </c>
    </row>
    <row r="220" spans="1:3" x14ac:dyDescent="0.2">
      <c r="A220" s="38" t="s">
        <v>749</v>
      </c>
      <c r="B220" s="31">
        <v>1</v>
      </c>
      <c r="C220" s="41">
        <v>1</v>
      </c>
    </row>
    <row r="221" spans="1:3" x14ac:dyDescent="0.2">
      <c r="A221" s="36" t="s">
        <v>481</v>
      </c>
      <c r="B221" s="31">
        <v>0</v>
      </c>
      <c r="C221" s="41">
        <v>2</v>
      </c>
    </row>
    <row r="222" spans="1:3" x14ac:dyDescent="0.2">
      <c r="A222" s="37" t="s">
        <v>149</v>
      </c>
      <c r="B222" s="31">
        <v>0</v>
      </c>
      <c r="C222" s="41">
        <v>2</v>
      </c>
    </row>
    <row r="223" spans="1:3" x14ac:dyDescent="0.2">
      <c r="A223" s="38" t="s">
        <v>479</v>
      </c>
      <c r="B223" s="31">
        <v>0</v>
      </c>
      <c r="C223" s="41">
        <v>2</v>
      </c>
    </row>
    <row r="224" spans="1:3" x14ac:dyDescent="0.2">
      <c r="A224" s="36" t="s">
        <v>636</v>
      </c>
      <c r="B224" s="31">
        <v>0</v>
      </c>
      <c r="C224" s="41">
        <v>2</v>
      </c>
    </row>
    <row r="225" spans="1:3" x14ac:dyDescent="0.2">
      <c r="A225" s="37" t="s">
        <v>129</v>
      </c>
      <c r="B225" s="31">
        <v>0</v>
      </c>
      <c r="C225" s="41">
        <v>2</v>
      </c>
    </row>
    <row r="226" spans="1:3" x14ac:dyDescent="0.2">
      <c r="A226" s="38" t="s">
        <v>635</v>
      </c>
      <c r="B226" s="31">
        <v>0</v>
      </c>
      <c r="C226" s="41">
        <v>2</v>
      </c>
    </row>
    <row r="227" spans="1:3" x14ac:dyDescent="0.2">
      <c r="A227" s="36" t="s">
        <v>516</v>
      </c>
      <c r="B227" s="31">
        <v>0</v>
      </c>
      <c r="C227" s="41">
        <v>2</v>
      </c>
    </row>
    <row r="228" spans="1:3" x14ac:dyDescent="0.2">
      <c r="A228" s="37" t="s">
        <v>517</v>
      </c>
      <c r="B228" s="31">
        <v>0</v>
      </c>
      <c r="C228" s="41">
        <v>2</v>
      </c>
    </row>
    <row r="229" spans="1:3" x14ac:dyDescent="0.2">
      <c r="A229" s="38" t="s">
        <v>514</v>
      </c>
      <c r="B229" s="31">
        <v>0</v>
      </c>
      <c r="C229" s="41">
        <v>2</v>
      </c>
    </row>
    <row r="230" spans="1:3" x14ac:dyDescent="0.2">
      <c r="A230" s="36" t="s">
        <v>325</v>
      </c>
      <c r="B230" s="31">
        <v>1</v>
      </c>
      <c r="C230" s="41">
        <v>3</v>
      </c>
    </row>
    <row r="231" spans="1:3" x14ac:dyDescent="0.2">
      <c r="A231" s="37" t="s">
        <v>289</v>
      </c>
      <c r="B231" s="31">
        <v>0</v>
      </c>
      <c r="C231" s="41">
        <v>2</v>
      </c>
    </row>
    <row r="232" spans="1:3" x14ac:dyDescent="0.2">
      <c r="A232" s="38" t="s">
        <v>449</v>
      </c>
      <c r="B232" s="31">
        <v>0</v>
      </c>
      <c r="C232" s="41">
        <v>2</v>
      </c>
    </row>
    <row r="233" spans="1:3" x14ac:dyDescent="0.2">
      <c r="A233" s="37" t="s">
        <v>168</v>
      </c>
      <c r="B233" s="31">
        <v>1</v>
      </c>
      <c r="C233" s="41">
        <v>1</v>
      </c>
    </row>
    <row r="234" spans="1:3" x14ac:dyDescent="0.2">
      <c r="A234" s="38" t="s">
        <v>462</v>
      </c>
      <c r="B234" s="31">
        <v>1</v>
      </c>
      <c r="C234" s="41">
        <v>1</v>
      </c>
    </row>
    <row r="235" spans="1:3" x14ac:dyDescent="0.2">
      <c r="A235" s="36" t="s">
        <v>767</v>
      </c>
      <c r="B235" s="31">
        <v>0</v>
      </c>
      <c r="C235" s="41">
        <v>2</v>
      </c>
    </row>
    <row r="236" spans="1:3" x14ac:dyDescent="0.2">
      <c r="A236" s="37" t="s">
        <v>658</v>
      </c>
      <c r="B236" s="31">
        <v>0</v>
      </c>
      <c r="C236" s="41">
        <v>2</v>
      </c>
    </row>
    <row r="237" spans="1:3" x14ac:dyDescent="0.2">
      <c r="A237" s="38" t="s">
        <v>656</v>
      </c>
      <c r="B237" s="31">
        <v>0</v>
      </c>
      <c r="C237" s="41">
        <v>2</v>
      </c>
    </row>
    <row r="238" spans="1:3" x14ac:dyDescent="0.2">
      <c r="A238" s="36" t="s">
        <v>627</v>
      </c>
      <c r="B238" s="31">
        <v>0</v>
      </c>
      <c r="C238" s="41">
        <v>2</v>
      </c>
    </row>
    <row r="239" spans="1:3" x14ac:dyDescent="0.2">
      <c r="A239" s="37" t="s">
        <v>183</v>
      </c>
      <c r="B239" s="31">
        <v>0</v>
      </c>
      <c r="C239" s="41">
        <v>2</v>
      </c>
    </row>
    <row r="240" spans="1:3" x14ac:dyDescent="0.2">
      <c r="A240" s="38" t="s">
        <v>625</v>
      </c>
      <c r="B240" s="31">
        <v>0</v>
      </c>
      <c r="C240" s="41">
        <v>2</v>
      </c>
    </row>
    <row r="241" spans="1:3" x14ac:dyDescent="0.2">
      <c r="A241" s="36" t="s">
        <v>179</v>
      </c>
      <c r="B241" s="31">
        <v>4</v>
      </c>
      <c r="C241" s="41">
        <v>10</v>
      </c>
    </row>
    <row r="242" spans="1:3" x14ac:dyDescent="0.2">
      <c r="A242" s="37" t="s">
        <v>202</v>
      </c>
      <c r="B242" s="31">
        <v>0</v>
      </c>
      <c r="C242" s="41">
        <v>2</v>
      </c>
    </row>
    <row r="243" spans="1:3" x14ac:dyDescent="0.2">
      <c r="A243" s="38" t="s">
        <v>758</v>
      </c>
      <c r="B243" s="31">
        <v>0</v>
      </c>
      <c r="C243" s="41">
        <v>2</v>
      </c>
    </row>
    <row r="244" spans="1:3" x14ac:dyDescent="0.2">
      <c r="A244" s="37" t="s">
        <v>41</v>
      </c>
      <c r="B244" s="31">
        <v>0</v>
      </c>
      <c r="C244" s="41">
        <v>2</v>
      </c>
    </row>
    <row r="245" spans="1:3" x14ac:dyDescent="0.2">
      <c r="A245" s="38" t="s">
        <v>530</v>
      </c>
      <c r="B245" s="31">
        <v>0</v>
      </c>
      <c r="C245" s="41">
        <v>2</v>
      </c>
    </row>
    <row r="246" spans="1:3" x14ac:dyDescent="0.2">
      <c r="A246" s="37" t="s">
        <v>145</v>
      </c>
      <c r="B246" s="31">
        <v>0</v>
      </c>
      <c r="C246" s="41">
        <v>2</v>
      </c>
    </row>
    <row r="247" spans="1:3" x14ac:dyDescent="0.2">
      <c r="A247" s="38" t="s">
        <v>350</v>
      </c>
      <c r="B247" s="31">
        <v>0</v>
      </c>
      <c r="C247" s="41">
        <v>2</v>
      </c>
    </row>
    <row r="248" spans="1:3" x14ac:dyDescent="0.2">
      <c r="A248" s="37" t="s">
        <v>180</v>
      </c>
      <c r="B248" s="31">
        <v>2</v>
      </c>
      <c r="C248" s="41">
        <v>2</v>
      </c>
    </row>
    <row r="249" spans="1:3" x14ac:dyDescent="0.2">
      <c r="A249" s="38" t="s">
        <v>618</v>
      </c>
      <c r="B249" s="31">
        <v>2</v>
      </c>
      <c r="C249" s="41">
        <v>2</v>
      </c>
    </row>
    <row r="250" spans="1:3" x14ac:dyDescent="0.2">
      <c r="A250" s="37" t="s">
        <v>171</v>
      </c>
      <c r="B250" s="31">
        <v>2</v>
      </c>
      <c r="C250" s="41">
        <v>2</v>
      </c>
    </row>
    <row r="251" spans="1:3" x14ac:dyDescent="0.2">
      <c r="A251" s="38" t="s">
        <v>701</v>
      </c>
      <c r="B251" s="31">
        <v>2</v>
      </c>
      <c r="C251" s="41">
        <v>2</v>
      </c>
    </row>
    <row r="252" spans="1:3" x14ac:dyDescent="0.2">
      <c r="A252" s="36" t="s">
        <v>190</v>
      </c>
      <c r="B252" s="31">
        <v>2</v>
      </c>
      <c r="C252" s="41">
        <v>4</v>
      </c>
    </row>
    <row r="253" spans="1:3" x14ac:dyDescent="0.2">
      <c r="A253" s="37" t="s">
        <v>25</v>
      </c>
      <c r="B253" s="31">
        <v>1</v>
      </c>
      <c r="C253" s="41">
        <v>1</v>
      </c>
    </row>
    <row r="254" spans="1:3" x14ac:dyDescent="0.2">
      <c r="A254" s="38" t="s">
        <v>509</v>
      </c>
      <c r="B254" s="31">
        <v>1</v>
      </c>
      <c r="C254" s="41">
        <v>1</v>
      </c>
    </row>
    <row r="255" spans="1:3" x14ac:dyDescent="0.2">
      <c r="A255" s="37" t="s">
        <v>186</v>
      </c>
      <c r="B255" s="31">
        <v>0</v>
      </c>
      <c r="C255" s="41">
        <v>2</v>
      </c>
    </row>
    <row r="256" spans="1:3" x14ac:dyDescent="0.2">
      <c r="A256" s="38" t="s">
        <v>661</v>
      </c>
      <c r="B256" s="31">
        <v>0</v>
      </c>
      <c r="C256" s="41">
        <v>2</v>
      </c>
    </row>
    <row r="257" spans="1:3" x14ac:dyDescent="0.2">
      <c r="A257" s="37" t="s">
        <v>393</v>
      </c>
      <c r="B257" s="31">
        <v>1</v>
      </c>
      <c r="C257" s="41">
        <v>1</v>
      </c>
    </row>
    <row r="258" spans="1:3" x14ac:dyDescent="0.2">
      <c r="A258" s="38" t="s">
        <v>391</v>
      </c>
      <c r="B258" s="31">
        <v>1</v>
      </c>
      <c r="C258" s="41">
        <v>1</v>
      </c>
    </row>
    <row r="259" spans="1:3" x14ac:dyDescent="0.2">
      <c r="A259" s="36" t="s">
        <v>60</v>
      </c>
      <c r="B259" s="31">
        <v>0</v>
      </c>
      <c r="C259" s="41">
        <v>2</v>
      </c>
    </row>
    <row r="260" spans="1:3" x14ac:dyDescent="0.2">
      <c r="A260" s="37" t="s">
        <v>179</v>
      </c>
      <c r="B260" s="31">
        <v>0</v>
      </c>
      <c r="C260" s="41">
        <v>2</v>
      </c>
    </row>
    <row r="261" spans="1:3" x14ac:dyDescent="0.2">
      <c r="A261" s="38" t="s">
        <v>511</v>
      </c>
      <c r="B261" s="31">
        <v>0</v>
      </c>
      <c r="C261" s="41">
        <v>2</v>
      </c>
    </row>
    <row r="262" spans="1:3" x14ac:dyDescent="0.2">
      <c r="A262" s="36" t="s">
        <v>30</v>
      </c>
      <c r="B262" s="31">
        <v>8</v>
      </c>
      <c r="C262" s="41">
        <v>46</v>
      </c>
    </row>
    <row r="263" spans="1:3" x14ac:dyDescent="0.2">
      <c r="A263" s="37" t="s">
        <v>129</v>
      </c>
      <c r="B263" s="31">
        <v>0</v>
      </c>
      <c r="C263" s="41">
        <v>8</v>
      </c>
    </row>
    <row r="264" spans="1:3" x14ac:dyDescent="0.2">
      <c r="A264" s="38" t="s">
        <v>384</v>
      </c>
      <c r="B264" s="31">
        <v>0</v>
      </c>
      <c r="C264" s="41">
        <v>2</v>
      </c>
    </row>
    <row r="265" spans="1:3" x14ac:dyDescent="0.2">
      <c r="A265" s="38" t="s">
        <v>389</v>
      </c>
      <c r="B265" s="31">
        <v>0</v>
      </c>
      <c r="C265" s="41">
        <v>2</v>
      </c>
    </row>
    <row r="266" spans="1:3" x14ac:dyDescent="0.2">
      <c r="A266" s="38" t="s">
        <v>563</v>
      </c>
      <c r="B266" s="31">
        <v>0</v>
      </c>
      <c r="C266" s="41">
        <v>2</v>
      </c>
    </row>
    <row r="267" spans="1:3" x14ac:dyDescent="0.2">
      <c r="A267" s="38" t="s">
        <v>747</v>
      </c>
      <c r="B267" s="31">
        <v>0</v>
      </c>
      <c r="C267" s="41">
        <v>2</v>
      </c>
    </row>
    <row r="268" spans="1:3" x14ac:dyDescent="0.2">
      <c r="A268" s="37" t="s">
        <v>201</v>
      </c>
      <c r="B268" s="31">
        <v>0</v>
      </c>
      <c r="C268" s="41">
        <v>2</v>
      </c>
    </row>
    <row r="269" spans="1:3" x14ac:dyDescent="0.2">
      <c r="A269" s="38" t="s">
        <v>401</v>
      </c>
      <c r="B269" s="31">
        <v>0</v>
      </c>
      <c r="C269" s="41">
        <v>2</v>
      </c>
    </row>
    <row r="270" spans="1:3" x14ac:dyDescent="0.2">
      <c r="A270" s="37" t="s">
        <v>135</v>
      </c>
      <c r="B270" s="31">
        <v>4</v>
      </c>
      <c r="C270" s="41">
        <v>2</v>
      </c>
    </row>
    <row r="271" spans="1:3" x14ac:dyDescent="0.2">
      <c r="A271" s="38" t="s">
        <v>621</v>
      </c>
      <c r="B271" s="31">
        <v>4</v>
      </c>
      <c r="C271" s="41">
        <v>2</v>
      </c>
    </row>
    <row r="272" spans="1:3" x14ac:dyDescent="0.2">
      <c r="A272" s="37" t="s">
        <v>182</v>
      </c>
      <c r="B272" s="31">
        <v>0</v>
      </c>
      <c r="C272" s="41">
        <v>4</v>
      </c>
    </row>
    <row r="273" spans="1:3" x14ac:dyDescent="0.2">
      <c r="A273" s="38" t="s">
        <v>362</v>
      </c>
      <c r="B273" s="31">
        <v>0</v>
      </c>
      <c r="C273" s="41">
        <v>2</v>
      </c>
    </row>
    <row r="274" spans="1:3" x14ac:dyDescent="0.2">
      <c r="A274" s="38" t="s">
        <v>431</v>
      </c>
      <c r="B274" s="31">
        <v>0</v>
      </c>
      <c r="C274" s="41">
        <v>2</v>
      </c>
    </row>
    <row r="275" spans="1:3" x14ac:dyDescent="0.2">
      <c r="A275" s="37" t="s">
        <v>166</v>
      </c>
      <c r="B275" s="31">
        <v>0</v>
      </c>
      <c r="C275" s="41">
        <v>2</v>
      </c>
    </row>
    <row r="276" spans="1:3" x14ac:dyDescent="0.2">
      <c r="A276" s="38" t="s">
        <v>452</v>
      </c>
      <c r="B276" s="31">
        <v>0</v>
      </c>
      <c r="C276" s="41">
        <v>2</v>
      </c>
    </row>
    <row r="277" spans="1:3" x14ac:dyDescent="0.2">
      <c r="A277" s="37" t="s">
        <v>177</v>
      </c>
      <c r="B277" s="31">
        <v>2</v>
      </c>
      <c r="C277" s="41">
        <v>6</v>
      </c>
    </row>
    <row r="278" spans="1:3" x14ac:dyDescent="0.2">
      <c r="A278" s="38" t="s">
        <v>405</v>
      </c>
      <c r="B278" s="31">
        <v>0</v>
      </c>
      <c r="C278" s="41">
        <v>2</v>
      </c>
    </row>
    <row r="279" spans="1:3" x14ac:dyDescent="0.2">
      <c r="A279" s="38" t="s">
        <v>476</v>
      </c>
      <c r="B279" s="31">
        <v>2</v>
      </c>
      <c r="C279" s="41">
        <v>2</v>
      </c>
    </row>
    <row r="280" spans="1:3" x14ac:dyDescent="0.2">
      <c r="A280" s="38" t="s">
        <v>665</v>
      </c>
      <c r="B280" s="31">
        <v>0</v>
      </c>
      <c r="C280" s="41">
        <v>2</v>
      </c>
    </row>
    <row r="281" spans="1:3" x14ac:dyDescent="0.2">
      <c r="A281" s="37" t="s">
        <v>18</v>
      </c>
      <c r="B281" s="31">
        <v>0</v>
      </c>
      <c r="C281" s="41">
        <v>9</v>
      </c>
    </row>
    <row r="282" spans="1:3" x14ac:dyDescent="0.2">
      <c r="A282" s="38" t="s">
        <v>399</v>
      </c>
      <c r="B282" s="31">
        <v>0</v>
      </c>
      <c r="C282" s="41">
        <v>2</v>
      </c>
    </row>
    <row r="283" spans="1:3" x14ac:dyDescent="0.2">
      <c r="A283" s="38" t="s">
        <v>547</v>
      </c>
      <c r="B283" s="31">
        <v>0</v>
      </c>
      <c r="C283" s="41">
        <v>2</v>
      </c>
    </row>
    <row r="284" spans="1:3" x14ac:dyDescent="0.2">
      <c r="A284" s="38" t="s">
        <v>632</v>
      </c>
      <c r="B284" s="31">
        <v>0</v>
      </c>
      <c r="C284" s="41">
        <v>3</v>
      </c>
    </row>
    <row r="285" spans="1:3" x14ac:dyDescent="0.2">
      <c r="A285" s="38" t="s">
        <v>690</v>
      </c>
      <c r="B285" s="31">
        <v>0</v>
      </c>
      <c r="C285" s="41">
        <v>2</v>
      </c>
    </row>
    <row r="286" spans="1:3" x14ac:dyDescent="0.2">
      <c r="A286" s="37" t="s">
        <v>290</v>
      </c>
      <c r="B286" s="31">
        <v>0</v>
      </c>
      <c r="C286" s="41">
        <v>3</v>
      </c>
    </row>
    <row r="287" spans="1:3" x14ac:dyDescent="0.2">
      <c r="A287" s="38" t="s">
        <v>357</v>
      </c>
      <c r="B287" s="31">
        <v>0</v>
      </c>
      <c r="C287" s="41">
        <v>3</v>
      </c>
    </row>
    <row r="288" spans="1:3" x14ac:dyDescent="0.2">
      <c r="A288" s="37" t="s">
        <v>175</v>
      </c>
      <c r="B288" s="31">
        <v>0</v>
      </c>
      <c r="C288" s="41">
        <v>2</v>
      </c>
    </row>
    <row r="289" spans="1:3" x14ac:dyDescent="0.2">
      <c r="A289" s="38" t="s">
        <v>668</v>
      </c>
      <c r="B289" s="31">
        <v>0</v>
      </c>
      <c r="C289" s="41">
        <v>2</v>
      </c>
    </row>
    <row r="290" spans="1:3" x14ac:dyDescent="0.2">
      <c r="A290" s="37" t="s">
        <v>47</v>
      </c>
      <c r="B290" s="31">
        <v>0</v>
      </c>
      <c r="C290" s="41">
        <v>4</v>
      </c>
    </row>
    <row r="291" spans="1:3" x14ac:dyDescent="0.2">
      <c r="A291" s="38" t="s">
        <v>533</v>
      </c>
      <c r="B291" s="31">
        <v>0</v>
      </c>
      <c r="C291" s="41">
        <v>2</v>
      </c>
    </row>
    <row r="292" spans="1:3" x14ac:dyDescent="0.2">
      <c r="A292" s="38" t="s">
        <v>677</v>
      </c>
      <c r="B292" s="31">
        <v>0</v>
      </c>
      <c r="C292" s="41">
        <v>2</v>
      </c>
    </row>
    <row r="293" spans="1:3" x14ac:dyDescent="0.2">
      <c r="A293" s="37" t="s">
        <v>181</v>
      </c>
      <c r="B293" s="31">
        <v>2</v>
      </c>
      <c r="C293" s="41">
        <v>2</v>
      </c>
    </row>
    <row r="294" spans="1:3" x14ac:dyDescent="0.2">
      <c r="A294" s="38" t="s">
        <v>572</v>
      </c>
      <c r="B294" s="31">
        <v>2</v>
      </c>
      <c r="C294" s="41">
        <v>2</v>
      </c>
    </row>
    <row r="295" spans="1:3" x14ac:dyDescent="0.2">
      <c r="A295" s="37" t="s">
        <v>732</v>
      </c>
      <c r="B295" s="31">
        <v>0</v>
      </c>
      <c r="C295" s="41">
        <v>2</v>
      </c>
    </row>
    <row r="296" spans="1:3" x14ac:dyDescent="0.2">
      <c r="A296" s="38" t="s">
        <v>730</v>
      </c>
      <c r="B296" s="31">
        <v>0</v>
      </c>
      <c r="C296" s="41">
        <v>2</v>
      </c>
    </row>
    <row r="297" spans="1:3" x14ac:dyDescent="0.2">
      <c r="A297" s="36" t="s">
        <v>337</v>
      </c>
      <c r="B297" s="31">
        <v>0</v>
      </c>
      <c r="C297" s="41">
        <v>2</v>
      </c>
    </row>
    <row r="298" spans="1:3" x14ac:dyDescent="0.2">
      <c r="A298" s="37" t="s">
        <v>169</v>
      </c>
      <c r="B298" s="31">
        <v>0</v>
      </c>
      <c r="C298" s="41">
        <v>2</v>
      </c>
    </row>
    <row r="299" spans="1:3" x14ac:dyDescent="0.2">
      <c r="A299" s="38" t="s">
        <v>335</v>
      </c>
      <c r="B299" s="31">
        <v>0</v>
      </c>
      <c r="C299" s="41">
        <v>2</v>
      </c>
    </row>
    <row r="300" spans="1:3" x14ac:dyDescent="0.2">
      <c r="A300" s="36" t="s">
        <v>160</v>
      </c>
      <c r="B300" s="31">
        <v>0</v>
      </c>
      <c r="C300" s="41">
        <v>4</v>
      </c>
    </row>
    <row r="301" spans="1:3" x14ac:dyDescent="0.2">
      <c r="A301" s="37" t="s">
        <v>174</v>
      </c>
      <c r="B301" s="31">
        <v>0</v>
      </c>
      <c r="C301" s="41">
        <v>2</v>
      </c>
    </row>
    <row r="302" spans="1:3" x14ac:dyDescent="0.2">
      <c r="A302" s="38" t="s">
        <v>443</v>
      </c>
      <c r="B302" s="31">
        <v>0</v>
      </c>
      <c r="C302" s="41">
        <v>2</v>
      </c>
    </row>
    <row r="303" spans="1:3" x14ac:dyDescent="0.2">
      <c r="A303" s="37" t="s">
        <v>18</v>
      </c>
      <c r="B303" s="31">
        <v>0</v>
      </c>
      <c r="C303" s="41">
        <v>2</v>
      </c>
    </row>
    <row r="304" spans="1:3" x14ac:dyDescent="0.2">
      <c r="A304" s="38" t="s">
        <v>715</v>
      </c>
      <c r="B304" s="31">
        <v>0</v>
      </c>
      <c r="C304" s="41">
        <v>2</v>
      </c>
    </row>
    <row r="305" spans="1:3" x14ac:dyDescent="0.2">
      <c r="A305" s="36" t="s">
        <v>192</v>
      </c>
      <c r="B305" s="31">
        <v>0</v>
      </c>
      <c r="C305" s="41">
        <v>2</v>
      </c>
    </row>
    <row r="306" spans="1:3" x14ac:dyDescent="0.2">
      <c r="A306" s="37" t="s">
        <v>271</v>
      </c>
      <c r="B306" s="31">
        <v>0</v>
      </c>
      <c r="C306" s="41">
        <v>2</v>
      </c>
    </row>
    <row r="307" spans="1:3" x14ac:dyDescent="0.2">
      <c r="A307" s="38" t="s">
        <v>737</v>
      </c>
      <c r="B307" s="31">
        <v>0</v>
      </c>
      <c r="C307" s="41">
        <v>2</v>
      </c>
    </row>
    <row r="308" spans="1:3" x14ac:dyDescent="0.2">
      <c r="A308" s="36" t="s">
        <v>644</v>
      </c>
      <c r="B308" s="31">
        <v>0</v>
      </c>
      <c r="C308" s="41">
        <v>2</v>
      </c>
    </row>
    <row r="309" spans="1:3" x14ac:dyDescent="0.2">
      <c r="A309" s="37" t="s">
        <v>297</v>
      </c>
      <c r="B309" s="31">
        <v>0</v>
      </c>
      <c r="C309" s="41">
        <v>2</v>
      </c>
    </row>
    <row r="310" spans="1:3" x14ac:dyDescent="0.2">
      <c r="A310" s="38" t="s">
        <v>643</v>
      </c>
      <c r="B310" s="31">
        <v>0</v>
      </c>
      <c r="C310" s="41">
        <v>2</v>
      </c>
    </row>
    <row r="311" spans="1:3" x14ac:dyDescent="0.2">
      <c r="A311" s="36" t="s">
        <v>31</v>
      </c>
      <c r="B311" s="31">
        <v>0</v>
      </c>
      <c r="C311" s="41">
        <v>2</v>
      </c>
    </row>
    <row r="312" spans="1:3" x14ac:dyDescent="0.2">
      <c r="A312" s="37" t="s">
        <v>299</v>
      </c>
      <c r="B312" s="31">
        <v>0</v>
      </c>
      <c r="C312" s="41">
        <v>2</v>
      </c>
    </row>
    <row r="313" spans="1:3" x14ac:dyDescent="0.2">
      <c r="A313" s="38" t="s">
        <v>338</v>
      </c>
      <c r="B313" s="31">
        <v>0</v>
      </c>
      <c r="C313" s="41">
        <v>2</v>
      </c>
    </row>
    <row r="314" spans="1:3" x14ac:dyDescent="0.2">
      <c r="A314" s="36" t="s">
        <v>168</v>
      </c>
      <c r="B314" s="31">
        <v>0</v>
      </c>
      <c r="C314" s="41">
        <v>2</v>
      </c>
    </row>
    <row r="315" spans="1:3" x14ac:dyDescent="0.2">
      <c r="A315" s="37" t="s">
        <v>34</v>
      </c>
      <c r="B315" s="31">
        <v>0</v>
      </c>
      <c r="C315" s="41">
        <v>2</v>
      </c>
    </row>
    <row r="316" spans="1:3" x14ac:dyDescent="0.2">
      <c r="A316" s="38" t="s">
        <v>754</v>
      </c>
      <c r="B316" s="31">
        <v>0</v>
      </c>
      <c r="C316" s="41">
        <v>2</v>
      </c>
    </row>
    <row r="317" spans="1:3" x14ac:dyDescent="0.2">
      <c r="A317" s="36" t="s">
        <v>18</v>
      </c>
      <c r="B317" s="31">
        <v>55</v>
      </c>
      <c r="C317" s="41">
        <v>88</v>
      </c>
    </row>
    <row r="318" spans="1:3" x14ac:dyDescent="0.2">
      <c r="A318" s="37" t="s">
        <v>55</v>
      </c>
      <c r="B318" s="31">
        <v>0</v>
      </c>
      <c r="C318" s="41">
        <v>2</v>
      </c>
    </row>
    <row r="319" spans="1:3" x14ac:dyDescent="0.2">
      <c r="A319" s="38" t="s">
        <v>369</v>
      </c>
      <c r="B319" s="31">
        <v>0</v>
      </c>
      <c r="C319" s="41">
        <v>2</v>
      </c>
    </row>
    <row r="320" spans="1:3" x14ac:dyDescent="0.2">
      <c r="A320" s="37" t="s">
        <v>161</v>
      </c>
      <c r="B320" s="31">
        <v>33</v>
      </c>
      <c r="C320" s="41">
        <v>13</v>
      </c>
    </row>
    <row r="321" spans="1:3" x14ac:dyDescent="0.2">
      <c r="A321" s="38" t="s">
        <v>344</v>
      </c>
      <c r="B321" s="31">
        <v>0</v>
      </c>
      <c r="C321" s="41">
        <v>3</v>
      </c>
    </row>
    <row r="322" spans="1:3" x14ac:dyDescent="0.2">
      <c r="A322" s="38" t="s">
        <v>454</v>
      </c>
      <c r="B322" s="31">
        <v>0</v>
      </c>
      <c r="C322" s="41">
        <v>2</v>
      </c>
    </row>
    <row r="323" spans="1:3" x14ac:dyDescent="0.2">
      <c r="A323" s="38" t="s">
        <v>460</v>
      </c>
      <c r="B323" s="31">
        <v>30</v>
      </c>
      <c r="C323" s="41">
        <v>5</v>
      </c>
    </row>
    <row r="324" spans="1:3" x14ac:dyDescent="0.2">
      <c r="A324" s="38" t="s">
        <v>603</v>
      </c>
      <c r="B324" s="31">
        <v>3</v>
      </c>
      <c r="C324" s="41">
        <v>3</v>
      </c>
    </row>
    <row r="325" spans="1:3" x14ac:dyDescent="0.2">
      <c r="A325" s="37" t="s">
        <v>129</v>
      </c>
      <c r="B325" s="31">
        <v>10</v>
      </c>
      <c r="C325" s="41">
        <v>14</v>
      </c>
    </row>
    <row r="326" spans="1:3" x14ac:dyDescent="0.2">
      <c r="A326" s="38" t="s">
        <v>364</v>
      </c>
      <c r="B326" s="31">
        <v>0</v>
      </c>
      <c r="C326" s="41">
        <v>2</v>
      </c>
    </row>
    <row r="327" spans="1:3" x14ac:dyDescent="0.2">
      <c r="A327" s="38" t="s">
        <v>423</v>
      </c>
      <c r="B327" s="31">
        <v>0</v>
      </c>
      <c r="C327" s="41">
        <v>2</v>
      </c>
    </row>
    <row r="328" spans="1:3" x14ac:dyDescent="0.2">
      <c r="A328" s="38" t="s">
        <v>469</v>
      </c>
      <c r="B328" s="31">
        <v>2</v>
      </c>
      <c r="C328" s="41">
        <v>2</v>
      </c>
    </row>
    <row r="329" spans="1:3" x14ac:dyDescent="0.2">
      <c r="A329" s="38" t="s">
        <v>582</v>
      </c>
      <c r="B329" s="31">
        <v>0</v>
      </c>
      <c r="C329" s="41">
        <v>2</v>
      </c>
    </row>
    <row r="330" spans="1:3" x14ac:dyDescent="0.2">
      <c r="A330" s="38" t="s">
        <v>609</v>
      </c>
      <c r="B330" s="31">
        <v>2</v>
      </c>
      <c r="C330" s="41">
        <v>2</v>
      </c>
    </row>
    <row r="331" spans="1:3" x14ac:dyDescent="0.2">
      <c r="A331" s="38" t="s">
        <v>696</v>
      </c>
      <c r="B331" s="31">
        <v>6</v>
      </c>
      <c r="C331" s="41">
        <v>2</v>
      </c>
    </row>
    <row r="332" spans="1:3" x14ac:dyDescent="0.2">
      <c r="A332" s="38" t="s">
        <v>709</v>
      </c>
      <c r="B332" s="31">
        <v>0</v>
      </c>
      <c r="C332" s="41">
        <v>2</v>
      </c>
    </row>
    <row r="333" spans="1:3" x14ac:dyDescent="0.2">
      <c r="A333" s="37" t="s">
        <v>17</v>
      </c>
      <c r="B333" s="31">
        <v>2</v>
      </c>
      <c r="C333" s="41">
        <v>12</v>
      </c>
    </row>
    <row r="334" spans="1:3" x14ac:dyDescent="0.2">
      <c r="A334" s="38" t="s">
        <v>489</v>
      </c>
      <c r="B334" s="31">
        <v>0</v>
      </c>
      <c r="C334" s="41">
        <v>2</v>
      </c>
    </row>
    <row r="335" spans="1:3" x14ac:dyDescent="0.2">
      <c r="A335" s="38" t="s">
        <v>531</v>
      </c>
      <c r="B335" s="31">
        <v>0</v>
      </c>
      <c r="C335" s="41">
        <v>2</v>
      </c>
    </row>
    <row r="336" spans="1:3" x14ac:dyDescent="0.2">
      <c r="A336" s="38" t="s">
        <v>607</v>
      </c>
      <c r="B336" s="31">
        <v>0</v>
      </c>
      <c r="C336" s="41">
        <v>2</v>
      </c>
    </row>
    <row r="337" spans="1:3" x14ac:dyDescent="0.2">
      <c r="A337" s="38" t="s">
        <v>645</v>
      </c>
      <c r="B337" s="31">
        <v>0</v>
      </c>
      <c r="C337" s="41">
        <v>2</v>
      </c>
    </row>
    <row r="338" spans="1:3" x14ac:dyDescent="0.2">
      <c r="A338" s="38" t="s">
        <v>654</v>
      </c>
      <c r="B338" s="31">
        <v>0</v>
      </c>
      <c r="C338" s="41">
        <v>2</v>
      </c>
    </row>
    <row r="339" spans="1:3" x14ac:dyDescent="0.2">
      <c r="A339" s="38" t="s">
        <v>681</v>
      </c>
      <c r="B339" s="31">
        <v>2</v>
      </c>
      <c r="C339" s="41">
        <v>2</v>
      </c>
    </row>
    <row r="340" spans="1:3" x14ac:dyDescent="0.2">
      <c r="A340" s="37" t="s">
        <v>25</v>
      </c>
      <c r="B340" s="31">
        <v>0</v>
      </c>
      <c r="C340" s="41">
        <v>7</v>
      </c>
    </row>
    <row r="341" spans="1:3" x14ac:dyDescent="0.2">
      <c r="A341" s="38" t="s">
        <v>447</v>
      </c>
      <c r="B341" s="31">
        <v>0</v>
      </c>
      <c r="C341" s="41">
        <v>2</v>
      </c>
    </row>
    <row r="342" spans="1:3" x14ac:dyDescent="0.2">
      <c r="A342" s="38" t="s">
        <v>628</v>
      </c>
      <c r="B342" s="31">
        <v>0</v>
      </c>
      <c r="C342" s="41">
        <v>1</v>
      </c>
    </row>
    <row r="343" spans="1:3" x14ac:dyDescent="0.2">
      <c r="A343" s="38" t="s">
        <v>692</v>
      </c>
      <c r="B343" s="31">
        <v>0</v>
      </c>
      <c r="C343" s="41">
        <v>2</v>
      </c>
    </row>
    <row r="344" spans="1:3" x14ac:dyDescent="0.2">
      <c r="A344" s="38" t="s">
        <v>743</v>
      </c>
      <c r="B344" s="31">
        <v>0</v>
      </c>
      <c r="C344" s="41">
        <v>2</v>
      </c>
    </row>
    <row r="345" spans="1:3" x14ac:dyDescent="0.2">
      <c r="A345" s="37" t="s">
        <v>133</v>
      </c>
      <c r="B345" s="31">
        <v>2</v>
      </c>
      <c r="C345" s="41">
        <v>2</v>
      </c>
    </row>
    <row r="346" spans="1:3" x14ac:dyDescent="0.2">
      <c r="A346" s="38" t="s">
        <v>432</v>
      </c>
      <c r="B346" s="31">
        <v>2</v>
      </c>
      <c r="C346" s="41">
        <v>2</v>
      </c>
    </row>
    <row r="347" spans="1:3" x14ac:dyDescent="0.2">
      <c r="A347" s="37" t="s">
        <v>182</v>
      </c>
      <c r="B347" s="31">
        <v>0</v>
      </c>
      <c r="C347" s="41">
        <v>2</v>
      </c>
    </row>
    <row r="348" spans="1:3" x14ac:dyDescent="0.2">
      <c r="A348" s="38" t="s">
        <v>558</v>
      </c>
      <c r="B348" s="31">
        <v>0</v>
      </c>
      <c r="C348" s="41">
        <v>2</v>
      </c>
    </row>
    <row r="349" spans="1:3" x14ac:dyDescent="0.2">
      <c r="A349" s="37" t="s">
        <v>282</v>
      </c>
      <c r="B349" s="31">
        <v>0</v>
      </c>
      <c r="C349" s="41">
        <v>1</v>
      </c>
    </row>
    <row r="350" spans="1:3" x14ac:dyDescent="0.2">
      <c r="A350" s="38" t="s">
        <v>417</v>
      </c>
      <c r="B350" s="31">
        <v>0</v>
      </c>
      <c r="C350" s="41">
        <v>1</v>
      </c>
    </row>
    <row r="351" spans="1:3" x14ac:dyDescent="0.2">
      <c r="A351" s="37" t="s">
        <v>200</v>
      </c>
      <c r="B351" s="31">
        <v>0</v>
      </c>
      <c r="C351" s="41">
        <v>2</v>
      </c>
    </row>
    <row r="352" spans="1:3" x14ac:dyDescent="0.2">
      <c r="A352" s="38" t="s">
        <v>540</v>
      </c>
      <c r="B352" s="31">
        <v>0</v>
      </c>
      <c r="C352" s="41">
        <v>2</v>
      </c>
    </row>
    <row r="353" spans="1:3" x14ac:dyDescent="0.2">
      <c r="A353" s="37" t="s">
        <v>34</v>
      </c>
      <c r="B353" s="31">
        <v>0</v>
      </c>
      <c r="C353" s="41">
        <v>2</v>
      </c>
    </row>
    <row r="354" spans="1:3" x14ac:dyDescent="0.2">
      <c r="A354" s="38" t="s">
        <v>619</v>
      </c>
      <c r="B354" s="31">
        <v>0</v>
      </c>
      <c r="C354" s="41">
        <v>2</v>
      </c>
    </row>
    <row r="355" spans="1:3" x14ac:dyDescent="0.2">
      <c r="A355" s="37" t="s">
        <v>173</v>
      </c>
      <c r="B355" s="31">
        <v>4</v>
      </c>
      <c r="C355" s="41">
        <v>2</v>
      </c>
    </row>
    <row r="356" spans="1:3" x14ac:dyDescent="0.2">
      <c r="A356" s="38" t="s">
        <v>741</v>
      </c>
      <c r="B356" s="31">
        <v>4</v>
      </c>
      <c r="C356" s="41">
        <v>2</v>
      </c>
    </row>
    <row r="357" spans="1:3" x14ac:dyDescent="0.2">
      <c r="A357" s="37" t="s">
        <v>303</v>
      </c>
      <c r="B357" s="31">
        <v>0</v>
      </c>
      <c r="C357" s="41">
        <v>2</v>
      </c>
    </row>
    <row r="358" spans="1:3" x14ac:dyDescent="0.2">
      <c r="A358" s="38" t="s">
        <v>440</v>
      </c>
      <c r="B358" s="31">
        <v>0</v>
      </c>
      <c r="C358" s="41">
        <v>2</v>
      </c>
    </row>
    <row r="359" spans="1:3" x14ac:dyDescent="0.2">
      <c r="A359" s="37" t="s">
        <v>30</v>
      </c>
      <c r="B359" s="31">
        <v>0</v>
      </c>
      <c r="C359" s="41">
        <v>10</v>
      </c>
    </row>
    <row r="360" spans="1:3" x14ac:dyDescent="0.2">
      <c r="A360" s="38" t="s">
        <v>526</v>
      </c>
      <c r="B360" s="31">
        <v>0</v>
      </c>
      <c r="C360" s="41">
        <v>2</v>
      </c>
    </row>
    <row r="361" spans="1:3" x14ac:dyDescent="0.2">
      <c r="A361" s="38" t="s">
        <v>555</v>
      </c>
      <c r="B361" s="31">
        <v>0</v>
      </c>
      <c r="C361" s="41">
        <v>2</v>
      </c>
    </row>
    <row r="362" spans="1:3" x14ac:dyDescent="0.2">
      <c r="A362" s="38" t="s">
        <v>571</v>
      </c>
      <c r="B362" s="31">
        <v>0</v>
      </c>
      <c r="C362" s="41">
        <v>2</v>
      </c>
    </row>
    <row r="363" spans="1:3" x14ac:dyDescent="0.2">
      <c r="A363" s="38" t="s">
        <v>679</v>
      </c>
      <c r="B363" s="31">
        <v>0</v>
      </c>
      <c r="C363" s="41">
        <v>2</v>
      </c>
    </row>
    <row r="364" spans="1:3" x14ac:dyDescent="0.2">
      <c r="A364" s="38" t="s">
        <v>706</v>
      </c>
      <c r="B364" s="31">
        <v>0</v>
      </c>
      <c r="C364" s="41">
        <v>2</v>
      </c>
    </row>
    <row r="365" spans="1:3" x14ac:dyDescent="0.2">
      <c r="A365" s="37" t="s">
        <v>160</v>
      </c>
      <c r="B365" s="31">
        <v>4</v>
      </c>
      <c r="C365" s="41">
        <v>4</v>
      </c>
    </row>
    <row r="366" spans="1:3" x14ac:dyDescent="0.2">
      <c r="A366" s="38" t="s">
        <v>646</v>
      </c>
      <c r="B366" s="31">
        <v>2</v>
      </c>
      <c r="C366" s="41">
        <v>2</v>
      </c>
    </row>
    <row r="367" spans="1:3" x14ac:dyDescent="0.2">
      <c r="A367" s="38" t="s">
        <v>686</v>
      </c>
      <c r="B367" s="31">
        <v>2</v>
      </c>
      <c r="C367" s="41">
        <v>2</v>
      </c>
    </row>
    <row r="368" spans="1:3" x14ac:dyDescent="0.2">
      <c r="A368" s="37" t="s">
        <v>157</v>
      </c>
      <c r="B368" s="31">
        <v>0</v>
      </c>
      <c r="C368" s="41">
        <v>6</v>
      </c>
    </row>
    <row r="369" spans="1:3" x14ac:dyDescent="0.2">
      <c r="A369" s="38" t="s">
        <v>685</v>
      </c>
      <c r="B369" s="31">
        <v>0</v>
      </c>
      <c r="C369" s="41">
        <v>2</v>
      </c>
    </row>
    <row r="370" spans="1:3" x14ac:dyDescent="0.2">
      <c r="A370" s="38" t="s">
        <v>733</v>
      </c>
      <c r="B370" s="31">
        <v>0</v>
      </c>
      <c r="C370" s="41">
        <v>2</v>
      </c>
    </row>
    <row r="371" spans="1:3" x14ac:dyDescent="0.2">
      <c r="A371" s="38" t="s">
        <v>735</v>
      </c>
      <c r="B371" s="31">
        <v>0</v>
      </c>
      <c r="C371" s="41">
        <v>2</v>
      </c>
    </row>
    <row r="372" spans="1:3" x14ac:dyDescent="0.2">
      <c r="A372" s="37" t="s">
        <v>49</v>
      </c>
      <c r="B372" s="31">
        <v>0</v>
      </c>
      <c r="C372" s="41">
        <v>4</v>
      </c>
    </row>
    <row r="373" spans="1:3" x14ac:dyDescent="0.2">
      <c r="A373" s="38" t="s">
        <v>355</v>
      </c>
      <c r="B373" s="31">
        <v>0</v>
      </c>
      <c r="C373" s="41">
        <v>2</v>
      </c>
    </row>
    <row r="374" spans="1:3" x14ac:dyDescent="0.2">
      <c r="A374" s="38" t="s">
        <v>470</v>
      </c>
      <c r="B374" s="31">
        <v>0</v>
      </c>
      <c r="C374" s="41">
        <v>2</v>
      </c>
    </row>
    <row r="375" spans="1:3" x14ac:dyDescent="0.2">
      <c r="A375" s="37" t="s">
        <v>266</v>
      </c>
      <c r="B375" s="31">
        <v>0</v>
      </c>
      <c r="C375" s="41">
        <v>1</v>
      </c>
    </row>
    <row r="376" spans="1:3" x14ac:dyDescent="0.2">
      <c r="A376" s="38" t="s">
        <v>683</v>
      </c>
      <c r="B376" s="31">
        <v>0</v>
      </c>
      <c r="C376" s="41">
        <v>1</v>
      </c>
    </row>
    <row r="377" spans="1:3" x14ac:dyDescent="0.2">
      <c r="A377" s="37" t="s">
        <v>354</v>
      </c>
      <c r="B377" s="31">
        <v>0</v>
      </c>
      <c r="C377" s="41">
        <v>2</v>
      </c>
    </row>
    <row r="378" spans="1:3" x14ac:dyDescent="0.2">
      <c r="A378" s="38" t="s">
        <v>352</v>
      </c>
      <c r="B378" s="31">
        <v>0</v>
      </c>
      <c r="C378" s="41">
        <v>2</v>
      </c>
    </row>
    <row r="379" spans="1:3" x14ac:dyDescent="0.2">
      <c r="A379" s="36" t="s">
        <v>132</v>
      </c>
      <c r="B379" s="31">
        <v>0</v>
      </c>
      <c r="C379" s="41">
        <v>2</v>
      </c>
    </row>
    <row r="380" spans="1:3" x14ac:dyDescent="0.2">
      <c r="A380" s="37" t="s">
        <v>34</v>
      </c>
      <c r="B380" s="31">
        <v>0</v>
      </c>
      <c r="C380" s="41">
        <v>2</v>
      </c>
    </row>
    <row r="381" spans="1:3" x14ac:dyDescent="0.2">
      <c r="A381" s="38" t="s">
        <v>663</v>
      </c>
      <c r="B381" s="31">
        <v>0</v>
      </c>
      <c r="C381" s="41">
        <v>2</v>
      </c>
    </row>
    <row r="382" spans="1:3" x14ac:dyDescent="0.2">
      <c r="A382" s="36" t="s">
        <v>145</v>
      </c>
      <c r="B382" s="31">
        <v>0</v>
      </c>
      <c r="C382" s="41">
        <v>4</v>
      </c>
    </row>
    <row r="383" spans="1:3" x14ac:dyDescent="0.2">
      <c r="A383" s="37" t="s">
        <v>34</v>
      </c>
      <c r="B383" s="31">
        <v>0</v>
      </c>
      <c r="C383" s="41">
        <v>2</v>
      </c>
    </row>
    <row r="384" spans="1:3" x14ac:dyDescent="0.2">
      <c r="A384" s="38" t="s">
        <v>458</v>
      </c>
      <c r="B384" s="31">
        <v>0</v>
      </c>
      <c r="C384" s="41">
        <v>2</v>
      </c>
    </row>
    <row r="385" spans="1:3" x14ac:dyDescent="0.2">
      <c r="A385" s="37" t="s">
        <v>179</v>
      </c>
      <c r="B385" s="31">
        <v>0</v>
      </c>
      <c r="C385" s="41">
        <v>2</v>
      </c>
    </row>
    <row r="386" spans="1:3" x14ac:dyDescent="0.2">
      <c r="A386" s="38" t="s">
        <v>584</v>
      </c>
      <c r="B386" s="31">
        <v>0</v>
      </c>
      <c r="C386" s="41">
        <v>2</v>
      </c>
    </row>
    <row r="387" spans="1:3" x14ac:dyDescent="0.2">
      <c r="A387" s="36" t="s">
        <v>290</v>
      </c>
      <c r="B387" s="31">
        <v>0</v>
      </c>
      <c r="C387" s="41">
        <v>2</v>
      </c>
    </row>
    <row r="388" spans="1:3" x14ac:dyDescent="0.2">
      <c r="A388" s="37" t="s">
        <v>141</v>
      </c>
      <c r="B388" s="31">
        <v>0</v>
      </c>
      <c r="C388" s="41">
        <v>2</v>
      </c>
    </row>
    <row r="389" spans="1:3" x14ac:dyDescent="0.2">
      <c r="A389" s="38" t="s">
        <v>348</v>
      </c>
      <c r="B389" s="31">
        <v>0</v>
      </c>
      <c r="C389" s="41">
        <v>2</v>
      </c>
    </row>
    <row r="390" spans="1:3" x14ac:dyDescent="0.2">
      <c r="A390" s="36" t="s">
        <v>49</v>
      </c>
      <c r="B390" s="31">
        <v>3</v>
      </c>
      <c r="C390" s="41">
        <v>7</v>
      </c>
    </row>
    <row r="391" spans="1:3" x14ac:dyDescent="0.2">
      <c r="A391" s="37" t="s">
        <v>129</v>
      </c>
      <c r="B391" s="31">
        <v>0</v>
      </c>
      <c r="C391" s="41">
        <v>2</v>
      </c>
    </row>
    <row r="392" spans="1:3" x14ac:dyDescent="0.2">
      <c r="A392" s="38" t="s">
        <v>333</v>
      </c>
      <c r="B392" s="31">
        <v>0</v>
      </c>
      <c r="C392" s="41">
        <v>2</v>
      </c>
    </row>
    <row r="393" spans="1:3" x14ac:dyDescent="0.2">
      <c r="A393" s="37" t="s">
        <v>18</v>
      </c>
      <c r="B393" s="31">
        <v>3</v>
      </c>
      <c r="C393" s="41">
        <v>5</v>
      </c>
    </row>
    <row r="394" spans="1:3" x14ac:dyDescent="0.2">
      <c r="A394" s="38" t="s">
        <v>552</v>
      </c>
      <c r="B394" s="31">
        <v>2</v>
      </c>
      <c r="C394" s="41">
        <v>2</v>
      </c>
    </row>
    <row r="395" spans="1:3" x14ac:dyDescent="0.2">
      <c r="A395" s="38" t="s">
        <v>574</v>
      </c>
      <c r="B395" s="31">
        <v>0</v>
      </c>
      <c r="C395" s="41">
        <v>2</v>
      </c>
    </row>
    <row r="396" spans="1:3" x14ac:dyDescent="0.2">
      <c r="A396" s="38" t="s">
        <v>711</v>
      </c>
      <c r="B396" s="31">
        <v>1</v>
      </c>
      <c r="C396" s="41">
        <v>1</v>
      </c>
    </row>
    <row r="397" spans="1:3" x14ac:dyDescent="0.2">
      <c r="A397" s="36" t="s">
        <v>434</v>
      </c>
      <c r="B397" s="31">
        <v>0</v>
      </c>
      <c r="C397" s="41">
        <v>4</v>
      </c>
    </row>
    <row r="398" spans="1:3" x14ac:dyDescent="0.2">
      <c r="A398" s="37">
        <v>0</v>
      </c>
      <c r="B398" s="31">
        <v>0</v>
      </c>
      <c r="C398" s="41">
        <v>2</v>
      </c>
    </row>
    <row r="399" spans="1:3" x14ac:dyDescent="0.2">
      <c r="A399" s="38" t="s">
        <v>580</v>
      </c>
      <c r="B399" s="31">
        <v>0</v>
      </c>
      <c r="C399" s="41">
        <v>2</v>
      </c>
    </row>
    <row r="400" spans="1:3" x14ac:dyDescent="0.2">
      <c r="A400" s="37" t="s">
        <v>20</v>
      </c>
      <c r="B400" s="31">
        <v>0</v>
      </c>
      <c r="C400" s="41">
        <v>2</v>
      </c>
    </row>
    <row r="401" spans="1:3" x14ac:dyDescent="0.2">
      <c r="A401" s="38" t="s">
        <v>433</v>
      </c>
      <c r="B401" s="31">
        <v>0</v>
      </c>
      <c r="C401" s="41">
        <v>2</v>
      </c>
    </row>
    <row r="402" spans="1:3" x14ac:dyDescent="0.2">
      <c r="A402" s="36" t="s">
        <v>318</v>
      </c>
      <c r="B402" s="31">
        <v>0</v>
      </c>
      <c r="C402" s="41">
        <v>6</v>
      </c>
    </row>
    <row r="403" spans="1:3" x14ac:dyDescent="0.2">
      <c r="A403" s="37" t="s">
        <v>173</v>
      </c>
      <c r="B403" s="31">
        <v>0</v>
      </c>
      <c r="C403" s="41">
        <v>4</v>
      </c>
    </row>
    <row r="404" spans="1:3" x14ac:dyDescent="0.2">
      <c r="A404" s="38" t="s">
        <v>505</v>
      </c>
      <c r="B404" s="31">
        <v>0</v>
      </c>
      <c r="C404" s="41">
        <v>2</v>
      </c>
    </row>
    <row r="405" spans="1:3" x14ac:dyDescent="0.2">
      <c r="A405" s="38" t="s">
        <v>659</v>
      </c>
      <c r="B405" s="31">
        <v>0</v>
      </c>
      <c r="C405" s="41">
        <v>2</v>
      </c>
    </row>
    <row r="406" spans="1:3" x14ac:dyDescent="0.2">
      <c r="A406" s="37" t="s">
        <v>160</v>
      </c>
      <c r="B406" s="31">
        <v>0</v>
      </c>
      <c r="C406" s="41">
        <v>2</v>
      </c>
    </row>
    <row r="407" spans="1:3" x14ac:dyDescent="0.2">
      <c r="A407" s="38" t="s">
        <v>518</v>
      </c>
      <c r="B407" s="31">
        <v>0</v>
      </c>
      <c r="C407" s="41">
        <v>2</v>
      </c>
    </row>
    <row r="408" spans="1:3" x14ac:dyDescent="0.2">
      <c r="A408" s="36" t="s">
        <v>284</v>
      </c>
      <c r="B408" s="31">
        <v>0</v>
      </c>
      <c r="C408" s="41">
        <v>2</v>
      </c>
    </row>
    <row r="409" spans="1:3" x14ac:dyDescent="0.2">
      <c r="A409" s="37" t="s">
        <v>202</v>
      </c>
      <c r="B409" s="31">
        <v>0</v>
      </c>
      <c r="C409" s="41">
        <v>2</v>
      </c>
    </row>
    <row r="410" spans="1:3" x14ac:dyDescent="0.2">
      <c r="A410" s="38" t="s">
        <v>482</v>
      </c>
      <c r="B410" s="31">
        <v>0</v>
      </c>
      <c r="C410" s="41">
        <v>2</v>
      </c>
    </row>
    <row r="411" spans="1:3" x14ac:dyDescent="0.2">
      <c r="A411" s="36" t="s">
        <v>52</v>
      </c>
      <c r="B411" s="31">
        <v>0</v>
      </c>
      <c r="C411" s="41">
        <v>4</v>
      </c>
    </row>
    <row r="412" spans="1:3" x14ac:dyDescent="0.2">
      <c r="A412" s="37" t="s">
        <v>288</v>
      </c>
      <c r="B412" s="31">
        <v>0</v>
      </c>
      <c r="C412" s="41">
        <v>2</v>
      </c>
    </row>
    <row r="413" spans="1:3" x14ac:dyDescent="0.2">
      <c r="A413" s="38" t="s">
        <v>534</v>
      </c>
      <c r="B413" s="31">
        <v>0</v>
      </c>
      <c r="C413" s="41">
        <v>2</v>
      </c>
    </row>
    <row r="414" spans="1:3" x14ac:dyDescent="0.2">
      <c r="A414" s="37" t="s">
        <v>179</v>
      </c>
      <c r="B414" s="31">
        <v>0</v>
      </c>
      <c r="C414" s="41">
        <v>2</v>
      </c>
    </row>
    <row r="415" spans="1:3" x14ac:dyDescent="0.2">
      <c r="A415" s="38" t="s">
        <v>536</v>
      </c>
      <c r="B415" s="31">
        <v>0</v>
      </c>
      <c r="C415" s="41">
        <v>2</v>
      </c>
    </row>
    <row r="416" spans="1:3" x14ac:dyDescent="0.2">
      <c r="A416" s="36" t="s">
        <v>292</v>
      </c>
      <c r="B416" s="31">
        <v>0</v>
      </c>
      <c r="C416" s="41">
        <v>6</v>
      </c>
    </row>
    <row r="417" spans="1:3" x14ac:dyDescent="0.2">
      <c r="A417" s="37">
        <v>0</v>
      </c>
      <c r="B417" s="31">
        <v>0</v>
      </c>
      <c r="C417" s="41">
        <v>2</v>
      </c>
    </row>
    <row r="418" spans="1:3" x14ac:dyDescent="0.2">
      <c r="A418" s="38" t="s">
        <v>382</v>
      </c>
      <c r="B418" s="31">
        <v>0</v>
      </c>
      <c r="C418" s="41">
        <v>2</v>
      </c>
    </row>
    <row r="419" spans="1:3" x14ac:dyDescent="0.2">
      <c r="A419" s="37" t="s">
        <v>30</v>
      </c>
      <c r="B419" s="31">
        <v>0</v>
      </c>
      <c r="C419" s="41">
        <v>2</v>
      </c>
    </row>
    <row r="420" spans="1:3" x14ac:dyDescent="0.2">
      <c r="A420" s="38" t="s">
        <v>408</v>
      </c>
      <c r="B420" s="31">
        <v>0</v>
      </c>
      <c r="C420" s="41">
        <v>2</v>
      </c>
    </row>
    <row r="421" spans="1:3" x14ac:dyDescent="0.2">
      <c r="A421" s="37" t="s">
        <v>47</v>
      </c>
      <c r="B421" s="31">
        <v>0</v>
      </c>
      <c r="C421" s="41">
        <v>2</v>
      </c>
    </row>
    <row r="422" spans="1:3" x14ac:dyDescent="0.2">
      <c r="A422" s="38" t="s">
        <v>386</v>
      </c>
      <c r="B422" s="31">
        <v>0</v>
      </c>
      <c r="C422" s="41">
        <v>2</v>
      </c>
    </row>
    <row r="423" spans="1:3" x14ac:dyDescent="0.2">
      <c r="A423" s="36" t="s">
        <v>181</v>
      </c>
      <c r="B423" s="31">
        <v>2</v>
      </c>
      <c r="C423" s="41">
        <v>2</v>
      </c>
    </row>
    <row r="424" spans="1:3" x14ac:dyDescent="0.2">
      <c r="A424" s="37" t="s">
        <v>30</v>
      </c>
      <c r="B424" s="31">
        <v>2</v>
      </c>
      <c r="C424" s="41">
        <v>2</v>
      </c>
    </row>
    <row r="425" spans="1:3" x14ac:dyDescent="0.2">
      <c r="A425" s="38" t="s">
        <v>673</v>
      </c>
      <c r="B425" s="31">
        <v>2</v>
      </c>
      <c r="C425" s="41">
        <v>2</v>
      </c>
    </row>
    <row r="426" spans="1:3" x14ac:dyDescent="0.2">
      <c r="A426" s="36" t="s">
        <v>128</v>
      </c>
      <c r="B426" s="31">
        <v>145</v>
      </c>
      <c r="C426" s="41">
        <v>435</v>
      </c>
    </row>
    <row r="427" spans="1:3" x14ac:dyDescent="0.2">
      <c r="C427"/>
    </row>
    <row r="428" spans="1:3" x14ac:dyDescent="0.2">
      <c r="C428"/>
    </row>
    <row r="429" spans="1:3" x14ac:dyDescent="0.2">
      <c r="C429"/>
    </row>
    <row r="430" spans="1:3" x14ac:dyDescent="0.2">
      <c r="C430"/>
    </row>
    <row r="431" spans="1:3" x14ac:dyDescent="0.2">
      <c r="C431"/>
    </row>
    <row r="432" spans="1:3" x14ac:dyDescent="0.2">
      <c r="C432"/>
    </row>
    <row r="433" spans="3:3" x14ac:dyDescent="0.2">
      <c r="C433"/>
    </row>
    <row r="434" spans="3:3" x14ac:dyDescent="0.2">
      <c r="C434"/>
    </row>
    <row r="435" spans="3:3" x14ac:dyDescent="0.2">
      <c r="C435"/>
    </row>
    <row r="436" spans="3:3" x14ac:dyDescent="0.2">
      <c r="C436"/>
    </row>
    <row r="437" spans="3:3" x14ac:dyDescent="0.2">
      <c r="C437"/>
    </row>
    <row r="438" spans="3:3" x14ac:dyDescent="0.2">
      <c r="C438"/>
    </row>
    <row r="439" spans="3:3" x14ac:dyDescent="0.2">
      <c r="C439"/>
    </row>
    <row r="440" spans="3:3" x14ac:dyDescent="0.2">
      <c r="C440"/>
    </row>
    <row r="441" spans="3:3" x14ac:dyDescent="0.2">
      <c r="C441"/>
    </row>
    <row r="442" spans="3:3" x14ac:dyDescent="0.2">
      <c r="C442"/>
    </row>
    <row r="443" spans="3:3" x14ac:dyDescent="0.2">
      <c r="C443"/>
    </row>
    <row r="444" spans="3:3" x14ac:dyDescent="0.2">
      <c r="C444"/>
    </row>
    <row r="445" spans="3:3" x14ac:dyDescent="0.2">
      <c r="C445"/>
    </row>
    <row r="446" spans="3:3" x14ac:dyDescent="0.2">
      <c r="C446"/>
    </row>
    <row r="447" spans="3:3" x14ac:dyDescent="0.2">
      <c r="C447"/>
    </row>
    <row r="448" spans="3:3" x14ac:dyDescent="0.2">
      <c r="C448"/>
    </row>
    <row r="449" spans="3:3" x14ac:dyDescent="0.2">
      <c r="C449"/>
    </row>
    <row r="450" spans="3:3" x14ac:dyDescent="0.2">
      <c r="C450"/>
    </row>
    <row r="451" spans="3:3" x14ac:dyDescent="0.2">
      <c r="C451"/>
    </row>
    <row r="452" spans="3:3" x14ac:dyDescent="0.2">
      <c r="C452"/>
    </row>
    <row r="453" spans="3:3" x14ac:dyDescent="0.2">
      <c r="C453"/>
    </row>
    <row r="454" spans="3:3" x14ac:dyDescent="0.2">
      <c r="C454"/>
    </row>
    <row r="455" spans="3:3" x14ac:dyDescent="0.2">
      <c r="C455"/>
    </row>
    <row r="456" spans="3:3" x14ac:dyDescent="0.2">
      <c r="C456"/>
    </row>
    <row r="457" spans="3:3" x14ac:dyDescent="0.2">
      <c r="C457"/>
    </row>
    <row r="458" spans="3:3" x14ac:dyDescent="0.2">
      <c r="C458"/>
    </row>
    <row r="459" spans="3:3" x14ac:dyDescent="0.2">
      <c r="C459"/>
    </row>
    <row r="460" spans="3:3" x14ac:dyDescent="0.2">
      <c r="C460"/>
    </row>
    <row r="461" spans="3:3" x14ac:dyDescent="0.2">
      <c r="C461"/>
    </row>
    <row r="462" spans="3:3" x14ac:dyDescent="0.2">
      <c r="C462"/>
    </row>
    <row r="463" spans="3:3" x14ac:dyDescent="0.2">
      <c r="C463"/>
    </row>
    <row r="464" spans="3:3" x14ac:dyDescent="0.2">
      <c r="C464"/>
    </row>
    <row r="465" spans="3:3" x14ac:dyDescent="0.2">
      <c r="C465"/>
    </row>
    <row r="466" spans="3:3" x14ac:dyDescent="0.2">
      <c r="C466"/>
    </row>
    <row r="467" spans="3:3" x14ac:dyDescent="0.2">
      <c r="C467"/>
    </row>
    <row r="468" spans="3:3" x14ac:dyDescent="0.2">
      <c r="C468"/>
    </row>
    <row r="469" spans="3:3" x14ac:dyDescent="0.2">
      <c r="C469"/>
    </row>
    <row r="470" spans="3:3" x14ac:dyDescent="0.2">
      <c r="C470"/>
    </row>
    <row r="471" spans="3:3" x14ac:dyDescent="0.2">
      <c r="C471"/>
    </row>
    <row r="472" spans="3:3" x14ac:dyDescent="0.2">
      <c r="C472"/>
    </row>
    <row r="473" spans="3:3" x14ac:dyDescent="0.2">
      <c r="C473"/>
    </row>
    <row r="474" spans="3:3" x14ac:dyDescent="0.2">
      <c r="C474"/>
    </row>
    <row r="475" spans="3:3" x14ac:dyDescent="0.2">
      <c r="C475"/>
    </row>
    <row r="476" spans="3:3" x14ac:dyDescent="0.2">
      <c r="C476"/>
    </row>
    <row r="477" spans="3:3" x14ac:dyDescent="0.2">
      <c r="C477"/>
    </row>
    <row r="478" spans="3:3" x14ac:dyDescent="0.2">
      <c r="C478"/>
    </row>
    <row r="479" spans="3:3" x14ac:dyDescent="0.2">
      <c r="C479"/>
    </row>
    <row r="480" spans="3:3" x14ac:dyDescent="0.2">
      <c r="C480"/>
    </row>
    <row r="481" spans="3:3" x14ac:dyDescent="0.2">
      <c r="C481"/>
    </row>
    <row r="482" spans="3:3" x14ac:dyDescent="0.2">
      <c r="C482"/>
    </row>
    <row r="483" spans="3:3" x14ac:dyDescent="0.2">
      <c r="C483"/>
    </row>
    <row r="484" spans="3:3" x14ac:dyDescent="0.2">
      <c r="C484"/>
    </row>
    <row r="485" spans="3:3" x14ac:dyDescent="0.2">
      <c r="C485"/>
    </row>
    <row r="486" spans="3:3" x14ac:dyDescent="0.2">
      <c r="C486"/>
    </row>
    <row r="487" spans="3:3" x14ac:dyDescent="0.2">
      <c r="C487"/>
    </row>
    <row r="488" spans="3:3" x14ac:dyDescent="0.2">
      <c r="C488"/>
    </row>
    <row r="489" spans="3:3" x14ac:dyDescent="0.2">
      <c r="C489"/>
    </row>
    <row r="490" spans="3:3" x14ac:dyDescent="0.2">
      <c r="C490"/>
    </row>
    <row r="491" spans="3:3" x14ac:dyDescent="0.2">
      <c r="C491"/>
    </row>
    <row r="492" spans="3:3" x14ac:dyDescent="0.2">
      <c r="C492"/>
    </row>
    <row r="493" spans="3:3" x14ac:dyDescent="0.2">
      <c r="C493"/>
    </row>
    <row r="494" spans="3:3" x14ac:dyDescent="0.2">
      <c r="C494"/>
    </row>
    <row r="495" spans="3:3" x14ac:dyDescent="0.2">
      <c r="C495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6"/>
  <sheetViews>
    <sheetView topLeftCell="A416" workbookViewId="0">
      <selection activeCell="E254" sqref="E254"/>
    </sheetView>
  </sheetViews>
  <sheetFormatPr defaultRowHeight="12.75" x14ac:dyDescent="0.2"/>
  <cols>
    <col min="1" max="1" width="12" customWidth="1"/>
    <col min="2" max="2" width="10.140625" style="1" bestFit="1" customWidth="1"/>
    <col min="3" max="3" width="8" style="3" customWidth="1"/>
    <col min="4" max="4" width="11" customWidth="1"/>
    <col min="5" max="5" width="16.85546875" customWidth="1"/>
    <col min="6" max="6" width="18.85546875" customWidth="1"/>
    <col min="7" max="7" width="14.7109375" customWidth="1"/>
    <col min="8" max="8" width="14.5703125" customWidth="1"/>
    <col min="9" max="9" width="13.85546875" customWidth="1"/>
    <col min="10" max="10" width="29.42578125" bestFit="1" customWidth="1"/>
    <col min="11" max="11" width="10.140625" customWidth="1"/>
    <col min="12" max="12" width="10.7109375" customWidth="1"/>
    <col min="13" max="13" width="11.140625" style="6" customWidth="1"/>
    <col min="14" max="14" width="10.42578125" style="6" customWidth="1"/>
    <col min="15" max="15" width="13.5703125" customWidth="1"/>
    <col min="16" max="16" width="12.7109375" customWidth="1"/>
  </cols>
  <sheetData>
    <row r="1" spans="1:16" ht="25.5" x14ac:dyDescent="0.2">
      <c r="A1" t="s">
        <v>62</v>
      </c>
      <c r="B1" s="1" t="s">
        <v>63</v>
      </c>
      <c r="C1" s="3" t="s">
        <v>64</v>
      </c>
      <c r="D1" t="s">
        <v>65</v>
      </c>
      <c r="E1" t="s">
        <v>66</v>
      </c>
      <c r="F1" t="s">
        <v>67</v>
      </c>
      <c r="G1" s="5" t="s">
        <v>205</v>
      </c>
      <c r="H1" s="11" t="s">
        <v>206</v>
      </c>
      <c r="I1" s="11" t="s">
        <v>68</v>
      </c>
      <c r="J1" s="11" t="s">
        <v>69</v>
      </c>
      <c r="K1" s="11" t="s">
        <v>70</v>
      </c>
      <c r="L1" s="11" t="s">
        <v>71</v>
      </c>
      <c r="M1" s="5" t="s">
        <v>72</v>
      </c>
      <c r="N1" s="5" t="s">
        <v>73</v>
      </c>
      <c r="O1" s="6" t="s">
        <v>74</v>
      </c>
      <c r="P1" s="6" t="s">
        <v>75</v>
      </c>
    </row>
    <row r="2" spans="1:16" ht="25.5" x14ac:dyDescent="0.2">
      <c r="A2" t="str">
        <f>'2020 Data Sheet'!A2</f>
        <v>FP-00001-20</v>
      </c>
      <c r="B2" s="1">
        <f>'2020 Data Sheet'!B2</f>
        <v>43834</v>
      </c>
      <c r="C2" t="str">
        <f>'2020 Data Sheet'!C2</f>
        <v>11:03</v>
      </c>
      <c r="D2" t="str">
        <f>'2020 Data Sheet'!D2</f>
        <v>Sa</v>
      </c>
      <c r="E2" t="str">
        <f>'2020 Data Sheet'!E2</f>
        <v>JERICHO TPKE</v>
      </c>
      <c r="F2" t="str">
        <f>'2020 Data Sheet'!F2</f>
        <v>BROKAW AVE</v>
      </c>
      <c r="G2">
        <f>'2020 Data Sheet'!G2</f>
        <v>1</v>
      </c>
      <c r="H2">
        <f>'2020 Data Sheet'!H2</f>
        <v>2</v>
      </c>
      <c r="I2" t="b">
        <f>'2020 Data Sheet'!I2</f>
        <v>1</v>
      </c>
      <c r="J2" s="9" t="str">
        <f>IF('2020 Data Sheet'!$J2="01",'2020 Data Sheet'!$T$2,IF('2020 Data Sheet'!$J2="02",'2020 Data Sheet'!$T$3,IF('2020 Data Sheet'!$J2="03",'2020 Data Sheet'!$T$4,IF('2020 Data Sheet'!$J2="04",'2020 Data Sheet'!$T$5,IF('2020 Data Sheet'!$J2="05",'2020 Data Sheet'!$T$6,IF('2020 Data Sheet'!$J2="06",'2020 Data Sheet'!$T$7,IF('2020 Data Sheet'!$J2="07",'2020 Data Sheet'!$T$8,IF('2020 Data Sheet'!$J2="08",'2020 Data Sheet'!$T$9,IF('2020 Data Sheet'!$J2="10",'2020 Data Sheet'!$T$10,IF('2020 Data Sheet'!$J2="11",'2020 Data Sheet'!$T$11,IF('2020 Data Sheet'!$J2="12",'2020 Data Sheet'!$T$12,IF('2020 Data Sheet'!$J2="13",'2020 Data Sheet'!$T$13,IF('2020 Data Sheet'!$J2="14",'2020 Data Sheet'!$T$14,IF('2020 Data Sheet'!$J2="15",'2020 Data Sheet'!$T$15,IF('2020 Data Sheet'!$J2="16",'2020 Data Sheet'!$T$16,IF('2020 Data Sheet'!$J2="17",'2020 Data Sheet'!$T$17,IF('2020 Data Sheet'!$J2="18",'2020 Data Sheet'!$T$18,IF('2020 Data Sheet'!$J2="19",'2020 Data Sheet'!$T$19,IF('2020 Data Sheet'!$J2="20",'2020 Data Sheet'!$T$20,IF('2020 Data Sheet'!$J2="21",'2020 Data Sheet'!$T$21,IF('2020 Data Sheet'!$J2="22",'2020 Data Sheet'!$T$22,IF('2020 Data Sheet'!$J2="23",'2020 Data Sheet'!$T$23,IF('2020 Data Sheet'!$J2="24",'2020 Data Sheet'!$T$24,IF('2020 Data Sheet'!$J2="25",'2020 Data Sheet'!$T$25,IF('2020 Data Sheet'!$J2="26",'2020 Data Sheet'!$T$26,IF('2020 Data Sheet'!$J2="27",'2020 Data Sheet'!$T$27,IF('2020 Data Sheet'!$J2="30",'2020 Data Sheet'!$T$28,IF('2020 Data Sheet'!$J2="31",'2020 Data Sheet'!$T$29,IF('2020 Data Sheet'!$J2="32",'2020 Data Sheet'!$T$30,IF('2020 Data Sheet'!$J2="33",'2020 Data Sheet'!$T$31,IF('2020 Data Sheet'!$J2="34",'2020 Data Sheet'!$T$32,IF('2020 Data Sheet'!$J2="40",'2020 Data Sheet'!$T$33,T('2020 Data Sheet'!$J2)))))))))))))))))))))))))))))))))</f>
        <v>Other Motor Vehicle</v>
      </c>
      <c r="K2" t="str">
        <f>'2020 Data Sheet'!K2</f>
        <v>SUBR</v>
      </c>
      <c r="L2" s="2" t="str">
        <f>IF('2020 Data Sheet'!$L2="01",'2020 Data Sheet'!$V$2,IF('2020 Data Sheet'!$L2="02",'2020 Data Sheet'!$V$3,IF('2020 Data Sheet'!$L2="03",'2020 Data Sheet'!$V$4,IF('2020 Data Sheet'!$L2="04",'2020 Data Sheet'!$V$5,IF('2020 Data Sheet'!$L2="05",'2020 Data Sheet'!$V$6,IF('2020 Data Sheet'!$L2="06",'2020 Data Sheet'!$V$7,IF('2020 Data Sheet'!$L2="07",'2020 Data Sheet'!$V$8,IF('2020 Data Sheet'!$L2="08",'2020 Data Sheet'!$V$9,IF('2020 Data Sheet'!$L2="09",'2020 Data Sheet'!$V$10,IF('2020 Data Sheet'!$L2="11",'2020 Data Sheet'!$V$11,IF('2020 Data Sheet'!$L2="12",'2020 Data Sheet'!$V$12,IF('2020 Data Sheet'!$L2="13",'2020 Data Sheet'!$V$13,IF('2020 Data Sheet'!$L2="14",'2020 Data Sheet'!$V$14,T('2020 Data Sheet'!$L2))))))))))))))</f>
        <v xml:space="preserve"> -</v>
      </c>
      <c r="M2">
        <f>'2020 Data Sheet'!M2</f>
        <v>0</v>
      </c>
      <c r="N2">
        <f>'2020 Data Sheet'!N2</f>
        <v>0</v>
      </c>
      <c r="O2" s="7" t="str">
        <f>IF('2020 Data Sheet'!$O2="02",'2020 Data Sheet'!$R$2,IF('2020 Data Sheet'!$O2="03",'2020 Data Sheet'!$R$3,IF('2020 Data Sheet'!$O2="04",'2020 Data Sheet'!$R$4,IF('2020 Data Sheet'!$O2="05",'2020 Data Sheet'!$R$5,IF('2020 Data Sheet'!$O2="06",'2020 Data Sheet'!$R$6,IF('2020 Data Sheet'!$O2="07",'2020 Data Sheet'!$R$7,IF('2020 Data Sheet'!$O2="08",'2020 Data Sheet'!$R$8,IF('2020 Data Sheet'!$O2="09",'2020 Data Sheet'!$R$9,IF('2020 Data Sheet'!$O2="10",'2020 Data Sheet'!$R$10,IF('2020 Data Sheet'!$O2="11",'2020 Data Sheet'!$R$11,IF('2020 Data Sheet'!$O2="12",'2020 Data Sheet'!$R$12,IF('2020 Data Sheet'!$O2="13",'2020 Data Sheet'!$R$13,IF('2020 Data Sheet'!$O2="14",'2020 Data Sheet'!$R$14,IF('2020 Data Sheet'!$O2="15",'2020 Data Sheet'!$R$15,IF('2020 Data Sheet'!$O2="16",'2020 Data Sheet'!$R$16,IF('2020 Data Sheet'!$O2="17",'2020 Data Sheet'!$R$17,IF('2020 Data Sheet'!$O2="18",'2020 Data Sheet'!$R$18,IF('2020 Data Sheet'!$O2="19",'2020 Data Sheet'!$R$19,IF('2020 Data Sheet'!$O2="20",'2020 Data Sheet'!$R$20,IF('2020 Data Sheet'!$O2="21",'2020 Data Sheet'!$R$21,IF('2020 Data Sheet'!$O2="22",'2020 Data Sheet'!$R$22,IF('2020 Data Sheet'!$O2="23",'2020 Data Sheet'!$R$23,IF('2020 Data Sheet'!$O2="24",'2020 Data Sheet'!$R$24,IF('2020 Data Sheet'!$O2="25",'2020 Data Sheet'!$R$25,IF('2020 Data Sheet'!$O2="26",'2020 Data Sheet'!$R$26,IF('2020 Data Sheet'!$O2="27",'2020 Data Sheet'!$R$27,IF('2020 Data Sheet'!$O2="28",'2020 Data Sheet'!$R$28,IF('2020 Data Sheet'!$O2="29",'2020 Data Sheet'!$R$29,IF('2020 Data Sheet'!$O2="33",'2020 Data Sheet'!$R$30,IF('2020 Data Sheet'!$O2="40",'2020 Data Sheet'!$R$31,IF('2020 Data Sheet'!$O2="41",'2020 Data Sheet'!$R$32,IF('2020 Data Sheet'!$O2="42",'2020 Data Sheet'!$R$33,IF('2020 Data Sheet'!$O2="43",'2020 Data Sheet'!$R$34,IF('2020 Data Sheet'!$O2="44",'2020 Data Sheet'!$R$35,IF('2020 Data Sheet'!$O2="45",'2020 Data Sheet'!$R$36,IF('2020 Data Sheet'!$O2="46",'2020 Data Sheet'!$R$37,IF('2020 Data Sheet'!$O2="47",'2020 Data Sheet'!$R$38,IF('2020 Data Sheet'!$O2="48",'2020 Data Sheet'!$R$39,IF('2020 Data Sheet'!$O2="49",'2020 Data Sheet'!$R$40,IF('2020 Data Sheet'!$O2="50",'2020 Data Sheet'!$R$41,IF('2020 Data Sheet'!$O2="60",'2020 Data Sheet'!$R$42,IF('2020 Data Sheet'!$O2="61",'2020 Data Sheet'!$R$43,IF('2020 Data Sheet'!$O2="62",'2020 Data Sheet'!$R$44,IF('2020 Data Sheet'!$O2="63",'2020 Data Sheet'!$R$45,IF('2020 Data Sheet'!$O2="64",'2020 Data Sheet'!$R$46,IF('2020 Data Sheet'!$O2="65",'2020 Data Sheet'!$R$47,IF('2020 Data Sheet'!$O2="66",'2020 Data Sheet'!$R$48,IF('2020 Data Sheet'!$O2="67",'2020 Data Sheet'!$R$49,IF('2020 Data Sheet'!$O2="68",'2020 Data Sheet'!$R$50,IF('2020 Data Sheet'!$O2="69",'2020 Data Sheet'!$R$51,T('2020 Data Sheet'!$O2)))))))))))))))))))))))))))))))))))))))))))))))))))</f>
        <v xml:space="preserve"> Turning improperly</v>
      </c>
      <c r="P2" s="10" t="str">
        <f>IF('2020 Data Sheet'!$P2="02",'2020 Data Sheet'!$R$2,IF('2020 Data Sheet'!$P2="03",'2020 Data Sheet'!$R$3,IF('2020 Data Sheet'!$P2="04",'2020 Data Sheet'!$R$4,IF('2020 Data Sheet'!$P2="05",'2020 Data Sheet'!$R$5,IF('2020 Data Sheet'!$P2="06",'2020 Data Sheet'!$R$6,IF('2020 Data Sheet'!$P2="07",'2020 Data Sheet'!$R$7,IF('2020 Data Sheet'!$P2="08",'2020 Data Sheet'!$R$8,IF('2020 Data Sheet'!$P2="09",'2020 Data Sheet'!$R$9,IF('2020 Data Sheet'!$P2="10",'2020 Data Sheet'!$R$10,IF('2020 Data Sheet'!$P2="11",'2020 Data Sheet'!$R$11,IF('2020 Data Sheet'!$P2="12",'2020 Data Sheet'!$R$12,IF('2020 Data Sheet'!$P2="13",'2020 Data Sheet'!$R$13,IF('2020 Data Sheet'!$P2="14",'2020 Data Sheet'!$R$14,IF('2020 Data Sheet'!$P2="15",'2020 Data Sheet'!$R$15,IF('2020 Data Sheet'!$P2="16",'2020 Data Sheet'!$R$16,IF('2020 Data Sheet'!$P2="17",'2020 Data Sheet'!$R$17,IF('2020 Data Sheet'!$P2="18",'2020 Data Sheet'!$R$18,IF('2020 Data Sheet'!$P2="19",'2020 Data Sheet'!$R$19,IF('2020 Data Sheet'!$P2="20",'2020 Data Sheet'!$R$20,IF('2020 Data Sheet'!$P2="21",'2020 Data Sheet'!$R$21,IF('2020 Data Sheet'!$P2="22",'2020 Data Sheet'!$R$22,IF('2020 Data Sheet'!$P2="23",'2020 Data Sheet'!$R$23,IF('2020 Data Sheet'!$P2="24",'2020 Data Sheet'!$R$24,IF('2020 Data Sheet'!$P2="25",'2020 Data Sheet'!$R$25,IF('2020 Data Sheet'!$P2="26",'2020 Data Sheet'!$R$26,IF('2020 Data Sheet'!$P2="27",'2020 Data Sheet'!$R$27,IF('2020 Data Sheet'!$P2="28",'2020 Data Sheet'!$R$28,IF('2020 Data Sheet'!$P2="29",'2020 Data Sheet'!$R$29,IF('2020 Data Sheet'!$P2="33",'2020 Data Sheet'!$R$30,IF('2020 Data Sheet'!$P2="40",'2020 Data Sheet'!$R$31,IF('2020 Data Sheet'!$P2="41",'2020 Data Sheet'!$R$32,IF('2020 Data Sheet'!$P2="42",'2020 Data Sheet'!$R$33,IF('2020 Data Sheet'!$P2="43",'2020 Data Sheet'!$R$34,IF('2020 Data Sheet'!$P2="44",'2020 Data Sheet'!$R$35,IF('2020 Data Sheet'!$P2="45",'2020 Data Sheet'!$R$36,IF('2020 Data Sheet'!$P2="46",'2020 Data Sheet'!$R$37,IF('2020 Data Sheet'!$P2="47",'2020 Data Sheet'!$R$38,IF('2020 Data Sheet'!$P2="48",'2020 Data Sheet'!$R$39,IF('2020 Data Sheet'!$P2="49",'2020 Data Sheet'!$R$40,IF('2020 Data Sheet'!$P2="50",'2020 Data Sheet'!$R$41,IF('2020 Data Sheet'!$P2="60",'2020 Data Sheet'!$R$42,IF('2020 Data Sheet'!$P2="61",'2020 Data Sheet'!$R$43,IF('2020 Data Sheet'!$P2="62",'2020 Data Sheet'!$R$44,IF('2020 Data Sheet'!$P2="63",'2020 Data Sheet'!$R$45,IF('2020 Data Sheet'!$P2="64",'2020 Data Sheet'!$R$46,IF('2020 Data Sheet'!$P2="65",'2020 Data Sheet'!$R$47,IF('2020 Data Sheet'!$P2="66",'2020 Data Sheet'!$R$48,IF('2020 Data Sheet'!$P2="67",'2020 Data Sheet'!$R$49,IF('2020 Data Sheet'!$P2="68",'2020 Data Sheet'!$R$50,IF('2020 Data Sheet'!$P2="69",'2020 Data Sheet'!$R$51,T('2020 Data Sheet'!$P2)))))))))))))))))))))))))))))))))))))))))))))))))))</f>
        <v xml:space="preserve"> -</v>
      </c>
    </row>
    <row r="3" spans="1:16" ht="15" x14ac:dyDescent="0.2">
      <c r="A3" t="str">
        <f>'2020 Data Sheet'!A3</f>
        <v>FP-00001-20</v>
      </c>
      <c r="B3" s="1">
        <f>'2020 Data Sheet'!B3</f>
        <v>43834</v>
      </c>
      <c r="C3" t="str">
        <f>'2020 Data Sheet'!C3</f>
        <v>11:03</v>
      </c>
      <c r="D3" t="str">
        <f>'2020 Data Sheet'!D3</f>
        <v>Sa</v>
      </c>
      <c r="E3" t="str">
        <f>'2020 Data Sheet'!E3</f>
        <v>JERICHO TPKE</v>
      </c>
      <c r="F3" t="str">
        <f>'2020 Data Sheet'!F3</f>
        <v>BROKAW AVE</v>
      </c>
      <c r="G3">
        <f>'2020 Data Sheet'!G3</f>
        <v>2</v>
      </c>
      <c r="H3">
        <f>'2020 Data Sheet'!H3</f>
        <v>2</v>
      </c>
      <c r="I3" t="b">
        <f>'2020 Data Sheet'!I3</f>
        <v>1</v>
      </c>
      <c r="J3" t="str">
        <f>IF('2020 Data Sheet'!$J3="01",'2020 Data Sheet'!$T$2,IF('2020 Data Sheet'!$J3="02",'2020 Data Sheet'!$T$3,IF('2020 Data Sheet'!$J3="03",'2020 Data Sheet'!$T$4,IF('2020 Data Sheet'!$J3="04",'2020 Data Sheet'!$T$5,IF('2020 Data Sheet'!$J3="05",'2020 Data Sheet'!$T$6,IF('2020 Data Sheet'!$J3="06",'2020 Data Sheet'!$T$7,IF('2020 Data Sheet'!$J3="07",'2020 Data Sheet'!$T$8,IF('2020 Data Sheet'!$J3="08",'2020 Data Sheet'!$T$9,IF('2020 Data Sheet'!$J3="10",'2020 Data Sheet'!$T$10,IF('2020 Data Sheet'!$J3="11",'2020 Data Sheet'!$T$11,IF('2020 Data Sheet'!$J3="12",'2020 Data Sheet'!$T$12,IF('2020 Data Sheet'!$J3="13",'2020 Data Sheet'!$T$13,IF('2020 Data Sheet'!$J3="14",'2020 Data Sheet'!$T$14,IF('2020 Data Sheet'!$J3="15",'2020 Data Sheet'!$T$15,IF('2020 Data Sheet'!$J3="16",'2020 Data Sheet'!$T$16,IF('2020 Data Sheet'!$J3="17",'2020 Data Sheet'!$T$17,IF('2020 Data Sheet'!$J3="18",'2020 Data Sheet'!$T$18,IF('2020 Data Sheet'!$J3="19",'2020 Data Sheet'!$T$19,IF('2020 Data Sheet'!$J3="20",'2020 Data Sheet'!$T$20,IF('2020 Data Sheet'!$J3="21",'2020 Data Sheet'!$T$21,IF('2020 Data Sheet'!$J3="22",'2020 Data Sheet'!$T$22,IF('2020 Data Sheet'!$J3="23",'2020 Data Sheet'!$T$23,IF('2020 Data Sheet'!$J3="24",'2020 Data Sheet'!$T$24,IF('2020 Data Sheet'!$J3="25",'2020 Data Sheet'!$T$25,IF('2020 Data Sheet'!$J3="26",'2020 Data Sheet'!$T$26,IF('2020 Data Sheet'!$J3="27",'2020 Data Sheet'!$T$27,IF('2020 Data Sheet'!$J3="30",'2020 Data Sheet'!$T$28,IF('2020 Data Sheet'!$J3="31",'2020 Data Sheet'!$T$29,IF('2020 Data Sheet'!$J3="32",'2020 Data Sheet'!$T$30,IF('2020 Data Sheet'!$J3="33",'2020 Data Sheet'!$T$31,IF('2020 Data Sheet'!$J3="34",'2020 Data Sheet'!$T$32,IF('2020 Data Sheet'!$J3="40",'2020 Data Sheet'!$T$33,T('2020 Data Sheet'!$J3)))))))))))))))))))))))))))))))))</f>
        <v>Other Motor Vehicle</v>
      </c>
      <c r="K3" t="str">
        <f>'2020 Data Sheet'!K3</f>
        <v>4DSD</v>
      </c>
      <c r="L3" s="2" t="str">
        <f>IF('2020 Data Sheet'!$L3="01",'2020 Data Sheet'!$V$2,IF('2020 Data Sheet'!$L3="02",'2020 Data Sheet'!$V$3,IF('2020 Data Sheet'!$L3="03",'2020 Data Sheet'!$V$4,IF('2020 Data Sheet'!$L3="04",'2020 Data Sheet'!$V$5,IF('2020 Data Sheet'!$L3="05",'2020 Data Sheet'!$V$6,IF('2020 Data Sheet'!$L3="06",'2020 Data Sheet'!$V$7,IF('2020 Data Sheet'!$L3="07",'2020 Data Sheet'!$V$8,IF('2020 Data Sheet'!$L3="08",'2020 Data Sheet'!$V$9,IF('2020 Data Sheet'!$L3="09",'2020 Data Sheet'!$V$10,IF('2020 Data Sheet'!$L3="11",'2020 Data Sheet'!$V$11,IF('2020 Data Sheet'!$L3="12",'2020 Data Sheet'!$V$12,IF('2020 Data Sheet'!$L3="13",'2020 Data Sheet'!$V$13,IF('2020 Data Sheet'!$L3="14",'2020 Data Sheet'!$V$14,T('2020 Data Sheet'!$L3))))))))))))))</f>
        <v xml:space="preserve"> -</v>
      </c>
      <c r="M3">
        <f>'2020 Data Sheet'!M3</f>
        <v>0</v>
      </c>
      <c r="N3">
        <f>'2020 Data Sheet'!N3</f>
        <v>0</v>
      </c>
      <c r="O3" s="8" t="str">
        <f>IF('2020 Data Sheet'!$O3="02",'2020 Data Sheet'!$R$2,IF('2020 Data Sheet'!$O3="03",'2020 Data Sheet'!$R$3,IF('2020 Data Sheet'!$O3="04",'2020 Data Sheet'!$R$4,IF('2020 Data Sheet'!$O3="05",'2020 Data Sheet'!$R$5,IF('2020 Data Sheet'!$O3="06",'2020 Data Sheet'!$R$6,IF('2020 Data Sheet'!$O3="07",'2020 Data Sheet'!$R$7,IF('2020 Data Sheet'!$O3="08",'2020 Data Sheet'!$R$8,IF('2020 Data Sheet'!$O3="09",'2020 Data Sheet'!$R$9,IF('2020 Data Sheet'!$O3="10",'2020 Data Sheet'!$R$10,IF('2020 Data Sheet'!$O3="11",'2020 Data Sheet'!$R$11,IF('2020 Data Sheet'!$O3="12",'2020 Data Sheet'!$R$12,IF('2020 Data Sheet'!$O3="13",'2020 Data Sheet'!$R$13,IF('2020 Data Sheet'!$O3="14",'2020 Data Sheet'!$R$14,IF('2020 Data Sheet'!$O3="15",'2020 Data Sheet'!$R$15,IF('2020 Data Sheet'!$O3="16",'2020 Data Sheet'!$R$16,IF('2020 Data Sheet'!$O3="17",'2020 Data Sheet'!$R$17,IF('2020 Data Sheet'!$O3="18",'2020 Data Sheet'!$R$18,IF('2020 Data Sheet'!$O3="19",'2020 Data Sheet'!$R$19,IF('2020 Data Sheet'!$O3="20",'2020 Data Sheet'!$R$20,IF('2020 Data Sheet'!$O3="21",'2020 Data Sheet'!$R$21,IF('2020 Data Sheet'!$O3="22",'2020 Data Sheet'!$R$22,IF('2020 Data Sheet'!$O3="23",'2020 Data Sheet'!$R$23,IF('2020 Data Sheet'!$O3="24",'2020 Data Sheet'!$R$24,IF('2020 Data Sheet'!$O3="25",'2020 Data Sheet'!$R$25,IF('2020 Data Sheet'!$O3="26",'2020 Data Sheet'!$R$26,IF('2020 Data Sheet'!$O3="27",'2020 Data Sheet'!$R$27,IF('2020 Data Sheet'!$O3="28",'2020 Data Sheet'!$R$28,IF('2020 Data Sheet'!$O3="29",'2020 Data Sheet'!$R$29,IF('2020 Data Sheet'!$O3="33",'2020 Data Sheet'!$R$30,IF('2020 Data Sheet'!$O3="40",'2020 Data Sheet'!$R$31,IF('2020 Data Sheet'!$O3="41",'2020 Data Sheet'!$R$32,IF('2020 Data Sheet'!$O3="42",'2020 Data Sheet'!$R$33,IF('2020 Data Sheet'!$O3="43",'2020 Data Sheet'!$R$34,IF('2020 Data Sheet'!$O3="44",'2020 Data Sheet'!$R$35,IF('2020 Data Sheet'!$O3="45",'2020 Data Sheet'!$R$36,IF('2020 Data Sheet'!$O3="46",'2020 Data Sheet'!$R$37,IF('2020 Data Sheet'!$O3="47",'2020 Data Sheet'!$R$38,IF('2020 Data Sheet'!$O3="48",'2020 Data Sheet'!$R$39,IF('2020 Data Sheet'!$O3="49",'2020 Data Sheet'!$R$40,IF('2020 Data Sheet'!$O3="50",'2020 Data Sheet'!$R$41,IF('2020 Data Sheet'!$O3="60",'2020 Data Sheet'!$R$42,IF('2020 Data Sheet'!$O3="61",'2020 Data Sheet'!$R$43,IF('2020 Data Sheet'!$O3="62",'2020 Data Sheet'!$R$44,IF('2020 Data Sheet'!$O3="63",'2020 Data Sheet'!$R$45,IF('2020 Data Sheet'!$O3="64",'2020 Data Sheet'!$R$46,IF('2020 Data Sheet'!$O3="65",'2020 Data Sheet'!$R$47,IF('2020 Data Sheet'!$O3="66",'2020 Data Sheet'!$R$48,IF('2020 Data Sheet'!$O3="67",'2020 Data Sheet'!$R$49,IF('2020 Data Sheet'!$O3="68",'2020 Data Sheet'!$R$50,IF('2020 Data Sheet'!$O3="69",'2020 Data Sheet'!$R$51,T('2020 Data Sheet'!$O3)))))))))))))))))))))))))))))))))))))))))))))))))))</f>
        <v xml:space="preserve"> -</v>
      </c>
      <c r="P3" s="10" t="str">
        <f>IF('2020 Data Sheet'!$P3="02",'2020 Data Sheet'!$R$2,IF('2020 Data Sheet'!$P3="03",'2020 Data Sheet'!$R$3,IF('2020 Data Sheet'!$P3="04",'2020 Data Sheet'!$R$4,IF('2020 Data Sheet'!$P3="05",'2020 Data Sheet'!$R$5,IF('2020 Data Sheet'!$P3="06",'2020 Data Sheet'!$R$6,IF('2020 Data Sheet'!$P3="07",'2020 Data Sheet'!$R$7,IF('2020 Data Sheet'!$P3="08",'2020 Data Sheet'!$R$8,IF('2020 Data Sheet'!$P3="09",'2020 Data Sheet'!$R$9,IF('2020 Data Sheet'!$P3="10",'2020 Data Sheet'!$R$10,IF('2020 Data Sheet'!$P3="11",'2020 Data Sheet'!$R$11,IF('2020 Data Sheet'!$P3="12",'2020 Data Sheet'!$R$12,IF('2020 Data Sheet'!$P3="13",'2020 Data Sheet'!$R$13,IF('2020 Data Sheet'!$P3="14",'2020 Data Sheet'!$R$14,IF('2020 Data Sheet'!$P3="15",'2020 Data Sheet'!$R$15,IF('2020 Data Sheet'!$P3="16",'2020 Data Sheet'!$R$16,IF('2020 Data Sheet'!$P3="17",'2020 Data Sheet'!$R$17,IF('2020 Data Sheet'!$P3="18",'2020 Data Sheet'!$R$18,IF('2020 Data Sheet'!$P3="19",'2020 Data Sheet'!$R$19,IF('2020 Data Sheet'!$P3="20",'2020 Data Sheet'!$R$20,IF('2020 Data Sheet'!$P3="21",'2020 Data Sheet'!$R$21,IF('2020 Data Sheet'!$P3="22",'2020 Data Sheet'!$R$22,IF('2020 Data Sheet'!$P3="23",'2020 Data Sheet'!$R$23,IF('2020 Data Sheet'!$P3="24",'2020 Data Sheet'!$R$24,IF('2020 Data Sheet'!$P3="25",'2020 Data Sheet'!$R$25,IF('2020 Data Sheet'!$P3="26",'2020 Data Sheet'!$R$26,IF('2020 Data Sheet'!$P3="27",'2020 Data Sheet'!$R$27,IF('2020 Data Sheet'!$P3="28",'2020 Data Sheet'!$R$28,IF('2020 Data Sheet'!$P3="29",'2020 Data Sheet'!$R$29,IF('2020 Data Sheet'!$P3="33",'2020 Data Sheet'!$R$30,IF('2020 Data Sheet'!$P3="40",'2020 Data Sheet'!$R$31,IF('2020 Data Sheet'!$P3="41",'2020 Data Sheet'!$R$32,IF('2020 Data Sheet'!$P3="42",'2020 Data Sheet'!$R$33,IF('2020 Data Sheet'!$P3="43",'2020 Data Sheet'!$R$34,IF('2020 Data Sheet'!$P3="44",'2020 Data Sheet'!$R$35,IF('2020 Data Sheet'!$P3="45",'2020 Data Sheet'!$R$36,IF('2020 Data Sheet'!$P3="46",'2020 Data Sheet'!$R$37,IF('2020 Data Sheet'!$P3="47",'2020 Data Sheet'!$R$38,IF('2020 Data Sheet'!$P3="48",'2020 Data Sheet'!$R$39,IF('2020 Data Sheet'!$P3="49",'2020 Data Sheet'!$R$40,IF('2020 Data Sheet'!$P3="50",'2020 Data Sheet'!$R$41,IF('2020 Data Sheet'!$P3="60",'2020 Data Sheet'!$R$42,IF('2020 Data Sheet'!$P3="61",'2020 Data Sheet'!$R$43,IF('2020 Data Sheet'!$P3="62",'2020 Data Sheet'!$R$44,IF('2020 Data Sheet'!$P3="63",'2020 Data Sheet'!$R$45,IF('2020 Data Sheet'!$P3="64",'2020 Data Sheet'!$R$46,IF('2020 Data Sheet'!$P3="65",'2020 Data Sheet'!$R$47,IF('2020 Data Sheet'!$P3="66",'2020 Data Sheet'!$R$48,IF('2020 Data Sheet'!$P3="67",'2020 Data Sheet'!$R$49,IF('2020 Data Sheet'!$P3="68",'2020 Data Sheet'!$R$50,IF('2020 Data Sheet'!$P3="69",'2020 Data Sheet'!$R$51,T('2020 Data Sheet'!$P3)))))))))))))))))))))))))))))))))))))))))))))))))))</f>
        <v xml:space="preserve"> -</v>
      </c>
    </row>
    <row r="4" spans="1:16" ht="38.25" x14ac:dyDescent="0.2">
      <c r="A4" t="str">
        <f>'2020 Data Sheet'!A4</f>
        <v>FP-00002-20</v>
      </c>
      <c r="B4" s="1">
        <f>'2020 Data Sheet'!B4</f>
        <v>43838</v>
      </c>
      <c r="C4" t="str">
        <f>'2020 Data Sheet'!C4</f>
        <v>18:30</v>
      </c>
      <c r="D4" t="str">
        <f>'2020 Data Sheet'!D4</f>
        <v>We</v>
      </c>
      <c r="E4" t="str">
        <f>'2020 Data Sheet'!E4</f>
        <v>FLORAL PKWY</v>
      </c>
      <c r="F4" t="str">
        <f>'2020 Data Sheet'!F4</f>
        <v>ALLEN WAY</v>
      </c>
      <c r="G4">
        <f>'2020 Data Sheet'!G4</f>
        <v>1</v>
      </c>
      <c r="H4">
        <f>'2020 Data Sheet'!H4</f>
        <v>2</v>
      </c>
      <c r="I4" t="b">
        <f>'2020 Data Sheet'!I4</f>
        <v>0</v>
      </c>
      <c r="J4" t="str">
        <f>IF('2020 Data Sheet'!$J4="01",'2020 Data Sheet'!$T$2,IF('2020 Data Sheet'!$J4="02",'2020 Data Sheet'!$T$3,IF('2020 Data Sheet'!$J4="03",'2020 Data Sheet'!$T$4,IF('2020 Data Sheet'!$J4="04",'2020 Data Sheet'!$T$5,IF('2020 Data Sheet'!$J4="05",'2020 Data Sheet'!$T$6,IF('2020 Data Sheet'!$J4="06",'2020 Data Sheet'!$T$7,IF('2020 Data Sheet'!$J4="07",'2020 Data Sheet'!$T$8,IF('2020 Data Sheet'!$J4="08",'2020 Data Sheet'!$T$9,IF('2020 Data Sheet'!$J4="10",'2020 Data Sheet'!$T$10,IF('2020 Data Sheet'!$J4="11",'2020 Data Sheet'!$T$11,IF('2020 Data Sheet'!$J4="12",'2020 Data Sheet'!$T$12,IF('2020 Data Sheet'!$J4="13",'2020 Data Sheet'!$T$13,IF('2020 Data Sheet'!$J4="14",'2020 Data Sheet'!$T$14,IF('2020 Data Sheet'!$J4="15",'2020 Data Sheet'!$T$15,IF('2020 Data Sheet'!$J4="16",'2020 Data Sheet'!$T$16,IF('2020 Data Sheet'!$J4="17",'2020 Data Sheet'!$T$17,IF('2020 Data Sheet'!$J4="18",'2020 Data Sheet'!$T$18,IF('2020 Data Sheet'!$J4="19",'2020 Data Sheet'!$T$19,IF('2020 Data Sheet'!$J4="20",'2020 Data Sheet'!$T$20,IF('2020 Data Sheet'!$J4="21",'2020 Data Sheet'!$T$21,IF('2020 Data Sheet'!$J4="22",'2020 Data Sheet'!$T$22,IF('2020 Data Sheet'!$J4="23",'2020 Data Sheet'!$T$23,IF('2020 Data Sheet'!$J4="24",'2020 Data Sheet'!$T$24,IF('2020 Data Sheet'!$J4="25",'2020 Data Sheet'!$T$25,IF('2020 Data Sheet'!$J4="26",'2020 Data Sheet'!$T$26,IF('2020 Data Sheet'!$J4="27",'2020 Data Sheet'!$T$27,IF('2020 Data Sheet'!$J4="30",'2020 Data Sheet'!$T$28,IF('2020 Data Sheet'!$J4="31",'2020 Data Sheet'!$T$29,IF('2020 Data Sheet'!$J4="32",'2020 Data Sheet'!$T$30,IF('2020 Data Sheet'!$J4="33",'2020 Data Sheet'!$T$31,IF('2020 Data Sheet'!$J4="34",'2020 Data Sheet'!$T$32,IF('2020 Data Sheet'!$J4="40",'2020 Data Sheet'!$T$33,T('2020 Data Sheet'!$J4)))))))))))))))))))))))))))))))))</f>
        <v>Other Motor Vehicle</v>
      </c>
      <c r="K4" t="str">
        <f>'2020 Data Sheet'!K4</f>
        <v>4DSD</v>
      </c>
      <c r="L4" s="2" t="str">
        <f>IF('2020 Data Sheet'!$L4="01",'2020 Data Sheet'!$V$2,IF('2020 Data Sheet'!$L4="02",'2020 Data Sheet'!$V$3,IF('2020 Data Sheet'!$L4="03",'2020 Data Sheet'!$V$4,IF('2020 Data Sheet'!$L4="04",'2020 Data Sheet'!$V$5,IF('2020 Data Sheet'!$L4="05",'2020 Data Sheet'!$V$6,IF('2020 Data Sheet'!$L4="06",'2020 Data Sheet'!$V$7,IF('2020 Data Sheet'!$L4="07",'2020 Data Sheet'!$V$8,IF('2020 Data Sheet'!$L4="08",'2020 Data Sheet'!$V$9,IF('2020 Data Sheet'!$L4="09",'2020 Data Sheet'!$V$10,IF('2020 Data Sheet'!$L4="11",'2020 Data Sheet'!$V$11,IF('2020 Data Sheet'!$L4="12",'2020 Data Sheet'!$V$12,IF('2020 Data Sheet'!$L4="13",'2020 Data Sheet'!$V$13,IF('2020 Data Sheet'!$L4="14",'2020 Data Sheet'!$V$14,T('2020 Data Sheet'!$L4))))))))))))))</f>
        <v xml:space="preserve"> -</v>
      </c>
      <c r="M4">
        <f>'2020 Data Sheet'!M4</f>
        <v>0</v>
      </c>
      <c r="N4">
        <f>'2020 Data Sheet'!N4</f>
        <v>0</v>
      </c>
      <c r="O4" s="8" t="str">
        <f>IF('2020 Data Sheet'!$O4="02",'2020 Data Sheet'!$R$2,IF('2020 Data Sheet'!$O4="03",'2020 Data Sheet'!$R$3,IF('2020 Data Sheet'!$O4="04",'2020 Data Sheet'!$R$4,IF('2020 Data Sheet'!$O4="05",'2020 Data Sheet'!$R$5,IF('2020 Data Sheet'!$O4="06",'2020 Data Sheet'!$R$6,IF('2020 Data Sheet'!$O4="07",'2020 Data Sheet'!$R$7,IF('2020 Data Sheet'!$O4="08",'2020 Data Sheet'!$R$8,IF('2020 Data Sheet'!$O4="09",'2020 Data Sheet'!$R$9,IF('2020 Data Sheet'!$O4="10",'2020 Data Sheet'!$R$10,IF('2020 Data Sheet'!$O4="11",'2020 Data Sheet'!$R$11,IF('2020 Data Sheet'!$O4="12",'2020 Data Sheet'!$R$12,IF('2020 Data Sheet'!$O4="13",'2020 Data Sheet'!$R$13,IF('2020 Data Sheet'!$O4="14",'2020 Data Sheet'!$R$14,IF('2020 Data Sheet'!$O4="15",'2020 Data Sheet'!$R$15,IF('2020 Data Sheet'!$O4="16",'2020 Data Sheet'!$R$16,IF('2020 Data Sheet'!$O4="17",'2020 Data Sheet'!$R$17,IF('2020 Data Sheet'!$O4="18",'2020 Data Sheet'!$R$18,IF('2020 Data Sheet'!$O4="19",'2020 Data Sheet'!$R$19,IF('2020 Data Sheet'!$O4="20",'2020 Data Sheet'!$R$20,IF('2020 Data Sheet'!$O4="21",'2020 Data Sheet'!$R$21,IF('2020 Data Sheet'!$O4="22",'2020 Data Sheet'!$R$22,IF('2020 Data Sheet'!$O4="23",'2020 Data Sheet'!$R$23,IF('2020 Data Sheet'!$O4="24",'2020 Data Sheet'!$R$24,IF('2020 Data Sheet'!$O4="25",'2020 Data Sheet'!$R$25,IF('2020 Data Sheet'!$O4="26",'2020 Data Sheet'!$R$26,IF('2020 Data Sheet'!$O4="27",'2020 Data Sheet'!$R$27,IF('2020 Data Sheet'!$O4="28",'2020 Data Sheet'!$R$28,IF('2020 Data Sheet'!$O4="29",'2020 Data Sheet'!$R$29,IF('2020 Data Sheet'!$O4="33",'2020 Data Sheet'!$R$30,IF('2020 Data Sheet'!$O4="40",'2020 Data Sheet'!$R$31,IF('2020 Data Sheet'!$O4="41",'2020 Data Sheet'!$R$32,IF('2020 Data Sheet'!$O4="42",'2020 Data Sheet'!$R$33,IF('2020 Data Sheet'!$O4="43",'2020 Data Sheet'!$R$34,IF('2020 Data Sheet'!$O4="44",'2020 Data Sheet'!$R$35,IF('2020 Data Sheet'!$O4="45",'2020 Data Sheet'!$R$36,IF('2020 Data Sheet'!$O4="46",'2020 Data Sheet'!$R$37,IF('2020 Data Sheet'!$O4="47",'2020 Data Sheet'!$R$38,IF('2020 Data Sheet'!$O4="48",'2020 Data Sheet'!$R$39,IF('2020 Data Sheet'!$O4="49",'2020 Data Sheet'!$R$40,IF('2020 Data Sheet'!$O4="50",'2020 Data Sheet'!$R$41,IF('2020 Data Sheet'!$O4="60",'2020 Data Sheet'!$R$42,IF('2020 Data Sheet'!$O4="61",'2020 Data Sheet'!$R$43,IF('2020 Data Sheet'!$O4="62",'2020 Data Sheet'!$R$44,IF('2020 Data Sheet'!$O4="63",'2020 Data Sheet'!$R$45,IF('2020 Data Sheet'!$O4="64",'2020 Data Sheet'!$R$46,IF('2020 Data Sheet'!$O4="65",'2020 Data Sheet'!$R$47,IF('2020 Data Sheet'!$O4="66",'2020 Data Sheet'!$R$48,IF('2020 Data Sheet'!$O4="67",'2020 Data Sheet'!$R$49,IF('2020 Data Sheet'!$O4="68",'2020 Data Sheet'!$R$50,IF('2020 Data Sheet'!$O4="69",'2020 Data Sheet'!$R$51,T('2020 Data Sheet'!$O4)))))))))))))))))))))))))))))))))))))))))))))))))))</f>
        <v xml:space="preserve"> Passing or lane usage improper</v>
      </c>
      <c r="P4" s="10" t="str">
        <f>IF('2020 Data Sheet'!$P4="02",'2020 Data Sheet'!$R$2,IF('2020 Data Sheet'!$P4="03",'2020 Data Sheet'!$R$3,IF('2020 Data Sheet'!$P4="04",'2020 Data Sheet'!$R$4,IF('2020 Data Sheet'!$P4="05",'2020 Data Sheet'!$R$5,IF('2020 Data Sheet'!$P4="06",'2020 Data Sheet'!$R$6,IF('2020 Data Sheet'!$P4="07",'2020 Data Sheet'!$R$7,IF('2020 Data Sheet'!$P4="08",'2020 Data Sheet'!$R$8,IF('2020 Data Sheet'!$P4="09",'2020 Data Sheet'!$R$9,IF('2020 Data Sheet'!$P4="10",'2020 Data Sheet'!$R$10,IF('2020 Data Sheet'!$P4="11",'2020 Data Sheet'!$R$11,IF('2020 Data Sheet'!$P4="12",'2020 Data Sheet'!$R$12,IF('2020 Data Sheet'!$P4="13",'2020 Data Sheet'!$R$13,IF('2020 Data Sheet'!$P4="14",'2020 Data Sheet'!$R$14,IF('2020 Data Sheet'!$P4="15",'2020 Data Sheet'!$R$15,IF('2020 Data Sheet'!$P4="16",'2020 Data Sheet'!$R$16,IF('2020 Data Sheet'!$P4="17",'2020 Data Sheet'!$R$17,IF('2020 Data Sheet'!$P4="18",'2020 Data Sheet'!$R$18,IF('2020 Data Sheet'!$P4="19",'2020 Data Sheet'!$R$19,IF('2020 Data Sheet'!$P4="20",'2020 Data Sheet'!$R$20,IF('2020 Data Sheet'!$P4="21",'2020 Data Sheet'!$R$21,IF('2020 Data Sheet'!$P4="22",'2020 Data Sheet'!$R$22,IF('2020 Data Sheet'!$P4="23",'2020 Data Sheet'!$R$23,IF('2020 Data Sheet'!$P4="24",'2020 Data Sheet'!$R$24,IF('2020 Data Sheet'!$P4="25",'2020 Data Sheet'!$R$25,IF('2020 Data Sheet'!$P4="26",'2020 Data Sheet'!$R$26,IF('2020 Data Sheet'!$P4="27",'2020 Data Sheet'!$R$27,IF('2020 Data Sheet'!$P4="28",'2020 Data Sheet'!$R$28,IF('2020 Data Sheet'!$P4="29",'2020 Data Sheet'!$R$29,IF('2020 Data Sheet'!$P4="33",'2020 Data Sheet'!$R$30,IF('2020 Data Sheet'!$P4="40",'2020 Data Sheet'!$R$31,IF('2020 Data Sheet'!$P4="41",'2020 Data Sheet'!$R$32,IF('2020 Data Sheet'!$P4="42",'2020 Data Sheet'!$R$33,IF('2020 Data Sheet'!$P4="43",'2020 Data Sheet'!$R$34,IF('2020 Data Sheet'!$P4="44",'2020 Data Sheet'!$R$35,IF('2020 Data Sheet'!$P4="45",'2020 Data Sheet'!$R$36,IF('2020 Data Sheet'!$P4="46",'2020 Data Sheet'!$R$37,IF('2020 Data Sheet'!$P4="47",'2020 Data Sheet'!$R$38,IF('2020 Data Sheet'!$P4="48",'2020 Data Sheet'!$R$39,IF('2020 Data Sheet'!$P4="49",'2020 Data Sheet'!$R$40,IF('2020 Data Sheet'!$P4="50",'2020 Data Sheet'!$R$41,IF('2020 Data Sheet'!$P4="60",'2020 Data Sheet'!$R$42,IF('2020 Data Sheet'!$P4="61",'2020 Data Sheet'!$R$43,IF('2020 Data Sheet'!$P4="62",'2020 Data Sheet'!$R$44,IF('2020 Data Sheet'!$P4="63",'2020 Data Sheet'!$R$45,IF('2020 Data Sheet'!$P4="64",'2020 Data Sheet'!$R$46,IF('2020 Data Sheet'!$P4="65",'2020 Data Sheet'!$R$47,IF('2020 Data Sheet'!$P4="66",'2020 Data Sheet'!$R$48,IF('2020 Data Sheet'!$P4="67",'2020 Data Sheet'!$R$49,IF('2020 Data Sheet'!$P4="68",'2020 Data Sheet'!$R$50,IF('2020 Data Sheet'!$P4="69",'2020 Data Sheet'!$R$51,T('2020 Data Sheet'!$P4)))))))))))))))))))))))))))))))))))))))))))))))))))</f>
        <v xml:space="preserve"> -</v>
      </c>
    </row>
    <row r="5" spans="1:16" ht="15" x14ac:dyDescent="0.2">
      <c r="A5" t="str">
        <f>'2020 Data Sheet'!A5</f>
        <v>FP-00002-20</v>
      </c>
      <c r="B5" s="1">
        <f>'2020 Data Sheet'!B5</f>
        <v>43838</v>
      </c>
      <c r="C5" t="str">
        <f>'2020 Data Sheet'!C5</f>
        <v>18:30</v>
      </c>
      <c r="D5" t="str">
        <f>'2020 Data Sheet'!D5</f>
        <v>We</v>
      </c>
      <c r="E5" t="str">
        <f>'2020 Data Sheet'!E5</f>
        <v>FLORAL PKWY</v>
      </c>
      <c r="F5" t="str">
        <f>'2020 Data Sheet'!F5</f>
        <v>ALLEN WAY</v>
      </c>
      <c r="G5">
        <f>'2020 Data Sheet'!G5</f>
        <v>2</v>
      </c>
      <c r="H5">
        <f>'2020 Data Sheet'!H5</f>
        <v>2</v>
      </c>
      <c r="I5" t="b">
        <f>'2020 Data Sheet'!I5</f>
        <v>0</v>
      </c>
      <c r="J5" t="str">
        <f>IF('2020 Data Sheet'!$J5="01",'2020 Data Sheet'!$T$2,IF('2020 Data Sheet'!$J5="02",'2020 Data Sheet'!$T$3,IF('2020 Data Sheet'!$J5="03",'2020 Data Sheet'!$T$4,IF('2020 Data Sheet'!$J5="04",'2020 Data Sheet'!$T$5,IF('2020 Data Sheet'!$J5="05",'2020 Data Sheet'!$T$6,IF('2020 Data Sheet'!$J5="06",'2020 Data Sheet'!$T$7,IF('2020 Data Sheet'!$J5="07",'2020 Data Sheet'!$T$8,IF('2020 Data Sheet'!$J5="08",'2020 Data Sheet'!$T$9,IF('2020 Data Sheet'!$J5="10",'2020 Data Sheet'!$T$10,IF('2020 Data Sheet'!$J5="11",'2020 Data Sheet'!$T$11,IF('2020 Data Sheet'!$J5="12",'2020 Data Sheet'!$T$12,IF('2020 Data Sheet'!$J5="13",'2020 Data Sheet'!$T$13,IF('2020 Data Sheet'!$J5="14",'2020 Data Sheet'!$T$14,IF('2020 Data Sheet'!$J5="15",'2020 Data Sheet'!$T$15,IF('2020 Data Sheet'!$J5="16",'2020 Data Sheet'!$T$16,IF('2020 Data Sheet'!$J5="17",'2020 Data Sheet'!$T$17,IF('2020 Data Sheet'!$J5="18",'2020 Data Sheet'!$T$18,IF('2020 Data Sheet'!$J5="19",'2020 Data Sheet'!$T$19,IF('2020 Data Sheet'!$J5="20",'2020 Data Sheet'!$T$20,IF('2020 Data Sheet'!$J5="21",'2020 Data Sheet'!$T$21,IF('2020 Data Sheet'!$J5="22",'2020 Data Sheet'!$T$22,IF('2020 Data Sheet'!$J5="23",'2020 Data Sheet'!$T$23,IF('2020 Data Sheet'!$J5="24",'2020 Data Sheet'!$T$24,IF('2020 Data Sheet'!$J5="25",'2020 Data Sheet'!$T$25,IF('2020 Data Sheet'!$J5="26",'2020 Data Sheet'!$T$26,IF('2020 Data Sheet'!$J5="27",'2020 Data Sheet'!$T$27,IF('2020 Data Sheet'!$J5="30",'2020 Data Sheet'!$T$28,IF('2020 Data Sheet'!$J5="31",'2020 Data Sheet'!$T$29,IF('2020 Data Sheet'!$J5="32",'2020 Data Sheet'!$T$30,IF('2020 Data Sheet'!$J5="33",'2020 Data Sheet'!$T$31,IF('2020 Data Sheet'!$J5="34",'2020 Data Sheet'!$T$32,IF('2020 Data Sheet'!$J5="40",'2020 Data Sheet'!$T$33,T('2020 Data Sheet'!$J5)))))))))))))))))))))))))))))))))</f>
        <v>Other Motor Vehicle</v>
      </c>
      <c r="K5" t="str">
        <f>'2020 Data Sheet'!K5</f>
        <v>SUBN</v>
      </c>
      <c r="L5" s="2" t="str">
        <f>IF('2020 Data Sheet'!$L5="01",'2020 Data Sheet'!$V$2,IF('2020 Data Sheet'!$L5="02",'2020 Data Sheet'!$V$3,IF('2020 Data Sheet'!$L5="03",'2020 Data Sheet'!$V$4,IF('2020 Data Sheet'!$L5="04",'2020 Data Sheet'!$V$5,IF('2020 Data Sheet'!$L5="05",'2020 Data Sheet'!$V$6,IF('2020 Data Sheet'!$L5="06",'2020 Data Sheet'!$V$7,IF('2020 Data Sheet'!$L5="07",'2020 Data Sheet'!$V$8,IF('2020 Data Sheet'!$L5="08",'2020 Data Sheet'!$V$9,IF('2020 Data Sheet'!$L5="09",'2020 Data Sheet'!$V$10,IF('2020 Data Sheet'!$L5="11",'2020 Data Sheet'!$V$11,IF('2020 Data Sheet'!$L5="12",'2020 Data Sheet'!$V$12,IF('2020 Data Sheet'!$L5="13",'2020 Data Sheet'!$V$13,IF('2020 Data Sheet'!$L5="14",'2020 Data Sheet'!$V$14,T('2020 Data Sheet'!$L5))))))))))))))</f>
        <v xml:space="preserve"> -</v>
      </c>
      <c r="M5">
        <f>'2020 Data Sheet'!M5</f>
        <v>0</v>
      </c>
      <c r="N5">
        <f>'2020 Data Sheet'!N5</f>
        <v>0</v>
      </c>
      <c r="O5" s="8" t="str">
        <f>IF('2020 Data Sheet'!$O5="02",'2020 Data Sheet'!$R$2,IF('2020 Data Sheet'!$O5="03",'2020 Data Sheet'!$R$3,IF('2020 Data Sheet'!$O5="04",'2020 Data Sheet'!$R$4,IF('2020 Data Sheet'!$O5="05",'2020 Data Sheet'!$R$5,IF('2020 Data Sheet'!$O5="06",'2020 Data Sheet'!$R$6,IF('2020 Data Sheet'!$O5="07",'2020 Data Sheet'!$R$7,IF('2020 Data Sheet'!$O5="08",'2020 Data Sheet'!$R$8,IF('2020 Data Sheet'!$O5="09",'2020 Data Sheet'!$R$9,IF('2020 Data Sheet'!$O5="10",'2020 Data Sheet'!$R$10,IF('2020 Data Sheet'!$O5="11",'2020 Data Sheet'!$R$11,IF('2020 Data Sheet'!$O5="12",'2020 Data Sheet'!$R$12,IF('2020 Data Sheet'!$O5="13",'2020 Data Sheet'!$R$13,IF('2020 Data Sheet'!$O5="14",'2020 Data Sheet'!$R$14,IF('2020 Data Sheet'!$O5="15",'2020 Data Sheet'!$R$15,IF('2020 Data Sheet'!$O5="16",'2020 Data Sheet'!$R$16,IF('2020 Data Sheet'!$O5="17",'2020 Data Sheet'!$R$17,IF('2020 Data Sheet'!$O5="18",'2020 Data Sheet'!$R$18,IF('2020 Data Sheet'!$O5="19",'2020 Data Sheet'!$R$19,IF('2020 Data Sheet'!$O5="20",'2020 Data Sheet'!$R$20,IF('2020 Data Sheet'!$O5="21",'2020 Data Sheet'!$R$21,IF('2020 Data Sheet'!$O5="22",'2020 Data Sheet'!$R$22,IF('2020 Data Sheet'!$O5="23",'2020 Data Sheet'!$R$23,IF('2020 Data Sheet'!$O5="24",'2020 Data Sheet'!$R$24,IF('2020 Data Sheet'!$O5="25",'2020 Data Sheet'!$R$25,IF('2020 Data Sheet'!$O5="26",'2020 Data Sheet'!$R$26,IF('2020 Data Sheet'!$O5="27",'2020 Data Sheet'!$R$27,IF('2020 Data Sheet'!$O5="28",'2020 Data Sheet'!$R$28,IF('2020 Data Sheet'!$O5="29",'2020 Data Sheet'!$R$29,IF('2020 Data Sheet'!$O5="33",'2020 Data Sheet'!$R$30,IF('2020 Data Sheet'!$O5="40",'2020 Data Sheet'!$R$31,IF('2020 Data Sheet'!$O5="41",'2020 Data Sheet'!$R$32,IF('2020 Data Sheet'!$O5="42",'2020 Data Sheet'!$R$33,IF('2020 Data Sheet'!$O5="43",'2020 Data Sheet'!$R$34,IF('2020 Data Sheet'!$O5="44",'2020 Data Sheet'!$R$35,IF('2020 Data Sheet'!$O5="45",'2020 Data Sheet'!$R$36,IF('2020 Data Sheet'!$O5="46",'2020 Data Sheet'!$R$37,IF('2020 Data Sheet'!$O5="47",'2020 Data Sheet'!$R$38,IF('2020 Data Sheet'!$O5="48",'2020 Data Sheet'!$R$39,IF('2020 Data Sheet'!$O5="49",'2020 Data Sheet'!$R$40,IF('2020 Data Sheet'!$O5="50",'2020 Data Sheet'!$R$41,IF('2020 Data Sheet'!$O5="60",'2020 Data Sheet'!$R$42,IF('2020 Data Sheet'!$O5="61",'2020 Data Sheet'!$R$43,IF('2020 Data Sheet'!$O5="62",'2020 Data Sheet'!$R$44,IF('2020 Data Sheet'!$O5="63",'2020 Data Sheet'!$R$45,IF('2020 Data Sheet'!$O5="64",'2020 Data Sheet'!$R$46,IF('2020 Data Sheet'!$O5="65",'2020 Data Sheet'!$R$47,IF('2020 Data Sheet'!$O5="66",'2020 Data Sheet'!$R$48,IF('2020 Data Sheet'!$O5="67",'2020 Data Sheet'!$R$49,IF('2020 Data Sheet'!$O5="68",'2020 Data Sheet'!$R$50,IF('2020 Data Sheet'!$O5="69",'2020 Data Sheet'!$R$51,T('2020 Data Sheet'!$O5)))))))))))))))))))))))))))))))))))))))))))))))))))</f>
        <v xml:space="preserve"> -</v>
      </c>
      <c r="P5" s="10" t="str">
        <f>IF('2020 Data Sheet'!$P5="02",'2020 Data Sheet'!$R$2,IF('2020 Data Sheet'!$P5="03",'2020 Data Sheet'!$R$3,IF('2020 Data Sheet'!$P5="04",'2020 Data Sheet'!$R$4,IF('2020 Data Sheet'!$P5="05",'2020 Data Sheet'!$R$5,IF('2020 Data Sheet'!$P5="06",'2020 Data Sheet'!$R$6,IF('2020 Data Sheet'!$P5="07",'2020 Data Sheet'!$R$7,IF('2020 Data Sheet'!$P5="08",'2020 Data Sheet'!$R$8,IF('2020 Data Sheet'!$P5="09",'2020 Data Sheet'!$R$9,IF('2020 Data Sheet'!$P5="10",'2020 Data Sheet'!$R$10,IF('2020 Data Sheet'!$P5="11",'2020 Data Sheet'!$R$11,IF('2020 Data Sheet'!$P5="12",'2020 Data Sheet'!$R$12,IF('2020 Data Sheet'!$P5="13",'2020 Data Sheet'!$R$13,IF('2020 Data Sheet'!$P5="14",'2020 Data Sheet'!$R$14,IF('2020 Data Sheet'!$P5="15",'2020 Data Sheet'!$R$15,IF('2020 Data Sheet'!$P5="16",'2020 Data Sheet'!$R$16,IF('2020 Data Sheet'!$P5="17",'2020 Data Sheet'!$R$17,IF('2020 Data Sheet'!$P5="18",'2020 Data Sheet'!$R$18,IF('2020 Data Sheet'!$P5="19",'2020 Data Sheet'!$R$19,IF('2020 Data Sheet'!$P5="20",'2020 Data Sheet'!$R$20,IF('2020 Data Sheet'!$P5="21",'2020 Data Sheet'!$R$21,IF('2020 Data Sheet'!$P5="22",'2020 Data Sheet'!$R$22,IF('2020 Data Sheet'!$P5="23",'2020 Data Sheet'!$R$23,IF('2020 Data Sheet'!$P5="24",'2020 Data Sheet'!$R$24,IF('2020 Data Sheet'!$P5="25",'2020 Data Sheet'!$R$25,IF('2020 Data Sheet'!$P5="26",'2020 Data Sheet'!$R$26,IF('2020 Data Sheet'!$P5="27",'2020 Data Sheet'!$R$27,IF('2020 Data Sheet'!$P5="28",'2020 Data Sheet'!$R$28,IF('2020 Data Sheet'!$P5="29",'2020 Data Sheet'!$R$29,IF('2020 Data Sheet'!$P5="33",'2020 Data Sheet'!$R$30,IF('2020 Data Sheet'!$P5="40",'2020 Data Sheet'!$R$31,IF('2020 Data Sheet'!$P5="41",'2020 Data Sheet'!$R$32,IF('2020 Data Sheet'!$P5="42",'2020 Data Sheet'!$R$33,IF('2020 Data Sheet'!$P5="43",'2020 Data Sheet'!$R$34,IF('2020 Data Sheet'!$P5="44",'2020 Data Sheet'!$R$35,IF('2020 Data Sheet'!$P5="45",'2020 Data Sheet'!$R$36,IF('2020 Data Sheet'!$P5="46",'2020 Data Sheet'!$R$37,IF('2020 Data Sheet'!$P5="47",'2020 Data Sheet'!$R$38,IF('2020 Data Sheet'!$P5="48",'2020 Data Sheet'!$R$39,IF('2020 Data Sheet'!$P5="49",'2020 Data Sheet'!$R$40,IF('2020 Data Sheet'!$P5="50",'2020 Data Sheet'!$R$41,IF('2020 Data Sheet'!$P5="60",'2020 Data Sheet'!$R$42,IF('2020 Data Sheet'!$P5="61",'2020 Data Sheet'!$R$43,IF('2020 Data Sheet'!$P5="62",'2020 Data Sheet'!$R$44,IF('2020 Data Sheet'!$P5="63",'2020 Data Sheet'!$R$45,IF('2020 Data Sheet'!$P5="64",'2020 Data Sheet'!$R$46,IF('2020 Data Sheet'!$P5="65",'2020 Data Sheet'!$R$47,IF('2020 Data Sheet'!$P5="66",'2020 Data Sheet'!$R$48,IF('2020 Data Sheet'!$P5="67",'2020 Data Sheet'!$R$49,IF('2020 Data Sheet'!$P5="68",'2020 Data Sheet'!$R$50,IF('2020 Data Sheet'!$P5="69",'2020 Data Sheet'!$R$51,T('2020 Data Sheet'!$P5)))))))))))))))))))))))))))))))))))))))))))))))))))</f>
        <v xml:space="preserve"> -</v>
      </c>
    </row>
    <row r="6" spans="1:16" ht="15" x14ac:dyDescent="0.2">
      <c r="A6" t="str">
        <f>'2020 Data Sheet'!A6</f>
        <v>FP-00003-20</v>
      </c>
      <c r="B6" s="1">
        <f>'2020 Data Sheet'!B6</f>
        <v>43840</v>
      </c>
      <c r="C6" t="str">
        <f>'2020 Data Sheet'!C6</f>
        <v>23:17</v>
      </c>
      <c r="D6" t="str">
        <f>'2020 Data Sheet'!D6</f>
        <v>Fr</v>
      </c>
      <c r="E6" t="str">
        <f>'2020 Data Sheet'!E6</f>
        <v>VIOLET AVE</v>
      </c>
      <c r="F6" t="str">
        <f>'2020 Data Sheet'!F6</f>
        <v>CARNATION AVE</v>
      </c>
      <c r="G6">
        <f>'2020 Data Sheet'!G6</f>
        <v>1</v>
      </c>
      <c r="H6">
        <f>'2020 Data Sheet'!H6</f>
        <v>2</v>
      </c>
      <c r="I6" t="b">
        <f>'2020 Data Sheet'!I6</f>
        <v>0</v>
      </c>
      <c r="J6" t="str">
        <f>IF('2020 Data Sheet'!$J6="01",'2020 Data Sheet'!$T$2,IF('2020 Data Sheet'!$J6="02",'2020 Data Sheet'!$T$3,IF('2020 Data Sheet'!$J6="03",'2020 Data Sheet'!$T$4,IF('2020 Data Sheet'!$J6="04",'2020 Data Sheet'!$T$5,IF('2020 Data Sheet'!$J6="05",'2020 Data Sheet'!$T$6,IF('2020 Data Sheet'!$J6="06",'2020 Data Sheet'!$T$7,IF('2020 Data Sheet'!$J6="07",'2020 Data Sheet'!$T$8,IF('2020 Data Sheet'!$J6="08",'2020 Data Sheet'!$T$9,IF('2020 Data Sheet'!$J6="10",'2020 Data Sheet'!$T$10,IF('2020 Data Sheet'!$J6="11",'2020 Data Sheet'!$T$11,IF('2020 Data Sheet'!$J6="12",'2020 Data Sheet'!$T$12,IF('2020 Data Sheet'!$J6="13",'2020 Data Sheet'!$T$13,IF('2020 Data Sheet'!$J6="14",'2020 Data Sheet'!$T$14,IF('2020 Data Sheet'!$J6="15",'2020 Data Sheet'!$T$15,IF('2020 Data Sheet'!$J6="16",'2020 Data Sheet'!$T$16,IF('2020 Data Sheet'!$J6="17",'2020 Data Sheet'!$T$17,IF('2020 Data Sheet'!$J6="18",'2020 Data Sheet'!$T$18,IF('2020 Data Sheet'!$J6="19",'2020 Data Sheet'!$T$19,IF('2020 Data Sheet'!$J6="20",'2020 Data Sheet'!$T$20,IF('2020 Data Sheet'!$J6="21",'2020 Data Sheet'!$T$21,IF('2020 Data Sheet'!$J6="22",'2020 Data Sheet'!$T$22,IF('2020 Data Sheet'!$J6="23",'2020 Data Sheet'!$T$23,IF('2020 Data Sheet'!$J6="24",'2020 Data Sheet'!$T$24,IF('2020 Data Sheet'!$J6="25",'2020 Data Sheet'!$T$25,IF('2020 Data Sheet'!$J6="26",'2020 Data Sheet'!$T$26,IF('2020 Data Sheet'!$J6="27",'2020 Data Sheet'!$T$27,IF('2020 Data Sheet'!$J6="30",'2020 Data Sheet'!$T$28,IF('2020 Data Sheet'!$J6="31",'2020 Data Sheet'!$T$29,IF('2020 Data Sheet'!$J6="32",'2020 Data Sheet'!$T$30,IF('2020 Data Sheet'!$J6="33",'2020 Data Sheet'!$T$31,IF('2020 Data Sheet'!$J6="34",'2020 Data Sheet'!$T$32,IF('2020 Data Sheet'!$J6="40",'2020 Data Sheet'!$T$33,T('2020 Data Sheet'!$J6)))))))))))))))))))))))))))))))))</f>
        <v>Other Motor Vehicle</v>
      </c>
      <c r="K6">
        <f>'2020 Data Sheet'!K6</f>
        <v>0</v>
      </c>
      <c r="L6" s="2" t="str">
        <f>IF('2020 Data Sheet'!$L6="01",'2020 Data Sheet'!$V$2,IF('2020 Data Sheet'!$L6="02",'2020 Data Sheet'!$V$3,IF('2020 Data Sheet'!$L6="03",'2020 Data Sheet'!$V$4,IF('2020 Data Sheet'!$L6="04",'2020 Data Sheet'!$V$5,IF('2020 Data Sheet'!$L6="05",'2020 Data Sheet'!$V$6,IF('2020 Data Sheet'!$L6="06",'2020 Data Sheet'!$V$7,IF('2020 Data Sheet'!$L6="07",'2020 Data Sheet'!$V$8,IF('2020 Data Sheet'!$L6="08",'2020 Data Sheet'!$V$9,IF('2020 Data Sheet'!$L6="09",'2020 Data Sheet'!$V$10,IF('2020 Data Sheet'!$L6="11",'2020 Data Sheet'!$V$11,IF('2020 Data Sheet'!$L6="12",'2020 Data Sheet'!$V$12,IF('2020 Data Sheet'!$L6="13",'2020 Data Sheet'!$V$13,IF('2020 Data Sheet'!$L6="14",'2020 Data Sheet'!$V$14,T('2020 Data Sheet'!$L6))))))))))))))</f>
        <v xml:space="preserve"> -</v>
      </c>
      <c r="M6">
        <f>'2020 Data Sheet'!M6</f>
        <v>0</v>
      </c>
      <c r="N6">
        <f>'2020 Data Sheet'!N6</f>
        <v>0</v>
      </c>
      <c r="O6" s="8" t="str">
        <f>IF('2020 Data Sheet'!$O6="02",'2020 Data Sheet'!$R$2,IF('2020 Data Sheet'!$O6="03",'2020 Data Sheet'!$R$3,IF('2020 Data Sheet'!$O6="04",'2020 Data Sheet'!$R$4,IF('2020 Data Sheet'!$O6="05",'2020 Data Sheet'!$R$5,IF('2020 Data Sheet'!$O6="06",'2020 Data Sheet'!$R$6,IF('2020 Data Sheet'!$O6="07",'2020 Data Sheet'!$R$7,IF('2020 Data Sheet'!$O6="08",'2020 Data Sheet'!$R$8,IF('2020 Data Sheet'!$O6="09",'2020 Data Sheet'!$R$9,IF('2020 Data Sheet'!$O6="10",'2020 Data Sheet'!$R$10,IF('2020 Data Sheet'!$O6="11",'2020 Data Sheet'!$R$11,IF('2020 Data Sheet'!$O6="12",'2020 Data Sheet'!$R$12,IF('2020 Data Sheet'!$O6="13",'2020 Data Sheet'!$R$13,IF('2020 Data Sheet'!$O6="14",'2020 Data Sheet'!$R$14,IF('2020 Data Sheet'!$O6="15",'2020 Data Sheet'!$R$15,IF('2020 Data Sheet'!$O6="16",'2020 Data Sheet'!$R$16,IF('2020 Data Sheet'!$O6="17",'2020 Data Sheet'!$R$17,IF('2020 Data Sheet'!$O6="18",'2020 Data Sheet'!$R$18,IF('2020 Data Sheet'!$O6="19",'2020 Data Sheet'!$R$19,IF('2020 Data Sheet'!$O6="20",'2020 Data Sheet'!$R$20,IF('2020 Data Sheet'!$O6="21",'2020 Data Sheet'!$R$21,IF('2020 Data Sheet'!$O6="22",'2020 Data Sheet'!$R$22,IF('2020 Data Sheet'!$O6="23",'2020 Data Sheet'!$R$23,IF('2020 Data Sheet'!$O6="24",'2020 Data Sheet'!$R$24,IF('2020 Data Sheet'!$O6="25",'2020 Data Sheet'!$R$25,IF('2020 Data Sheet'!$O6="26",'2020 Data Sheet'!$R$26,IF('2020 Data Sheet'!$O6="27",'2020 Data Sheet'!$R$27,IF('2020 Data Sheet'!$O6="28",'2020 Data Sheet'!$R$28,IF('2020 Data Sheet'!$O6="29",'2020 Data Sheet'!$R$29,IF('2020 Data Sheet'!$O6="33",'2020 Data Sheet'!$R$30,IF('2020 Data Sheet'!$O6="40",'2020 Data Sheet'!$R$31,IF('2020 Data Sheet'!$O6="41",'2020 Data Sheet'!$R$32,IF('2020 Data Sheet'!$O6="42",'2020 Data Sheet'!$R$33,IF('2020 Data Sheet'!$O6="43",'2020 Data Sheet'!$R$34,IF('2020 Data Sheet'!$O6="44",'2020 Data Sheet'!$R$35,IF('2020 Data Sheet'!$O6="45",'2020 Data Sheet'!$R$36,IF('2020 Data Sheet'!$O6="46",'2020 Data Sheet'!$R$37,IF('2020 Data Sheet'!$O6="47",'2020 Data Sheet'!$R$38,IF('2020 Data Sheet'!$O6="48",'2020 Data Sheet'!$R$39,IF('2020 Data Sheet'!$O6="49",'2020 Data Sheet'!$R$40,IF('2020 Data Sheet'!$O6="50",'2020 Data Sheet'!$R$41,IF('2020 Data Sheet'!$O6="60",'2020 Data Sheet'!$R$42,IF('2020 Data Sheet'!$O6="61",'2020 Data Sheet'!$R$43,IF('2020 Data Sheet'!$O6="62",'2020 Data Sheet'!$R$44,IF('2020 Data Sheet'!$O6="63",'2020 Data Sheet'!$R$45,IF('2020 Data Sheet'!$O6="64",'2020 Data Sheet'!$R$46,IF('2020 Data Sheet'!$O6="65",'2020 Data Sheet'!$R$47,IF('2020 Data Sheet'!$O6="66",'2020 Data Sheet'!$R$48,IF('2020 Data Sheet'!$O6="67",'2020 Data Sheet'!$R$49,IF('2020 Data Sheet'!$O6="68",'2020 Data Sheet'!$R$50,IF('2020 Data Sheet'!$O6="69",'2020 Data Sheet'!$R$51,T('2020 Data Sheet'!$O6)))))))))))))))))))))))))))))))))))))))))))))))))))</f>
        <v xml:space="preserve"> X</v>
      </c>
      <c r="P6" s="10" t="str">
        <f>IF('2020 Data Sheet'!$P6="02",'2020 Data Sheet'!$R$2,IF('2020 Data Sheet'!$P6="03",'2020 Data Sheet'!$R$3,IF('2020 Data Sheet'!$P6="04",'2020 Data Sheet'!$R$4,IF('2020 Data Sheet'!$P6="05",'2020 Data Sheet'!$R$5,IF('2020 Data Sheet'!$P6="06",'2020 Data Sheet'!$R$6,IF('2020 Data Sheet'!$P6="07",'2020 Data Sheet'!$R$7,IF('2020 Data Sheet'!$P6="08",'2020 Data Sheet'!$R$8,IF('2020 Data Sheet'!$P6="09",'2020 Data Sheet'!$R$9,IF('2020 Data Sheet'!$P6="10",'2020 Data Sheet'!$R$10,IF('2020 Data Sheet'!$P6="11",'2020 Data Sheet'!$R$11,IF('2020 Data Sheet'!$P6="12",'2020 Data Sheet'!$R$12,IF('2020 Data Sheet'!$P6="13",'2020 Data Sheet'!$R$13,IF('2020 Data Sheet'!$P6="14",'2020 Data Sheet'!$R$14,IF('2020 Data Sheet'!$P6="15",'2020 Data Sheet'!$R$15,IF('2020 Data Sheet'!$P6="16",'2020 Data Sheet'!$R$16,IF('2020 Data Sheet'!$P6="17",'2020 Data Sheet'!$R$17,IF('2020 Data Sheet'!$P6="18",'2020 Data Sheet'!$R$18,IF('2020 Data Sheet'!$P6="19",'2020 Data Sheet'!$R$19,IF('2020 Data Sheet'!$P6="20",'2020 Data Sheet'!$R$20,IF('2020 Data Sheet'!$P6="21",'2020 Data Sheet'!$R$21,IF('2020 Data Sheet'!$P6="22",'2020 Data Sheet'!$R$22,IF('2020 Data Sheet'!$P6="23",'2020 Data Sheet'!$R$23,IF('2020 Data Sheet'!$P6="24",'2020 Data Sheet'!$R$24,IF('2020 Data Sheet'!$P6="25",'2020 Data Sheet'!$R$25,IF('2020 Data Sheet'!$P6="26",'2020 Data Sheet'!$R$26,IF('2020 Data Sheet'!$P6="27",'2020 Data Sheet'!$R$27,IF('2020 Data Sheet'!$P6="28",'2020 Data Sheet'!$R$28,IF('2020 Data Sheet'!$P6="29",'2020 Data Sheet'!$R$29,IF('2020 Data Sheet'!$P6="33",'2020 Data Sheet'!$R$30,IF('2020 Data Sheet'!$P6="40",'2020 Data Sheet'!$R$31,IF('2020 Data Sheet'!$P6="41",'2020 Data Sheet'!$R$32,IF('2020 Data Sheet'!$P6="42",'2020 Data Sheet'!$R$33,IF('2020 Data Sheet'!$P6="43",'2020 Data Sheet'!$R$34,IF('2020 Data Sheet'!$P6="44",'2020 Data Sheet'!$R$35,IF('2020 Data Sheet'!$P6="45",'2020 Data Sheet'!$R$36,IF('2020 Data Sheet'!$P6="46",'2020 Data Sheet'!$R$37,IF('2020 Data Sheet'!$P6="47",'2020 Data Sheet'!$R$38,IF('2020 Data Sheet'!$P6="48",'2020 Data Sheet'!$R$39,IF('2020 Data Sheet'!$P6="49",'2020 Data Sheet'!$R$40,IF('2020 Data Sheet'!$P6="50",'2020 Data Sheet'!$R$41,IF('2020 Data Sheet'!$P6="60",'2020 Data Sheet'!$R$42,IF('2020 Data Sheet'!$P6="61",'2020 Data Sheet'!$R$43,IF('2020 Data Sheet'!$P6="62",'2020 Data Sheet'!$R$44,IF('2020 Data Sheet'!$P6="63",'2020 Data Sheet'!$R$45,IF('2020 Data Sheet'!$P6="64",'2020 Data Sheet'!$R$46,IF('2020 Data Sheet'!$P6="65",'2020 Data Sheet'!$R$47,IF('2020 Data Sheet'!$P6="66",'2020 Data Sheet'!$R$48,IF('2020 Data Sheet'!$P6="67",'2020 Data Sheet'!$R$49,IF('2020 Data Sheet'!$P6="68",'2020 Data Sheet'!$R$50,IF('2020 Data Sheet'!$P6="69",'2020 Data Sheet'!$R$51,T('2020 Data Sheet'!$P6)))))))))))))))))))))))))))))))))))))))))))))))))))</f>
        <v xml:space="preserve"> -</v>
      </c>
    </row>
    <row r="7" spans="1:16" ht="15" x14ac:dyDescent="0.2">
      <c r="A7" t="str">
        <f>'2020 Data Sheet'!A7</f>
        <v>FP-00003-20</v>
      </c>
      <c r="B7" s="1">
        <f>'2020 Data Sheet'!B7</f>
        <v>43840</v>
      </c>
      <c r="C7" t="str">
        <f>'2020 Data Sheet'!C7</f>
        <v>23:17</v>
      </c>
      <c r="D7" t="str">
        <f>'2020 Data Sheet'!D7</f>
        <v>Fr</v>
      </c>
      <c r="E7" t="str">
        <f>'2020 Data Sheet'!E7</f>
        <v>VIOLET AVE</v>
      </c>
      <c r="F7" t="str">
        <f>'2020 Data Sheet'!F7</f>
        <v>CARNATION AVE</v>
      </c>
      <c r="G7">
        <f>'2020 Data Sheet'!G7</f>
        <v>2</v>
      </c>
      <c r="H7">
        <f>'2020 Data Sheet'!H7</f>
        <v>2</v>
      </c>
      <c r="I7" t="b">
        <f>'2020 Data Sheet'!I7</f>
        <v>0</v>
      </c>
      <c r="J7" t="str">
        <f>IF('2020 Data Sheet'!$J7="01",'2020 Data Sheet'!$T$2,IF('2020 Data Sheet'!$J7="02",'2020 Data Sheet'!$T$3,IF('2020 Data Sheet'!$J7="03",'2020 Data Sheet'!$T$4,IF('2020 Data Sheet'!$J7="04",'2020 Data Sheet'!$T$5,IF('2020 Data Sheet'!$J7="05",'2020 Data Sheet'!$T$6,IF('2020 Data Sheet'!$J7="06",'2020 Data Sheet'!$T$7,IF('2020 Data Sheet'!$J7="07",'2020 Data Sheet'!$T$8,IF('2020 Data Sheet'!$J7="08",'2020 Data Sheet'!$T$9,IF('2020 Data Sheet'!$J7="10",'2020 Data Sheet'!$T$10,IF('2020 Data Sheet'!$J7="11",'2020 Data Sheet'!$T$11,IF('2020 Data Sheet'!$J7="12",'2020 Data Sheet'!$T$12,IF('2020 Data Sheet'!$J7="13",'2020 Data Sheet'!$T$13,IF('2020 Data Sheet'!$J7="14",'2020 Data Sheet'!$T$14,IF('2020 Data Sheet'!$J7="15",'2020 Data Sheet'!$T$15,IF('2020 Data Sheet'!$J7="16",'2020 Data Sheet'!$T$16,IF('2020 Data Sheet'!$J7="17",'2020 Data Sheet'!$T$17,IF('2020 Data Sheet'!$J7="18",'2020 Data Sheet'!$T$18,IF('2020 Data Sheet'!$J7="19",'2020 Data Sheet'!$T$19,IF('2020 Data Sheet'!$J7="20",'2020 Data Sheet'!$T$20,IF('2020 Data Sheet'!$J7="21",'2020 Data Sheet'!$T$21,IF('2020 Data Sheet'!$J7="22",'2020 Data Sheet'!$T$22,IF('2020 Data Sheet'!$J7="23",'2020 Data Sheet'!$T$23,IF('2020 Data Sheet'!$J7="24",'2020 Data Sheet'!$T$24,IF('2020 Data Sheet'!$J7="25",'2020 Data Sheet'!$T$25,IF('2020 Data Sheet'!$J7="26",'2020 Data Sheet'!$T$26,IF('2020 Data Sheet'!$J7="27",'2020 Data Sheet'!$T$27,IF('2020 Data Sheet'!$J7="30",'2020 Data Sheet'!$T$28,IF('2020 Data Sheet'!$J7="31",'2020 Data Sheet'!$T$29,IF('2020 Data Sheet'!$J7="32",'2020 Data Sheet'!$T$30,IF('2020 Data Sheet'!$J7="33",'2020 Data Sheet'!$T$31,IF('2020 Data Sheet'!$J7="34",'2020 Data Sheet'!$T$32,IF('2020 Data Sheet'!$J7="40",'2020 Data Sheet'!$T$33,T('2020 Data Sheet'!$J7)))))))))))))))))))))))))))))))))</f>
        <v>Other Motor Vehicle</v>
      </c>
      <c r="K7" t="str">
        <f>'2020 Data Sheet'!K7</f>
        <v>SUB</v>
      </c>
      <c r="L7" s="2" t="str">
        <f>IF('2020 Data Sheet'!$L7="01",'2020 Data Sheet'!$V$2,IF('2020 Data Sheet'!$L7="02",'2020 Data Sheet'!$V$3,IF('2020 Data Sheet'!$L7="03",'2020 Data Sheet'!$V$4,IF('2020 Data Sheet'!$L7="04",'2020 Data Sheet'!$V$5,IF('2020 Data Sheet'!$L7="05",'2020 Data Sheet'!$V$6,IF('2020 Data Sheet'!$L7="06",'2020 Data Sheet'!$V$7,IF('2020 Data Sheet'!$L7="07",'2020 Data Sheet'!$V$8,IF('2020 Data Sheet'!$L7="08",'2020 Data Sheet'!$V$9,IF('2020 Data Sheet'!$L7="09",'2020 Data Sheet'!$V$10,IF('2020 Data Sheet'!$L7="11",'2020 Data Sheet'!$V$11,IF('2020 Data Sheet'!$L7="12",'2020 Data Sheet'!$V$12,IF('2020 Data Sheet'!$L7="13",'2020 Data Sheet'!$V$13,IF('2020 Data Sheet'!$L7="14",'2020 Data Sheet'!$V$14,T('2020 Data Sheet'!$L7))))))))))))))</f>
        <v xml:space="preserve"> -</v>
      </c>
      <c r="M7">
        <f>'2020 Data Sheet'!M7</f>
        <v>0</v>
      </c>
      <c r="N7">
        <f>'2020 Data Sheet'!N7</f>
        <v>0</v>
      </c>
      <c r="O7" s="8" t="str">
        <f>IF('2020 Data Sheet'!$O7="02",'2020 Data Sheet'!$R$2,IF('2020 Data Sheet'!$O7="03",'2020 Data Sheet'!$R$3,IF('2020 Data Sheet'!$O7="04",'2020 Data Sheet'!$R$4,IF('2020 Data Sheet'!$O7="05",'2020 Data Sheet'!$R$5,IF('2020 Data Sheet'!$O7="06",'2020 Data Sheet'!$R$6,IF('2020 Data Sheet'!$O7="07",'2020 Data Sheet'!$R$7,IF('2020 Data Sheet'!$O7="08",'2020 Data Sheet'!$R$8,IF('2020 Data Sheet'!$O7="09",'2020 Data Sheet'!$R$9,IF('2020 Data Sheet'!$O7="10",'2020 Data Sheet'!$R$10,IF('2020 Data Sheet'!$O7="11",'2020 Data Sheet'!$R$11,IF('2020 Data Sheet'!$O7="12",'2020 Data Sheet'!$R$12,IF('2020 Data Sheet'!$O7="13",'2020 Data Sheet'!$R$13,IF('2020 Data Sheet'!$O7="14",'2020 Data Sheet'!$R$14,IF('2020 Data Sheet'!$O7="15",'2020 Data Sheet'!$R$15,IF('2020 Data Sheet'!$O7="16",'2020 Data Sheet'!$R$16,IF('2020 Data Sheet'!$O7="17",'2020 Data Sheet'!$R$17,IF('2020 Data Sheet'!$O7="18",'2020 Data Sheet'!$R$18,IF('2020 Data Sheet'!$O7="19",'2020 Data Sheet'!$R$19,IF('2020 Data Sheet'!$O7="20",'2020 Data Sheet'!$R$20,IF('2020 Data Sheet'!$O7="21",'2020 Data Sheet'!$R$21,IF('2020 Data Sheet'!$O7="22",'2020 Data Sheet'!$R$22,IF('2020 Data Sheet'!$O7="23",'2020 Data Sheet'!$R$23,IF('2020 Data Sheet'!$O7="24",'2020 Data Sheet'!$R$24,IF('2020 Data Sheet'!$O7="25",'2020 Data Sheet'!$R$25,IF('2020 Data Sheet'!$O7="26",'2020 Data Sheet'!$R$26,IF('2020 Data Sheet'!$O7="27",'2020 Data Sheet'!$R$27,IF('2020 Data Sheet'!$O7="28",'2020 Data Sheet'!$R$28,IF('2020 Data Sheet'!$O7="29",'2020 Data Sheet'!$R$29,IF('2020 Data Sheet'!$O7="33",'2020 Data Sheet'!$R$30,IF('2020 Data Sheet'!$O7="40",'2020 Data Sheet'!$R$31,IF('2020 Data Sheet'!$O7="41",'2020 Data Sheet'!$R$32,IF('2020 Data Sheet'!$O7="42",'2020 Data Sheet'!$R$33,IF('2020 Data Sheet'!$O7="43",'2020 Data Sheet'!$R$34,IF('2020 Data Sheet'!$O7="44",'2020 Data Sheet'!$R$35,IF('2020 Data Sheet'!$O7="45",'2020 Data Sheet'!$R$36,IF('2020 Data Sheet'!$O7="46",'2020 Data Sheet'!$R$37,IF('2020 Data Sheet'!$O7="47",'2020 Data Sheet'!$R$38,IF('2020 Data Sheet'!$O7="48",'2020 Data Sheet'!$R$39,IF('2020 Data Sheet'!$O7="49",'2020 Data Sheet'!$R$40,IF('2020 Data Sheet'!$O7="50",'2020 Data Sheet'!$R$41,IF('2020 Data Sheet'!$O7="60",'2020 Data Sheet'!$R$42,IF('2020 Data Sheet'!$O7="61",'2020 Data Sheet'!$R$43,IF('2020 Data Sheet'!$O7="62",'2020 Data Sheet'!$R$44,IF('2020 Data Sheet'!$O7="63",'2020 Data Sheet'!$R$45,IF('2020 Data Sheet'!$O7="64",'2020 Data Sheet'!$R$46,IF('2020 Data Sheet'!$O7="65",'2020 Data Sheet'!$R$47,IF('2020 Data Sheet'!$O7="66",'2020 Data Sheet'!$R$48,IF('2020 Data Sheet'!$O7="67",'2020 Data Sheet'!$R$49,IF('2020 Data Sheet'!$O7="68",'2020 Data Sheet'!$R$50,IF('2020 Data Sheet'!$O7="69",'2020 Data Sheet'!$R$51,T('2020 Data Sheet'!$O7)))))))))))))))))))))))))))))))))))))))))))))))))))</f>
        <v xml:space="preserve"> -</v>
      </c>
      <c r="P7" s="10" t="str">
        <f>IF('2020 Data Sheet'!$P7="02",'2020 Data Sheet'!$R$2,IF('2020 Data Sheet'!$P7="03",'2020 Data Sheet'!$R$3,IF('2020 Data Sheet'!$P7="04",'2020 Data Sheet'!$R$4,IF('2020 Data Sheet'!$P7="05",'2020 Data Sheet'!$R$5,IF('2020 Data Sheet'!$P7="06",'2020 Data Sheet'!$R$6,IF('2020 Data Sheet'!$P7="07",'2020 Data Sheet'!$R$7,IF('2020 Data Sheet'!$P7="08",'2020 Data Sheet'!$R$8,IF('2020 Data Sheet'!$P7="09",'2020 Data Sheet'!$R$9,IF('2020 Data Sheet'!$P7="10",'2020 Data Sheet'!$R$10,IF('2020 Data Sheet'!$P7="11",'2020 Data Sheet'!$R$11,IF('2020 Data Sheet'!$P7="12",'2020 Data Sheet'!$R$12,IF('2020 Data Sheet'!$P7="13",'2020 Data Sheet'!$R$13,IF('2020 Data Sheet'!$P7="14",'2020 Data Sheet'!$R$14,IF('2020 Data Sheet'!$P7="15",'2020 Data Sheet'!$R$15,IF('2020 Data Sheet'!$P7="16",'2020 Data Sheet'!$R$16,IF('2020 Data Sheet'!$P7="17",'2020 Data Sheet'!$R$17,IF('2020 Data Sheet'!$P7="18",'2020 Data Sheet'!$R$18,IF('2020 Data Sheet'!$P7="19",'2020 Data Sheet'!$R$19,IF('2020 Data Sheet'!$P7="20",'2020 Data Sheet'!$R$20,IF('2020 Data Sheet'!$P7="21",'2020 Data Sheet'!$R$21,IF('2020 Data Sheet'!$P7="22",'2020 Data Sheet'!$R$22,IF('2020 Data Sheet'!$P7="23",'2020 Data Sheet'!$R$23,IF('2020 Data Sheet'!$P7="24",'2020 Data Sheet'!$R$24,IF('2020 Data Sheet'!$P7="25",'2020 Data Sheet'!$R$25,IF('2020 Data Sheet'!$P7="26",'2020 Data Sheet'!$R$26,IF('2020 Data Sheet'!$P7="27",'2020 Data Sheet'!$R$27,IF('2020 Data Sheet'!$P7="28",'2020 Data Sheet'!$R$28,IF('2020 Data Sheet'!$P7="29",'2020 Data Sheet'!$R$29,IF('2020 Data Sheet'!$P7="33",'2020 Data Sheet'!$R$30,IF('2020 Data Sheet'!$P7="40",'2020 Data Sheet'!$R$31,IF('2020 Data Sheet'!$P7="41",'2020 Data Sheet'!$R$32,IF('2020 Data Sheet'!$P7="42",'2020 Data Sheet'!$R$33,IF('2020 Data Sheet'!$P7="43",'2020 Data Sheet'!$R$34,IF('2020 Data Sheet'!$P7="44",'2020 Data Sheet'!$R$35,IF('2020 Data Sheet'!$P7="45",'2020 Data Sheet'!$R$36,IF('2020 Data Sheet'!$P7="46",'2020 Data Sheet'!$R$37,IF('2020 Data Sheet'!$P7="47",'2020 Data Sheet'!$R$38,IF('2020 Data Sheet'!$P7="48",'2020 Data Sheet'!$R$39,IF('2020 Data Sheet'!$P7="49",'2020 Data Sheet'!$R$40,IF('2020 Data Sheet'!$P7="50",'2020 Data Sheet'!$R$41,IF('2020 Data Sheet'!$P7="60",'2020 Data Sheet'!$R$42,IF('2020 Data Sheet'!$P7="61",'2020 Data Sheet'!$R$43,IF('2020 Data Sheet'!$P7="62",'2020 Data Sheet'!$R$44,IF('2020 Data Sheet'!$P7="63",'2020 Data Sheet'!$R$45,IF('2020 Data Sheet'!$P7="64",'2020 Data Sheet'!$R$46,IF('2020 Data Sheet'!$P7="65",'2020 Data Sheet'!$R$47,IF('2020 Data Sheet'!$P7="66",'2020 Data Sheet'!$R$48,IF('2020 Data Sheet'!$P7="67",'2020 Data Sheet'!$R$49,IF('2020 Data Sheet'!$P7="68",'2020 Data Sheet'!$R$50,IF('2020 Data Sheet'!$P7="69",'2020 Data Sheet'!$R$51,T('2020 Data Sheet'!$P7)))))))))))))))))))))))))))))))))))))))))))))))))))</f>
        <v xml:space="preserve"> -</v>
      </c>
    </row>
    <row r="8" spans="1:16" ht="25.5" x14ac:dyDescent="0.2">
      <c r="A8" t="str">
        <f>'2020 Data Sheet'!A8</f>
        <v>FP-00004-20</v>
      </c>
      <c r="B8" s="1">
        <f>'2020 Data Sheet'!B8</f>
        <v>43841</v>
      </c>
      <c r="C8" t="str">
        <f>'2020 Data Sheet'!C8</f>
        <v>11:15</v>
      </c>
      <c r="D8" t="str">
        <f>'2020 Data Sheet'!D8</f>
        <v>Sa</v>
      </c>
      <c r="E8" t="str">
        <f>'2020 Data Sheet'!E8</f>
        <v>PRIMROSE AVE</v>
      </c>
      <c r="F8" t="str">
        <f>'2020 Data Sheet'!F8</f>
        <v>FLORAL BLVD</v>
      </c>
      <c r="G8">
        <f>'2020 Data Sheet'!G8</f>
        <v>1</v>
      </c>
      <c r="H8">
        <f>'2020 Data Sheet'!H8</f>
        <v>2</v>
      </c>
      <c r="I8" t="b">
        <f>'2020 Data Sheet'!I8</f>
        <v>1</v>
      </c>
      <c r="J8" t="str">
        <f>IF('2020 Data Sheet'!$J8="01",'2020 Data Sheet'!$T$2,IF('2020 Data Sheet'!$J8="02",'2020 Data Sheet'!$T$3,IF('2020 Data Sheet'!$J8="03",'2020 Data Sheet'!$T$4,IF('2020 Data Sheet'!$J8="04",'2020 Data Sheet'!$T$5,IF('2020 Data Sheet'!$J8="05",'2020 Data Sheet'!$T$6,IF('2020 Data Sheet'!$J8="06",'2020 Data Sheet'!$T$7,IF('2020 Data Sheet'!$J8="07",'2020 Data Sheet'!$T$8,IF('2020 Data Sheet'!$J8="08",'2020 Data Sheet'!$T$9,IF('2020 Data Sheet'!$J8="10",'2020 Data Sheet'!$T$10,IF('2020 Data Sheet'!$J8="11",'2020 Data Sheet'!$T$11,IF('2020 Data Sheet'!$J8="12",'2020 Data Sheet'!$T$12,IF('2020 Data Sheet'!$J8="13",'2020 Data Sheet'!$T$13,IF('2020 Data Sheet'!$J8="14",'2020 Data Sheet'!$T$14,IF('2020 Data Sheet'!$J8="15",'2020 Data Sheet'!$T$15,IF('2020 Data Sheet'!$J8="16",'2020 Data Sheet'!$T$16,IF('2020 Data Sheet'!$J8="17",'2020 Data Sheet'!$T$17,IF('2020 Data Sheet'!$J8="18",'2020 Data Sheet'!$T$18,IF('2020 Data Sheet'!$J8="19",'2020 Data Sheet'!$T$19,IF('2020 Data Sheet'!$J8="20",'2020 Data Sheet'!$T$20,IF('2020 Data Sheet'!$J8="21",'2020 Data Sheet'!$T$21,IF('2020 Data Sheet'!$J8="22",'2020 Data Sheet'!$T$22,IF('2020 Data Sheet'!$J8="23",'2020 Data Sheet'!$T$23,IF('2020 Data Sheet'!$J8="24",'2020 Data Sheet'!$T$24,IF('2020 Data Sheet'!$J8="25",'2020 Data Sheet'!$T$25,IF('2020 Data Sheet'!$J8="26",'2020 Data Sheet'!$T$26,IF('2020 Data Sheet'!$J8="27",'2020 Data Sheet'!$T$27,IF('2020 Data Sheet'!$J8="30",'2020 Data Sheet'!$T$28,IF('2020 Data Sheet'!$J8="31",'2020 Data Sheet'!$T$29,IF('2020 Data Sheet'!$J8="32",'2020 Data Sheet'!$T$30,IF('2020 Data Sheet'!$J8="33",'2020 Data Sheet'!$T$31,IF('2020 Data Sheet'!$J8="34",'2020 Data Sheet'!$T$32,IF('2020 Data Sheet'!$J8="40",'2020 Data Sheet'!$T$33,T('2020 Data Sheet'!$J8)))))))))))))))))))))))))))))))))</f>
        <v>Other Motor Vehicle</v>
      </c>
      <c r="K8" t="str">
        <f>'2020 Data Sheet'!K8</f>
        <v>SUBN</v>
      </c>
      <c r="L8" s="2" t="str">
        <f>IF('2020 Data Sheet'!$L8="01",'2020 Data Sheet'!$V$2,IF('2020 Data Sheet'!$L8="02",'2020 Data Sheet'!$V$3,IF('2020 Data Sheet'!$L8="03",'2020 Data Sheet'!$V$4,IF('2020 Data Sheet'!$L8="04",'2020 Data Sheet'!$V$5,IF('2020 Data Sheet'!$L8="05",'2020 Data Sheet'!$V$6,IF('2020 Data Sheet'!$L8="06",'2020 Data Sheet'!$V$7,IF('2020 Data Sheet'!$L8="07",'2020 Data Sheet'!$V$8,IF('2020 Data Sheet'!$L8="08",'2020 Data Sheet'!$V$9,IF('2020 Data Sheet'!$L8="09",'2020 Data Sheet'!$V$10,IF('2020 Data Sheet'!$L8="11",'2020 Data Sheet'!$V$11,IF('2020 Data Sheet'!$L8="12",'2020 Data Sheet'!$V$12,IF('2020 Data Sheet'!$L8="13",'2020 Data Sheet'!$V$13,IF('2020 Data Sheet'!$L8="14",'2020 Data Sheet'!$V$14,T('2020 Data Sheet'!$L8))))))))))))))</f>
        <v xml:space="preserve"> -</v>
      </c>
      <c r="M8">
        <f>'2020 Data Sheet'!M8</f>
        <v>0</v>
      </c>
      <c r="N8">
        <f>'2020 Data Sheet'!N8</f>
        <v>0</v>
      </c>
      <c r="O8" s="8" t="str">
        <f>IF('2020 Data Sheet'!$O8="02",'2020 Data Sheet'!$R$2,IF('2020 Data Sheet'!$O8="03",'2020 Data Sheet'!$R$3,IF('2020 Data Sheet'!$O8="04",'2020 Data Sheet'!$R$4,IF('2020 Data Sheet'!$O8="05",'2020 Data Sheet'!$R$5,IF('2020 Data Sheet'!$O8="06",'2020 Data Sheet'!$R$6,IF('2020 Data Sheet'!$O8="07",'2020 Data Sheet'!$R$7,IF('2020 Data Sheet'!$O8="08",'2020 Data Sheet'!$R$8,IF('2020 Data Sheet'!$O8="09",'2020 Data Sheet'!$R$9,IF('2020 Data Sheet'!$O8="10",'2020 Data Sheet'!$R$10,IF('2020 Data Sheet'!$O8="11",'2020 Data Sheet'!$R$11,IF('2020 Data Sheet'!$O8="12",'2020 Data Sheet'!$R$12,IF('2020 Data Sheet'!$O8="13",'2020 Data Sheet'!$R$13,IF('2020 Data Sheet'!$O8="14",'2020 Data Sheet'!$R$14,IF('2020 Data Sheet'!$O8="15",'2020 Data Sheet'!$R$15,IF('2020 Data Sheet'!$O8="16",'2020 Data Sheet'!$R$16,IF('2020 Data Sheet'!$O8="17",'2020 Data Sheet'!$R$17,IF('2020 Data Sheet'!$O8="18",'2020 Data Sheet'!$R$18,IF('2020 Data Sheet'!$O8="19",'2020 Data Sheet'!$R$19,IF('2020 Data Sheet'!$O8="20",'2020 Data Sheet'!$R$20,IF('2020 Data Sheet'!$O8="21",'2020 Data Sheet'!$R$21,IF('2020 Data Sheet'!$O8="22",'2020 Data Sheet'!$R$22,IF('2020 Data Sheet'!$O8="23",'2020 Data Sheet'!$R$23,IF('2020 Data Sheet'!$O8="24",'2020 Data Sheet'!$R$24,IF('2020 Data Sheet'!$O8="25",'2020 Data Sheet'!$R$25,IF('2020 Data Sheet'!$O8="26",'2020 Data Sheet'!$R$26,IF('2020 Data Sheet'!$O8="27",'2020 Data Sheet'!$R$27,IF('2020 Data Sheet'!$O8="28",'2020 Data Sheet'!$R$28,IF('2020 Data Sheet'!$O8="29",'2020 Data Sheet'!$R$29,IF('2020 Data Sheet'!$O8="33",'2020 Data Sheet'!$R$30,IF('2020 Data Sheet'!$O8="40",'2020 Data Sheet'!$R$31,IF('2020 Data Sheet'!$O8="41",'2020 Data Sheet'!$R$32,IF('2020 Data Sheet'!$O8="42",'2020 Data Sheet'!$R$33,IF('2020 Data Sheet'!$O8="43",'2020 Data Sheet'!$R$34,IF('2020 Data Sheet'!$O8="44",'2020 Data Sheet'!$R$35,IF('2020 Data Sheet'!$O8="45",'2020 Data Sheet'!$R$36,IF('2020 Data Sheet'!$O8="46",'2020 Data Sheet'!$R$37,IF('2020 Data Sheet'!$O8="47",'2020 Data Sheet'!$R$38,IF('2020 Data Sheet'!$O8="48",'2020 Data Sheet'!$R$39,IF('2020 Data Sheet'!$O8="49",'2020 Data Sheet'!$R$40,IF('2020 Data Sheet'!$O8="50",'2020 Data Sheet'!$R$41,IF('2020 Data Sheet'!$O8="60",'2020 Data Sheet'!$R$42,IF('2020 Data Sheet'!$O8="61",'2020 Data Sheet'!$R$43,IF('2020 Data Sheet'!$O8="62",'2020 Data Sheet'!$R$44,IF('2020 Data Sheet'!$O8="63",'2020 Data Sheet'!$R$45,IF('2020 Data Sheet'!$O8="64",'2020 Data Sheet'!$R$46,IF('2020 Data Sheet'!$O8="65",'2020 Data Sheet'!$R$47,IF('2020 Data Sheet'!$O8="66",'2020 Data Sheet'!$R$48,IF('2020 Data Sheet'!$O8="67",'2020 Data Sheet'!$R$49,IF('2020 Data Sheet'!$O8="68",'2020 Data Sheet'!$R$50,IF('2020 Data Sheet'!$O8="69",'2020 Data Sheet'!$R$51,T('2020 Data Sheet'!$O8)))))))))))))))))))))))))))))))))))))))))))))))))))</f>
        <v xml:space="preserve"> Backing up unsafely</v>
      </c>
      <c r="P8" s="10" t="str">
        <f>IF('2020 Data Sheet'!$P8="02",'2020 Data Sheet'!$R$2,IF('2020 Data Sheet'!$P8="03",'2020 Data Sheet'!$R$3,IF('2020 Data Sheet'!$P8="04",'2020 Data Sheet'!$R$4,IF('2020 Data Sheet'!$P8="05",'2020 Data Sheet'!$R$5,IF('2020 Data Sheet'!$P8="06",'2020 Data Sheet'!$R$6,IF('2020 Data Sheet'!$P8="07",'2020 Data Sheet'!$R$7,IF('2020 Data Sheet'!$P8="08",'2020 Data Sheet'!$R$8,IF('2020 Data Sheet'!$P8="09",'2020 Data Sheet'!$R$9,IF('2020 Data Sheet'!$P8="10",'2020 Data Sheet'!$R$10,IF('2020 Data Sheet'!$P8="11",'2020 Data Sheet'!$R$11,IF('2020 Data Sheet'!$P8="12",'2020 Data Sheet'!$R$12,IF('2020 Data Sheet'!$P8="13",'2020 Data Sheet'!$R$13,IF('2020 Data Sheet'!$P8="14",'2020 Data Sheet'!$R$14,IF('2020 Data Sheet'!$P8="15",'2020 Data Sheet'!$R$15,IF('2020 Data Sheet'!$P8="16",'2020 Data Sheet'!$R$16,IF('2020 Data Sheet'!$P8="17",'2020 Data Sheet'!$R$17,IF('2020 Data Sheet'!$P8="18",'2020 Data Sheet'!$R$18,IF('2020 Data Sheet'!$P8="19",'2020 Data Sheet'!$R$19,IF('2020 Data Sheet'!$P8="20",'2020 Data Sheet'!$R$20,IF('2020 Data Sheet'!$P8="21",'2020 Data Sheet'!$R$21,IF('2020 Data Sheet'!$P8="22",'2020 Data Sheet'!$R$22,IF('2020 Data Sheet'!$P8="23",'2020 Data Sheet'!$R$23,IF('2020 Data Sheet'!$P8="24",'2020 Data Sheet'!$R$24,IF('2020 Data Sheet'!$P8="25",'2020 Data Sheet'!$R$25,IF('2020 Data Sheet'!$P8="26",'2020 Data Sheet'!$R$26,IF('2020 Data Sheet'!$P8="27",'2020 Data Sheet'!$R$27,IF('2020 Data Sheet'!$P8="28",'2020 Data Sheet'!$R$28,IF('2020 Data Sheet'!$P8="29",'2020 Data Sheet'!$R$29,IF('2020 Data Sheet'!$P8="33",'2020 Data Sheet'!$R$30,IF('2020 Data Sheet'!$P8="40",'2020 Data Sheet'!$R$31,IF('2020 Data Sheet'!$P8="41",'2020 Data Sheet'!$R$32,IF('2020 Data Sheet'!$P8="42",'2020 Data Sheet'!$R$33,IF('2020 Data Sheet'!$P8="43",'2020 Data Sheet'!$R$34,IF('2020 Data Sheet'!$P8="44",'2020 Data Sheet'!$R$35,IF('2020 Data Sheet'!$P8="45",'2020 Data Sheet'!$R$36,IF('2020 Data Sheet'!$P8="46",'2020 Data Sheet'!$R$37,IF('2020 Data Sheet'!$P8="47",'2020 Data Sheet'!$R$38,IF('2020 Data Sheet'!$P8="48",'2020 Data Sheet'!$R$39,IF('2020 Data Sheet'!$P8="49",'2020 Data Sheet'!$R$40,IF('2020 Data Sheet'!$P8="50",'2020 Data Sheet'!$R$41,IF('2020 Data Sheet'!$P8="60",'2020 Data Sheet'!$R$42,IF('2020 Data Sheet'!$P8="61",'2020 Data Sheet'!$R$43,IF('2020 Data Sheet'!$P8="62",'2020 Data Sheet'!$R$44,IF('2020 Data Sheet'!$P8="63",'2020 Data Sheet'!$R$45,IF('2020 Data Sheet'!$P8="64",'2020 Data Sheet'!$R$46,IF('2020 Data Sheet'!$P8="65",'2020 Data Sheet'!$R$47,IF('2020 Data Sheet'!$P8="66",'2020 Data Sheet'!$R$48,IF('2020 Data Sheet'!$P8="67",'2020 Data Sheet'!$R$49,IF('2020 Data Sheet'!$P8="68",'2020 Data Sheet'!$R$50,IF('2020 Data Sheet'!$P8="69",'2020 Data Sheet'!$R$51,T('2020 Data Sheet'!$P8)))))))))))))))))))))))))))))))))))))))))))))))))))</f>
        <v xml:space="preserve"> -</v>
      </c>
    </row>
    <row r="9" spans="1:16" ht="15" x14ac:dyDescent="0.2">
      <c r="A9" t="str">
        <f>'2020 Data Sheet'!A9</f>
        <v>FP-00004-20</v>
      </c>
      <c r="B9" s="1">
        <f>'2020 Data Sheet'!B9</f>
        <v>43841</v>
      </c>
      <c r="C9" t="str">
        <f>'2020 Data Sheet'!C9</f>
        <v>11:15</v>
      </c>
      <c r="D9" t="str">
        <f>'2020 Data Sheet'!D9</f>
        <v>Sa</v>
      </c>
      <c r="E9" t="str">
        <f>'2020 Data Sheet'!E9</f>
        <v>PRIMROSE AVE</v>
      </c>
      <c r="F9" t="str">
        <f>'2020 Data Sheet'!F9</f>
        <v>FLORAL BLVD</v>
      </c>
      <c r="G9">
        <f>'2020 Data Sheet'!G9</f>
        <v>2</v>
      </c>
      <c r="H9">
        <f>'2020 Data Sheet'!H9</f>
        <v>2</v>
      </c>
      <c r="I9" t="b">
        <f>'2020 Data Sheet'!I9</f>
        <v>1</v>
      </c>
      <c r="J9" t="str">
        <f>IF('2020 Data Sheet'!$J9="01",'2020 Data Sheet'!$T$2,IF('2020 Data Sheet'!$J9="02",'2020 Data Sheet'!$T$3,IF('2020 Data Sheet'!$J9="03",'2020 Data Sheet'!$T$4,IF('2020 Data Sheet'!$J9="04",'2020 Data Sheet'!$T$5,IF('2020 Data Sheet'!$J9="05",'2020 Data Sheet'!$T$6,IF('2020 Data Sheet'!$J9="06",'2020 Data Sheet'!$T$7,IF('2020 Data Sheet'!$J9="07",'2020 Data Sheet'!$T$8,IF('2020 Data Sheet'!$J9="08",'2020 Data Sheet'!$T$9,IF('2020 Data Sheet'!$J9="10",'2020 Data Sheet'!$T$10,IF('2020 Data Sheet'!$J9="11",'2020 Data Sheet'!$T$11,IF('2020 Data Sheet'!$J9="12",'2020 Data Sheet'!$T$12,IF('2020 Data Sheet'!$J9="13",'2020 Data Sheet'!$T$13,IF('2020 Data Sheet'!$J9="14",'2020 Data Sheet'!$T$14,IF('2020 Data Sheet'!$J9="15",'2020 Data Sheet'!$T$15,IF('2020 Data Sheet'!$J9="16",'2020 Data Sheet'!$T$16,IF('2020 Data Sheet'!$J9="17",'2020 Data Sheet'!$T$17,IF('2020 Data Sheet'!$J9="18",'2020 Data Sheet'!$T$18,IF('2020 Data Sheet'!$J9="19",'2020 Data Sheet'!$T$19,IF('2020 Data Sheet'!$J9="20",'2020 Data Sheet'!$T$20,IF('2020 Data Sheet'!$J9="21",'2020 Data Sheet'!$T$21,IF('2020 Data Sheet'!$J9="22",'2020 Data Sheet'!$T$22,IF('2020 Data Sheet'!$J9="23",'2020 Data Sheet'!$T$23,IF('2020 Data Sheet'!$J9="24",'2020 Data Sheet'!$T$24,IF('2020 Data Sheet'!$J9="25",'2020 Data Sheet'!$T$25,IF('2020 Data Sheet'!$J9="26",'2020 Data Sheet'!$T$26,IF('2020 Data Sheet'!$J9="27",'2020 Data Sheet'!$T$27,IF('2020 Data Sheet'!$J9="30",'2020 Data Sheet'!$T$28,IF('2020 Data Sheet'!$J9="31",'2020 Data Sheet'!$T$29,IF('2020 Data Sheet'!$J9="32",'2020 Data Sheet'!$T$30,IF('2020 Data Sheet'!$J9="33",'2020 Data Sheet'!$T$31,IF('2020 Data Sheet'!$J9="34",'2020 Data Sheet'!$T$32,IF('2020 Data Sheet'!$J9="40",'2020 Data Sheet'!$T$33,T('2020 Data Sheet'!$J9)))))))))))))))))))))))))))))))))</f>
        <v>Other Motor Vehicle</v>
      </c>
      <c r="K9" t="str">
        <f>'2020 Data Sheet'!K9</f>
        <v>PICK</v>
      </c>
      <c r="L9" s="2" t="str">
        <f>IF('2020 Data Sheet'!$L9="01",'2020 Data Sheet'!$V$2,IF('2020 Data Sheet'!$L9="02",'2020 Data Sheet'!$V$3,IF('2020 Data Sheet'!$L9="03",'2020 Data Sheet'!$V$4,IF('2020 Data Sheet'!$L9="04",'2020 Data Sheet'!$V$5,IF('2020 Data Sheet'!$L9="05",'2020 Data Sheet'!$V$6,IF('2020 Data Sheet'!$L9="06",'2020 Data Sheet'!$V$7,IF('2020 Data Sheet'!$L9="07",'2020 Data Sheet'!$V$8,IF('2020 Data Sheet'!$L9="08",'2020 Data Sheet'!$V$9,IF('2020 Data Sheet'!$L9="09",'2020 Data Sheet'!$V$10,IF('2020 Data Sheet'!$L9="11",'2020 Data Sheet'!$V$11,IF('2020 Data Sheet'!$L9="12",'2020 Data Sheet'!$V$12,IF('2020 Data Sheet'!$L9="13",'2020 Data Sheet'!$V$13,IF('2020 Data Sheet'!$L9="14",'2020 Data Sheet'!$V$14,T('2020 Data Sheet'!$L9))))))))))))))</f>
        <v xml:space="preserve"> -</v>
      </c>
      <c r="M9">
        <f>'2020 Data Sheet'!M9</f>
        <v>0</v>
      </c>
      <c r="N9">
        <f>'2020 Data Sheet'!N9</f>
        <v>0</v>
      </c>
      <c r="O9" s="8" t="str">
        <f>IF('2020 Data Sheet'!$O9="02",'2020 Data Sheet'!$R$2,IF('2020 Data Sheet'!$O9="03",'2020 Data Sheet'!$R$3,IF('2020 Data Sheet'!$O9="04",'2020 Data Sheet'!$R$4,IF('2020 Data Sheet'!$O9="05",'2020 Data Sheet'!$R$5,IF('2020 Data Sheet'!$O9="06",'2020 Data Sheet'!$R$6,IF('2020 Data Sheet'!$O9="07",'2020 Data Sheet'!$R$7,IF('2020 Data Sheet'!$O9="08",'2020 Data Sheet'!$R$8,IF('2020 Data Sheet'!$O9="09",'2020 Data Sheet'!$R$9,IF('2020 Data Sheet'!$O9="10",'2020 Data Sheet'!$R$10,IF('2020 Data Sheet'!$O9="11",'2020 Data Sheet'!$R$11,IF('2020 Data Sheet'!$O9="12",'2020 Data Sheet'!$R$12,IF('2020 Data Sheet'!$O9="13",'2020 Data Sheet'!$R$13,IF('2020 Data Sheet'!$O9="14",'2020 Data Sheet'!$R$14,IF('2020 Data Sheet'!$O9="15",'2020 Data Sheet'!$R$15,IF('2020 Data Sheet'!$O9="16",'2020 Data Sheet'!$R$16,IF('2020 Data Sheet'!$O9="17",'2020 Data Sheet'!$R$17,IF('2020 Data Sheet'!$O9="18",'2020 Data Sheet'!$R$18,IF('2020 Data Sheet'!$O9="19",'2020 Data Sheet'!$R$19,IF('2020 Data Sheet'!$O9="20",'2020 Data Sheet'!$R$20,IF('2020 Data Sheet'!$O9="21",'2020 Data Sheet'!$R$21,IF('2020 Data Sheet'!$O9="22",'2020 Data Sheet'!$R$22,IF('2020 Data Sheet'!$O9="23",'2020 Data Sheet'!$R$23,IF('2020 Data Sheet'!$O9="24",'2020 Data Sheet'!$R$24,IF('2020 Data Sheet'!$O9="25",'2020 Data Sheet'!$R$25,IF('2020 Data Sheet'!$O9="26",'2020 Data Sheet'!$R$26,IF('2020 Data Sheet'!$O9="27",'2020 Data Sheet'!$R$27,IF('2020 Data Sheet'!$O9="28",'2020 Data Sheet'!$R$28,IF('2020 Data Sheet'!$O9="29",'2020 Data Sheet'!$R$29,IF('2020 Data Sheet'!$O9="33",'2020 Data Sheet'!$R$30,IF('2020 Data Sheet'!$O9="40",'2020 Data Sheet'!$R$31,IF('2020 Data Sheet'!$O9="41",'2020 Data Sheet'!$R$32,IF('2020 Data Sheet'!$O9="42",'2020 Data Sheet'!$R$33,IF('2020 Data Sheet'!$O9="43",'2020 Data Sheet'!$R$34,IF('2020 Data Sheet'!$O9="44",'2020 Data Sheet'!$R$35,IF('2020 Data Sheet'!$O9="45",'2020 Data Sheet'!$R$36,IF('2020 Data Sheet'!$O9="46",'2020 Data Sheet'!$R$37,IF('2020 Data Sheet'!$O9="47",'2020 Data Sheet'!$R$38,IF('2020 Data Sheet'!$O9="48",'2020 Data Sheet'!$R$39,IF('2020 Data Sheet'!$O9="49",'2020 Data Sheet'!$R$40,IF('2020 Data Sheet'!$O9="50",'2020 Data Sheet'!$R$41,IF('2020 Data Sheet'!$O9="60",'2020 Data Sheet'!$R$42,IF('2020 Data Sheet'!$O9="61",'2020 Data Sheet'!$R$43,IF('2020 Data Sheet'!$O9="62",'2020 Data Sheet'!$R$44,IF('2020 Data Sheet'!$O9="63",'2020 Data Sheet'!$R$45,IF('2020 Data Sheet'!$O9="64",'2020 Data Sheet'!$R$46,IF('2020 Data Sheet'!$O9="65",'2020 Data Sheet'!$R$47,IF('2020 Data Sheet'!$O9="66",'2020 Data Sheet'!$R$48,IF('2020 Data Sheet'!$O9="67",'2020 Data Sheet'!$R$49,IF('2020 Data Sheet'!$O9="68",'2020 Data Sheet'!$R$50,IF('2020 Data Sheet'!$O9="69",'2020 Data Sheet'!$R$51,T('2020 Data Sheet'!$O9)))))))))))))))))))))))))))))))))))))))))))))))))))</f>
        <v xml:space="preserve"> -</v>
      </c>
      <c r="P9" s="10" t="str">
        <f>IF('2020 Data Sheet'!$P9="02",'2020 Data Sheet'!$R$2,IF('2020 Data Sheet'!$P9="03",'2020 Data Sheet'!$R$3,IF('2020 Data Sheet'!$P9="04",'2020 Data Sheet'!$R$4,IF('2020 Data Sheet'!$P9="05",'2020 Data Sheet'!$R$5,IF('2020 Data Sheet'!$P9="06",'2020 Data Sheet'!$R$6,IF('2020 Data Sheet'!$P9="07",'2020 Data Sheet'!$R$7,IF('2020 Data Sheet'!$P9="08",'2020 Data Sheet'!$R$8,IF('2020 Data Sheet'!$P9="09",'2020 Data Sheet'!$R$9,IF('2020 Data Sheet'!$P9="10",'2020 Data Sheet'!$R$10,IF('2020 Data Sheet'!$P9="11",'2020 Data Sheet'!$R$11,IF('2020 Data Sheet'!$P9="12",'2020 Data Sheet'!$R$12,IF('2020 Data Sheet'!$P9="13",'2020 Data Sheet'!$R$13,IF('2020 Data Sheet'!$P9="14",'2020 Data Sheet'!$R$14,IF('2020 Data Sheet'!$P9="15",'2020 Data Sheet'!$R$15,IF('2020 Data Sheet'!$P9="16",'2020 Data Sheet'!$R$16,IF('2020 Data Sheet'!$P9="17",'2020 Data Sheet'!$R$17,IF('2020 Data Sheet'!$P9="18",'2020 Data Sheet'!$R$18,IF('2020 Data Sheet'!$P9="19",'2020 Data Sheet'!$R$19,IF('2020 Data Sheet'!$P9="20",'2020 Data Sheet'!$R$20,IF('2020 Data Sheet'!$P9="21",'2020 Data Sheet'!$R$21,IF('2020 Data Sheet'!$P9="22",'2020 Data Sheet'!$R$22,IF('2020 Data Sheet'!$P9="23",'2020 Data Sheet'!$R$23,IF('2020 Data Sheet'!$P9="24",'2020 Data Sheet'!$R$24,IF('2020 Data Sheet'!$P9="25",'2020 Data Sheet'!$R$25,IF('2020 Data Sheet'!$P9="26",'2020 Data Sheet'!$R$26,IF('2020 Data Sheet'!$P9="27",'2020 Data Sheet'!$R$27,IF('2020 Data Sheet'!$P9="28",'2020 Data Sheet'!$R$28,IF('2020 Data Sheet'!$P9="29",'2020 Data Sheet'!$R$29,IF('2020 Data Sheet'!$P9="33",'2020 Data Sheet'!$R$30,IF('2020 Data Sheet'!$P9="40",'2020 Data Sheet'!$R$31,IF('2020 Data Sheet'!$P9="41",'2020 Data Sheet'!$R$32,IF('2020 Data Sheet'!$P9="42",'2020 Data Sheet'!$R$33,IF('2020 Data Sheet'!$P9="43",'2020 Data Sheet'!$R$34,IF('2020 Data Sheet'!$P9="44",'2020 Data Sheet'!$R$35,IF('2020 Data Sheet'!$P9="45",'2020 Data Sheet'!$R$36,IF('2020 Data Sheet'!$P9="46",'2020 Data Sheet'!$R$37,IF('2020 Data Sheet'!$P9="47",'2020 Data Sheet'!$R$38,IF('2020 Data Sheet'!$P9="48",'2020 Data Sheet'!$R$39,IF('2020 Data Sheet'!$P9="49",'2020 Data Sheet'!$R$40,IF('2020 Data Sheet'!$P9="50",'2020 Data Sheet'!$R$41,IF('2020 Data Sheet'!$P9="60",'2020 Data Sheet'!$R$42,IF('2020 Data Sheet'!$P9="61",'2020 Data Sheet'!$R$43,IF('2020 Data Sheet'!$P9="62",'2020 Data Sheet'!$R$44,IF('2020 Data Sheet'!$P9="63",'2020 Data Sheet'!$R$45,IF('2020 Data Sheet'!$P9="64",'2020 Data Sheet'!$R$46,IF('2020 Data Sheet'!$P9="65",'2020 Data Sheet'!$R$47,IF('2020 Data Sheet'!$P9="66",'2020 Data Sheet'!$R$48,IF('2020 Data Sheet'!$P9="67",'2020 Data Sheet'!$R$49,IF('2020 Data Sheet'!$P9="68",'2020 Data Sheet'!$R$50,IF('2020 Data Sheet'!$P9="69",'2020 Data Sheet'!$R$51,T('2020 Data Sheet'!$P9)))))))))))))))))))))))))))))))))))))))))))))))))))</f>
        <v xml:space="preserve"> -</v>
      </c>
    </row>
    <row r="10" spans="1:16" ht="15" x14ac:dyDescent="0.2">
      <c r="A10" t="str">
        <f>'2020 Data Sheet'!A10</f>
        <v>FP-00005-20</v>
      </c>
      <c r="B10" s="1">
        <f>'2020 Data Sheet'!B10</f>
        <v>43842</v>
      </c>
      <c r="C10" t="str">
        <f>'2020 Data Sheet'!C10</f>
        <v>15:22</v>
      </c>
      <c r="D10" t="str">
        <f>'2020 Data Sheet'!D10</f>
        <v>Su</v>
      </c>
      <c r="E10" t="str">
        <f>'2020 Data Sheet'!E10</f>
        <v>STEWART ST</v>
      </c>
      <c r="F10" t="str">
        <f>'2020 Data Sheet'!F10</f>
        <v>TUNNEL ST</v>
      </c>
      <c r="G10">
        <f>'2020 Data Sheet'!G10</f>
        <v>2</v>
      </c>
      <c r="H10">
        <f>'2020 Data Sheet'!H10</f>
        <v>2</v>
      </c>
      <c r="I10" t="b">
        <f>'2020 Data Sheet'!I10</f>
        <v>0</v>
      </c>
      <c r="J10" t="str">
        <f>IF('2020 Data Sheet'!$J10="01",'2020 Data Sheet'!$T$2,IF('2020 Data Sheet'!$J10="02",'2020 Data Sheet'!$T$3,IF('2020 Data Sheet'!$J10="03",'2020 Data Sheet'!$T$4,IF('2020 Data Sheet'!$J10="04",'2020 Data Sheet'!$T$5,IF('2020 Data Sheet'!$J10="05",'2020 Data Sheet'!$T$6,IF('2020 Data Sheet'!$J10="06",'2020 Data Sheet'!$T$7,IF('2020 Data Sheet'!$J10="07",'2020 Data Sheet'!$T$8,IF('2020 Data Sheet'!$J10="08",'2020 Data Sheet'!$T$9,IF('2020 Data Sheet'!$J10="10",'2020 Data Sheet'!$T$10,IF('2020 Data Sheet'!$J10="11",'2020 Data Sheet'!$T$11,IF('2020 Data Sheet'!$J10="12",'2020 Data Sheet'!$T$12,IF('2020 Data Sheet'!$J10="13",'2020 Data Sheet'!$T$13,IF('2020 Data Sheet'!$J10="14",'2020 Data Sheet'!$T$14,IF('2020 Data Sheet'!$J10="15",'2020 Data Sheet'!$T$15,IF('2020 Data Sheet'!$J10="16",'2020 Data Sheet'!$T$16,IF('2020 Data Sheet'!$J10="17",'2020 Data Sheet'!$T$17,IF('2020 Data Sheet'!$J10="18",'2020 Data Sheet'!$T$18,IF('2020 Data Sheet'!$J10="19",'2020 Data Sheet'!$T$19,IF('2020 Data Sheet'!$J10="20",'2020 Data Sheet'!$T$20,IF('2020 Data Sheet'!$J10="21",'2020 Data Sheet'!$T$21,IF('2020 Data Sheet'!$J10="22",'2020 Data Sheet'!$T$22,IF('2020 Data Sheet'!$J10="23",'2020 Data Sheet'!$T$23,IF('2020 Data Sheet'!$J10="24",'2020 Data Sheet'!$T$24,IF('2020 Data Sheet'!$J10="25",'2020 Data Sheet'!$T$25,IF('2020 Data Sheet'!$J10="26",'2020 Data Sheet'!$T$26,IF('2020 Data Sheet'!$J10="27",'2020 Data Sheet'!$T$27,IF('2020 Data Sheet'!$J10="30",'2020 Data Sheet'!$T$28,IF('2020 Data Sheet'!$J10="31",'2020 Data Sheet'!$T$29,IF('2020 Data Sheet'!$J10="32",'2020 Data Sheet'!$T$30,IF('2020 Data Sheet'!$J10="33",'2020 Data Sheet'!$T$31,IF('2020 Data Sheet'!$J10="34",'2020 Data Sheet'!$T$32,IF('2020 Data Sheet'!$J10="40",'2020 Data Sheet'!$T$33,T('2020 Data Sheet'!$J10)))))))))))))))))))))))))))))))))</f>
        <v>Other Motor Vehicle</v>
      </c>
      <c r="K10" t="str">
        <f>'2020 Data Sheet'!K10</f>
        <v>SUB</v>
      </c>
      <c r="L10" s="2" t="str">
        <f>IF('2020 Data Sheet'!$L10="01",'2020 Data Sheet'!$V$2,IF('2020 Data Sheet'!$L10="02",'2020 Data Sheet'!$V$3,IF('2020 Data Sheet'!$L10="03",'2020 Data Sheet'!$V$4,IF('2020 Data Sheet'!$L10="04",'2020 Data Sheet'!$V$5,IF('2020 Data Sheet'!$L10="05",'2020 Data Sheet'!$V$6,IF('2020 Data Sheet'!$L10="06",'2020 Data Sheet'!$V$7,IF('2020 Data Sheet'!$L10="07",'2020 Data Sheet'!$V$8,IF('2020 Data Sheet'!$L10="08",'2020 Data Sheet'!$V$9,IF('2020 Data Sheet'!$L10="09",'2020 Data Sheet'!$V$10,IF('2020 Data Sheet'!$L10="11",'2020 Data Sheet'!$V$11,IF('2020 Data Sheet'!$L10="12",'2020 Data Sheet'!$V$12,IF('2020 Data Sheet'!$L10="13",'2020 Data Sheet'!$V$13,IF('2020 Data Sheet'!$L10="14",'2020 Data Sheet'!$V$14,T('2020 Data Sheet'!$L10))))))))))))))</f>
        <v xml:space="preserve"> -</v>
      </c>
      <c r="M10">
        <f>'2020 Data Sheet'!M10</f>
        <v>0</v>
      </c>
      <c r="N10">
        <f>'2020 Data Sheet'!N10</f>
        <v>0</v>
      </c>
      <c r="O10" s="8" t="str">
        <f>IF('2020 Data Sheet'!$O10="02",'2020 Data Sheet'!$R$2,IF('2020 Data Sheet'!$O10="03",'2020 Data Sheet'!$R$3,IF('2020 Data Sheet'!$O10="04",'2020 Data Sheet'!$R$4,IF('2020 Data Sheet'!$O10="05",'2020 Data Sheet'!$R$5,IF('2020 Data Sheet'!$O10="06",'2020 Data Sheet'!$R$6,IF('2020 Data Sheet'!$O10="07",'2020 Data Sheet'!$R$7,IF('2020 Data Sheet'!$O10="08",'2020 Data Sheet'!$R$8,IF('2020 Data Sheet'!$O10="09",'2020 Data Sheet'!$R$9,IF('2020 Data Sheet'!$O10="10",'2020 Data Sheet'!$R$10,IF('2020 Data Sheet'!$O10="11",'2020 Data Sheet'!$R$11,IF('2020 Data Sheet'!$O10="12",'2020 Data Sheet'!$R$12,IF('2020 Data Sheet'!$O10="13",'2020 Data Sheet'!$R$13,IF('2020 Data Sheet'!$O10="14",'2020 Data Sheet'!$R$14,IF('2020 Data Sheet'!$O10="15",'2020 Data Sheet'!$R$15,IF('2020 Data Sheet'!$O10="16",'2020 Data Sheet'!$R$16,IF('2020 Data Sheet'!$O10="17",'2020 Data Sheet'!$R$17,IF('2020 Data Sheet'!$O10="18",'2020 Data Sheet'!$R$18,IF('2020 Data Sheet'!$O10="19",'2020 Data Sheet'!$R$19,IF('2020 Data Sheet'!$O10="20",'2020 Data Sheet'!$R$20,IF('2020 Data Sheet'!$O10="21",'2020 Data Sheet'!$R$21,IF('2020 Data Sheet'!$O10="22",'2020 Data Sheet'!$R$22,IF('2020 Data Sheet'!$O10="23",'2020 Data Sheet'!$R$23,IF('2020 Data Sheet'!$O10="24",'2020 Data Sheet'!$R$24,IF('2020 Data Sheet'!$O10="25",'2020 Data Sheet'!$R$25,IF('2020 Data Sheet'!$O10="26",'2020 Data Sheet'!$R$26,IF('2020 Data Sheet'!$O10="27",'2020 Data Sheet'!$R$27,IF('2020 Data Sheet'!$O10="28",'2020 Data Sheet'!$R$28,IF('2020 Data Sheet'!$O10="29",'2020 Data Sheet'!$R$29,IF('2020 Data Sheet'!$O10="33",'2020 Data Sheet'!$R$30,IF('2020 Data Sheet'!$O10="40",'2020 Data Sheet'!$R$31,IF('2020 Data Sheet'!$O10="41",'2020 Data Sheet'!$R$32,IF('2020 Data Sheet'!$O10="42",'2020 Data Sheet'!$R$33,IF('2020 Data Sheet'!$O10="43",'2020 Data Sheet'!$R$34,IF('2020 Data Sheet'!$O10="44",'2020 Data Sheet'!$R$35,IF('2020 Data Sheet'!$O10="45",'2020 Data Sheet'!$R$36,IF('2020 Data Sheet'!$O10="46",'2020 Data Sheet'!$R$37,IF('2020 Data Sheet'!$O10="47",'2020 Data Sheet'!$R$38,IF('2020 Data Sheet'!$O10="48",'2020 Data Sheet'!$R$39,IF('2020 Data Sheet'!$O10="49",'2020 Data Sheet'!$R$40,IF('2020 Data Sheet'!$O10="50",'2020 Data Sheet'!$R$41,IF('2020 Data Sheet'!$O10="60",'2020 Data Sheet'!$R$42,IF('2020 Data Sheet'!$O10="61",'2020 Data Sheet'!$R$43,IF('2020 Data Sheet'!$O10="62",'2020 Data Sheet'!$R$44,IF('2020 Data Sheet'!$O10="63",'2020 Data Sheet'!$R$45,IF('2020 Data Sheet'!$O10="64",'2020 Data Sheet'!$R$46,IF('2020 Data Sheet'!$O10="65",'2020 Data Sheet'!$R$47,IF('2020 Data Sheet'!$O10="66",'2020 Data Sheet'!$R$48,IF('2020 Data Sheet'!$O10="67",'2020 Data Sheet'!$R$49,IF('2020 Data Sheet'!$O10="68",'2020 Data Sheet'!$R$50,IF('2020 Data Sheet'!$O10="69",'2020 Data Sheet'!$R$51,T('2020 Data Sheet'!$O10)))))))))))))))))))))))))))))))))))))))))))))))))))</f>
        <v xml:space="preserve"> -</v>
      </c>
      <c r="P10" s="10" t="str">
        <f>IF('2020 Data Sheet'!$P10="02",'2020 Data Sheet'!$R$2,IF('2020 Data Sheet'!$P10="03",'2020 Data Sheet'!$R$3,IF('2020 Data Sheet'!$P10="04",'2020 Data Sheet'!$R$4,IF('2020 Data Sheet'!$P10="05",'2020 Data Sheet'!$R$5,IF('2020 Data Sheet'!$P10="06",'2020 Data Sheet'!$R$6,IF('2020 Data Sheet'!$P10="07",'2020 Data Sheet'!$R$7,IF('2020 Data Sheet'!$P10="08",'2020 Data Sheet'!$R$8,IF('2020 Data Sheet'!$P10="09",'2020 Data Sheet'!$R$9,IF('2020 Data Sheet'!$P10="10",'2020 Data Sheet'!$R$10,IF('2020 Data Sheet'!$P10="11",'2020 Data Sheet'!$R$11,IF('2020 Data Sheet'!$P10="12",'2020 Data Sheet'!$R$12,IF('2020 Data Sheet'!$P10="13",'2020 Data Sheet'!$R$13,IF('2020 Data Sheet'!$P10="14",'2020 Data Sheet'!$R$14,IF('2020 Data Sheet'!$P10="15",'2020 Data Sheet'!$R$15,IF('2020 Data Sheet'!$P10="16",'2020 Data Sheet'!$R$16,IF('2020 Data Sheet'!$P10="17",'2020 Data Sheet'!$R$17,IF('2020 Data Sheet'!$P10="18",'2020 Data Sheet'!$R$18,IF('2020 Data Sheet'!$P10="19",'2020 Data Sheet'!$R$19,IF('2020 Data Sheet'!$P10="20",'2020 Data Sheet'!$R$20,IF('2020 Data Sheet'!$P10="21",'2020 Data Sheet'!$R$21,IF('2020 Data Sheet'!$P10="22",'2020 Data Sheet'!$R$22,IF('2020 Data Sheet'!$P10="23",'2020 Data Sheet'!$R$23,IF('2020 Data Sheet'!$P10="24",'2020 Data Sheet'!$R$24,IF('2020 Data Sheet'!$P10="25",'2020 Data Sheet'!$R$25,IF('2020 Data Sheet'!$P10="26",'2020 Data Sheet'!$R$26,IF('2020 Data Sheet'!$P10="27",'2020 Data Sheet'!$R$27,IF('2020 Data Sheet'!$P10="28",'2020 Data Sheet'!$R$28,IF('2020 Data Sheet'!$P10="29",'2020 Data Sheet'!$R$29,IF('2020 Data Sheet'!$P10="33",'2020 Data Sheet'!$R$30,IF('2020 Data Sheet'!$P10="40",'2020 Data Sheet'!$R$31,IF('2020 Data Sheet'!$P10="41",'2020 Data Sheet'!$R$32,IF('2020 Data Sheet'!$P10="42",'2020 Data Sheet'!$R$33,IF('2020 Data Sheet'!$P10="43",'2020 Data Sheet'!$R$34,IF('2020 Data Sheet'!$P10="44",'2020 Data Sheet'!$R$35,IF('2020 Data Sheet'!$P10="45",'2020 Data Sheet'!$R$36,IF('2020 Data Sheet'!$P10="46",'2020 Data Sheet'!$R$37,IF('2020 Data Sheet'!$P10="47",'2020 Data Sheet'!$R$38,IF('2020 Data Sheet'!$P10="48",'2020 Data Sheet'!$R$39,IF('2020 Data Sheet'!$P10="49",'2020 Data Sheet'!$R$40,IF('2020 Data Sheet'!$P10="50",'2020 Data Sheet'!$R$41,IF('2020 Data Sheet'!$P10="60",'2020 Data Sheet'!$R$42,IF('2020 Data Sheet'!$P10="61",'2020 Data Sheet'!$R$43,IF('2020 Data Sheet'!$P10="62",'2020 Data Sheet'!$R$44,IF('2020 Data Sheet'!$P10="63",'2020 Data Sheet'!$R$45,IF('2020 Data Sheet'!$P10="64",'2020 Data Sheet'!$R$46,IF('2020 Data Sheet'!$P10="65",'2020 Data Sheet'!$R$47,IF('2020 Data Sheet'!$P10="66",'2020 Data Sheet'!$R$48,IF('2020 Data Sheet'!$P10="67",'2020 Data Sheet'!$R$49,IF('2020 Data Sheet'!$P10="68",'2020 Data Sheet'!$R$50,IF('2020 Data Sheet'!$P10="69",'2020 Data Sheet'!$R$51,T('2020 Data Sheet'!$P10)))))))))))))))))))))))))))))))))))))))))))))))))))</f>
        <v xml:space="preserve"> -</v>
      </c>
    </row>
    <row r="11" spans="1:16" ht="15" x14ac:dyDescent="0.2">
      <c r="A11" t="str">
        <f>'2020 Data Sheet'!A11</f>
        <v>FP-00005-20</v>
      </c>
      <c r="B11" s="1">
        <f>'2020 Data Sheet'!B11</f>
        <v>43842</v>
      </c>
      <c r="C11" t="str">
        <f>'2020 Data Sheet'!C11</f>
        <v>15:22</v>
      </c>
      <c r="D11" t="str">
        <f>'2020 Data Sheet'!D11</f>
        <v>Su</v>
      </c>
      <c r="E11" t="str">
        <f>'2020 Data Sheet'!E11</f>
        <v>STEWART ST</v>
      </c>
      <c r="F11" t="str">
        <f>'2020 Data Sheet'!F11</f>
        <v>TUNNEL ST</v>
      </c>
      <c r="G11">
        <f>'2020 Data Sheet'!G11</f>
        <v>1</v>
      </c>
      <c r="H11">
        <f>'2020 Data Sheet'!H11</f>
        <v>2</v>
      </c>
      <c r="I11" t="b">
        <f>'2020 Data Sheet'!I11</f>
        <v>0</v>
      </c>
      <c r="J11" t="str">
        <f>IF('2020 Data Sheet'!$J11="01",'2020 Data Sheet'!$T$2,IF('2020 Data Sheet'!$J11="02",'2020 Data Sheet'!$T$3,IF('2020 Data Sheet'!$J11="03",'2020 Data Sheet'!$T$4,IF('2020 Data Sheet'!$J11="04",'2020 Data Sheet'!$T$5,IF('2020 Data Sheet'!$J11="05",'2020 Data Sheet'!$T$6,IF('2020 Data Sheet'!$J11="06",'2020 Data Sheet'!$T$7,IF('2020 Data Sheet'!$J11="07",'2020 Data Sheet'!$T$8,IF('2020 Data Sheet'!$J11="08",'2020 Data Sheet'!$T$9,IF('2020 Data Sheet'!$J11="10",'2020 Data Sheet'!$T$10,IF('2020 Data Sheet'!$J11="11",'2020 Data Sheet'!$T$11,IF('2020 Data Sheet'!$J11="12",'2020 Data Sheet'!$T$12,IF('2020 Data Sheet'!$J11="13",'2020 Data Sheet'!$T$13,IF('2020 Data Sheet'!$J11="14",'2020 Data Sheet'!$T$14,IF('2020 Data Sheet'!$J11="15",'2020 Data Sheet'!$T$15,IF('2020 Data Sheet'!$J11="16",'2020 Data Sheet'!$T$16,IF('2020 Data Sheet'!$J11="17",'2020 Data Sheet'!$T$17,IF('2020 Data Sheet'!$J11="18",'2020 Data Sheet'!$T$18,IF('2020 Data Sheet'!$J11="19",'2020 Data Sheet'!$T$19,IF('2020 Data Sheet'!$J11="20",'2020 Data Sheet'!$T$20,IF('2020 Data Sheet'!$J11="21",'2020 Data Sheet'!$T$21,IF('2020 Data Sheet'!$J11="22",'2020 Data Sheet'!$T$22,IF('2020 Data Sheet'!$J11="23",'2020 Data Sheet'!$T$23,IF('2020 Data Sheet'!$J11="24",'2020 Data Sheet'!$T$24,IF('2020 Data Sheet'!$J11="25",'2020 Data Sheet'!$T$25,IF('2020 Data Sheet'!$J11="26",'2020 Data Sheet'!$T$26,IF('2020 Data Sheet'!$J11="27",'2020 Data Sheet'!$T$27,IF('2020 Data Sheet'!$J11="30",'2020 Data Sheet'!$T$28,IF('2020 Data Sheet'!$J11="31",'2020 Data Sheet'!$T$29,IF('2020 Data Sheet'!$J11="32",'2020 Data Sheet'!$T$30,IF('2020 Data Sheet'!$J11="33",'2020 Data Sheet'!$T$31,IF('2020 Data Sheet'!$J11="34",'2020 Data Sheet'!$T$32,IF('2020 Data Sheet'!$J11="40",'2020 Data Sheet'!$T$33,T('2020 Data Sheet'!$J11)))))))))))))))))))))))))))))))))</f>
        <v>Other Motor Vehicle</v>
      </c>
      <c r="K11" t="str">
        <f>'2020 Data Sheet'!K11</f>
        <v>PU</v>
      </c>
      <c r="L11" s="2" t="str">
        <f>IF('2020 Data Sheet'!$L11="01",'2020 Data Sheet'!$V$2,IF('2020 Data Sheet'!$L11="02",'2020 Data Sheet'!$V$3,IF('2020 Data Sheet'!$L11="03",'2020 Data Sheet'!$V$4,IF('2020 Data Sheet'!$L11="04",'2020 Data Sheet'!$V$5,IF('2020 Data Sheet'!$L11="05",'2020 Data Sheet'!$V$6,IF('2020 Data Sheet'!$L11="06",'2020 Data Sheet'!$V$7,IF('2020 Data Sheet'!$L11="07",'2020 Data Sheet'!$V$8,IF('2020 Data Sheet'!$L11="08",'2020 Data Sheet'!$V$9,IF('2020 Data Sheet'!$L11="09",'2020 Data Sheet'!$V$10,IF('2020 Data Sheet'!$L11="11",'2020 Data Sheet'!$V$11,IF('2020 Data Sheet'!$L11="12",'2020 Data Sheet'!$V$12,IF('2020 Data Sheet'!$L11="13",'2020 Data Sheet'!$V$13,IF('2020 Data Sheet'!$L11="14",'2020 Data Sheet'!$V$14,T('2020 Data Sheet'!$L11))))))))))))))</f>
        <v xml:space="preserve"> -</v>
      </c>
      <c r="M11">
        <f>'2020 Data Sheet'!M11</f>
        <v>0</v>
      </c>
      <c r="N11">
        <f>'2020 Data Sheet'!N11</f>
        <v>0</v>
      </c>
      <c r="O11" s="8" t="str">
        <f>IF('2020 Data Sheet'!$O11="02",'2020 Data Sheet'!$R$2,IF('2020 Data Sheet'!$O11="03",'2020 Data Sheet'!$R$3,IF('2020 Data Sheet'!$O11="04",'2020 Data Sheet'!$R$4,IF('2020 Data Sheet'!$O11="05",'2020 Data Sheet'!$R$5,IF('2020 Data Sheet'!$O11="06",'2020 Data Sheet'!$R$6,IF('2020 Data Sheet'!$O11="07",'2020 Data Sheet'!$R$7,IF('2020 Data Sheet'!$O11="08",'2020 Data Sheet'!$R$8,IF('2020 Data Sheet'!$O11="09",'2020 Data Sheet'!$R$9,IF('2020 Data Sheet'!$O11="10",'2020 Data Sheet'!$R$10,IF('2020 Data Sheet'!$O11="11",'2020 Data Sheet'!$R$11,IF('2020 Data Sheet'!$O11="12",'2020 Data Sheet'!$R$12,IF('2020 Data Sheet'!$O11="13",'2020 Data Sheet'!$R$13,IF('2020 Data Sheet'!$O11="14",'2020 Data Sheet'!$R$14,IF('2020 Data Sheet'!$O11="15",'2020 Data Sheet'!$R$15,IF('2020 Data Sheet'!$O11="16",'2020 Data Sheet'!$R$16,IF('2020 Data Sheet'!$O11="17",'2020 Data Sheet'!$R$17,IF('2020 Data Sheet'!$O11="18",'2020 Data Sheet'!$R$18,IF('2020 Data Sheet'!$O11="19",'2020 Data Sheet'!$R$19,IF('2020 Data Sheet'!$O11="20",'2020 Data Sheet'!$R$20,IF('2020 Data Sheet'!$O11="21",'2020 Data Sheet'!$R$21,IF('2020 Data Sheet'!$O11="22",'2020 Data Sheet'!$R$22,IF('2020 Data Sheet'!$O11="23",'2020 Data Sheet'!$R$23,IF('2020 Data Sheet'!$O11="24",'2020 Data Sheet'!$R$24,IF('2020 Data Sheet'!$O11="25",'2020 Data Sheet'!$R$25,IF('2020 Data Sheet'!$O11="26",'2020 Data Sheet'!$R$26,IF('2020 Data Sheet'!$O11="27",'2020 Data Sheet'!$R$27,IF('2020 Data Sheet'!$O11="28",'2020 Data Sheet'!$R$28,IF('2020 Data Sheet'!$O11="29",'2020 Data Sheet'!$R$29,IF('2020 Data Sheet'!$O11="33",'2020 Data Sheet'!$R$30,IF('2020 Data Sheet'!$O11="40",'2020 Data Sheet'!$R$31,IF('2020 Data Sheet'!$O11="41",'2020 Data Sheet'!$R$32,IF('2020 Data Sheet'!$O11="42",'2020 Data Sheet'!$R$33,IF('2020 Data Sheet'!$O11="43",'2020 Data Sheet'!$R$34,IF('2020 Data Sheet'!$O11="44",'2020 Data Sheet'!$R$35,IF('2020 Data Sheet'!$O11="45",'2020 Data Sheet'!$R$36,IF('2020 Data Sheet'!$O11="46",'2020 Data Sheet'!$R$37,IF('2020 Data Sheet'!$O11="47",'2020 Data Sheet'!$R$38,IF('2020 Data Sheet'!$O11="48",'2020 Data Sheet'!$R$39,IF('2020 Data Sheet'!$O11="49",'2020 Data Sheet'!$R$40,IF('2020 Data Sheet'!$O11="50",'2020 Data Sheet'!$R$41,IF('2020 Data Sheet'!$O11="60",'2020 Data Sheet'!$R$42,IF('2020 Data Sheet'!$O11="61",'2020 Data Sheet'!$R$43,IF('2020 Data Sheet'!$O11="62",'2020 Data Sheet'!$R$44,IF('2020 Data Sheet'!$O11="63",'2020 Data Sheet'!$R$45,IF('2020 Data Sheet'!$O11="64",'2020 Data Sheet'!$R$46,IF('2020 Data Sheet'!$O11="65",'2020 Data Sheet'!$R$47,IF('2020 Data Sheet'!$O11="66",'2020 Data Sheet'!$R$48,IF('2020 Data Sheet'!$O11="67",'2020 Data Sheet'!$R$49,IF('2020 Data Sheet'!$O11="68",'2020 Data Sheet'!$R$50,IF('2020 Data Sheet'!$O11="69",'2020 Data Sheet'!$R$51,T('2020 Data Sheet'!$O11)))))))))))))))))))))))))))))))))))))))))))))))))))</f>
        <v xml:space="preserve"> Other human</v>
      </c>
      <c r="P11" s="10" t="str">
        <f>IF('2020 Data Sheet'!$P11="02",'2020 Data Sheet'!$R$2,IF('2020 Data Sheet'!$P11="03",'2020 Data Sheet'!$R$3,IF('2020 Data Sheet'!$P11="04",'2020 Data Sheet'!$R$4,IF('2020 Data Sheet'!$P11="05",'2020 Data Sheet'!$R$5,IF('2020 Data Sheet'!$P11="06",'2020 Data Sheet'!$R$6,IF('2020 Data Sheet'!$P11="07",'2020 Data Sheet'!$R$7,IF('2020 Data Sheet'!$P11="08",'2020 Data Sheet'!$R$8,IF('2020 Data Sheet'!$P11="09",'2020 Data Sheet'!$R$9,IF('2020 Data Sheet'!$P11="10",'2020 Data Sheet'!$R$10,IF('2020 Data Sheet'!$P11="11",'2020 Data Sheet'!$R$11,IF('2020 Data Sheet'!$P11="12",'2020 Data Sheet'!$R$12,IF('2020 Data Sheet'!$P11="13",'2020 Data Sheet'!$R$13,IF('2020 Data Sheet'!$P11="14",'2020 Data Sheet'!$R$14,IF('2020 Data Sheet'!$P11="15",'2020 Data Sheet'!$R$15,IF('2020 Data Sheet'!$P11="16",'2020 Data Sheet'!$R$16,IF('2020 Data Sheet'!$P11="17",'2020 Data Sheet'!$R$17,IF('2020 Data Sheet'!$P11="18",'2020 Data Sheet'!$R$18,IF('2020 Data Sheet'!$P11="19",'2020 Data Sheet'!$R$19,IF('2020 Data Sheet'!$P11="20",'2020 Data Sheet'!$R$20,IF('2020 Data Sheet'!$P11="21",'2020 Data Sheet'!$R$21,IF('2020 Data Sheet'!$P11="22",'2020 Data Sheet'!$R$22,IF('2020 Data Sheet'!$P11="23",'2020 Data Sheet'!$R$23,IF('2020 Data Sheet'!$P11="24",'2020 Data Sheet'!$R$24,IF('2020 Data Sheet'!$P11="25",'2020 Data Sheet'!$R$25,IF('2020 Data Sheet'!$P11="26",'2020 Data Sheet'!$R$26,IF('2020 Data Sheet'!$P11="27",'2020 Data Sheet'!$R$27,IF('2020 Data Sheet'!$P11="28",'2020 Data Sheet'!$R$28,IF('2020 Data Sheet'!$P11="29",'2020 Data Sheet'!$R$29,IF('2020 Data Sheet'!$P11="33",'2020 Data Sheet'!$R$30,IF('2020 Data Sheet'!$P11="40",'2020 Data Sheet'!$R$31,IF('2020 Data Sheet'!$P11="41",'2020 Data Sheet'!$R$32,IF('2020 Data Sheet'!$P11="42",'2020 Data Sheet'!$R$33,IF('2020 Data Sheet'!$P11="43",'2020 Data Sheet'!$R$34,IF('2020 Data Sheet'!$P11="44",'2020 Data Sheet'!$R$35,IF('2020 Data Sheet'!$P11="45",'2020 Data Sheet'!$R$36,IF('2020 Data Sheet'!$P11="46",'2020 Data Sheet'!$R$37,IF('2020 Data Sheet'!$P11="47",'2020 Data Sheet'!$R$38,IF('2020 Data Sheet'!$P11="48",'2020 Data Sheet'!$R$39,IF('2020 Data Sheet'!$P11="49",'2020 Data Sheet'!$R$40,IF('2020 Data Sheet'!$P11="50",'2020 Data Sheet'!$R$41,IF('2020 Data Sheet'!$P11="60",'2020 Data Sheet'!$R$42,IF('2020 Data Sheet'!$P11="61",'2020 Data Sheet'!$R$43,IF('2020 Data Sheet'!$P11="62",'2020 Data Sheet'!$R$44,IF('2020 Data Sheet'!$P11="63",'2020 Data Sheet'!$R$45,IF('2020 Data Sheet'!$P11="64",'2020 Data Sheet'!$R$46,IF('2020 Data Sheet'!$P11="65",'2020 Data Sheet'!$R$47,IF('2020 Data Sheet'!$P11="66",'2020 Data Sheet'!$R$48,IF('2020 Data Sheet'!$P11="67",'2020 Data Sheet'!$R$49,IF('2020 Data Sheet'!$P11="68",'2020 Data Sheet'!$R$50,IF('2020 Data Sheet'!$P11="69",'2020 Data Sheet'!$R$51,T('2020 Data Sheet'!$P11)))))))))))))))))))))))))))))))))))))))))))))))))))</f>
        <v xml:space="preserve"> -</v>
      </c>
    </row>
    <row r="12" spans="1:16" ht="51" x14ac:dyDescent="0.2">
      <c r="A12" t="str">
        <f>'2020 Data Sheet'!A12</f>
        <v>FP-00006-20</v>
      </c>
      <c r="B12" s="1">
        <f>'2020 Data Sheet'!B12</f>
        <v>43843</v>
      </c>
      <c r="C12" t="str">
        <f>'2020 Data Sheet'!C12</f>
        <v>17:36</v>
      </c>
      <c r="D12" t="str">
        <f>'2020 Data Sheet'!D12</f>
        <v>Mo</v>
      </c>
      <c r="E12" t="str">
        <f>'2020 Data Sheet'!E12</f>
        <v>IRVING AVE</v>
      </c>
      <c r="F12" t="str">
        <f>'2020 Data Sheet'!F12</f>
        <v>LOWELL AVE</v>
      </c>
      <c r="G12">
        <f>'2020 Data Sheet'!G12</f>
        <v>1</v>
      </c>
      <c r="H12">
        <f>'2020 Data Sheet'!H12</f>
        <v>1</v>
      </c>
      <c r="I12" t="b">
        <f>'2020 Data Sheet'!I12</f>
        <v>1</v>
      </c>
      <c r="J12" t="str">
        <f>IF('2020 Data Sheet'!$J12="01",'2020 Data Sheet'!$T$2,IF('2020 Data Sheet'!$J12="02",'2020 Data Sheet'!$T$3,IF('2020 Data Sheet'!$J12="03",'2020 Data Sheet'!$T$4,IF('2020 Data Sheet'!$J12="04",'2020 Data Sheet'!$T$5,IF('2020 Data Sheet'!$J12="05",'2020 Data Sheet'!$T$6,IF('2020 Data Sheet'!$J12="06",'2020 Data Sheet'!$T$7,IF('2020 Data Sheet'!$J12="07",'2020 Data Sheet'!$T$8,IF('2020 Data Sheet'!$J12="08",'2020 Data Sheet'!$T$9,IF('2020 Data Sheet'!$J12="10",'2020 Data Sheet'!$T$10,IF('2020 Data Sheet'!$J12="11",'2020 Data Sheet'!$T$11,IF('2020 Data Sheet'!$J12="12",'2020 Data Sheet'!$T$12,IF('2020 Data Sheet'!$J12="13",'2020 Data Sheet'!$T$13,IF('2020 Data Sheet'!$J12="14",'2020 Data Sheet'!$T$14,IF('2020 Data Sheet'!$J12="15",'2020 Data Sheet'!$T$15,IF('2020 Data Sheet'!$J12="16",'2020 Data Sheet'!$T$16,IF('2020 Data Sheet'!$J12="17",'2020 Data Sheet'!$T$17,IF('2020 Data Sheet'!$J12="18",'2020 Data Sheet'!$T$18,IF('2020 Data Sheet'!$J12="19",'2020 Data Sheet'!$T$19,IF('2020 Data Sheet'!$J12="20",'2020 Data Sheet'!$T$20,IF('2020 Data Sheet'!$J12="21",'2020 Data Sheet'!$T$21,IF('2020 Data Sheet'!$J12="22",'2020 Data Sheet'!$T$22,IF('2020 Data Sheet'!$J12="23",'2020 Data Sheet'!$T$23,IF('2020 Data Sheet'!$J12="24",'2020 Data Sheet'!$T$24,IF('2020 Data Sheet'!$J12="25",'2020 Data Sheet'!$T$25,IF('2020 Data Sheet'!$J12="26",'2020 Data Sheet'!$T$26,IF('2020 Data Sheet'!$J12="27",'2020 Data Sheet'!$T$27,IF('2020 Data Sheet'!$J12="30",'2020 Data Sheet'!$T$28,IF('2020 Data Sheet'!$J12="31",'2020 Data Sheet'!$T$29,IF('2020 Data Sheet'!$J12="32",'2020 Data Sheet'!$T$30,IF('2020 Data Sheet'!$J12="33",'2020 Data Sheet'!$T$31,IF('2020 Data Sheet'!$J12="34",'2020 Data Sheet'!$T$32,IF('2020 Data Sheet'!$J12="40",'2020 Data Sheet'!$T$33,T('2020 Data Sheet'!$J12)))))))))))))))))))))))))))))))))</f>
        <v xml:space="preserve">Bicyclist </v>
      </c>
      <c r="K12" t="str">
        <f>'2020 Data Sheet'!K12</f>
        <v>4SDN</v>
      </c>
      <c r="L12" s="2" t="str">
        <f>IF('2020 Data Sheet'!$L12="01",'2020 Data Sheet'!$V$2,IF('2020 Data Sheet'!$L12="02",'2020 Data Sheet'!$V$3,IF('2020 Data Sheet'!$L12="03",'2020 Data Sheet'!$V$4,IF('2020 Data Sheet'!$L12="04",'2020 Data Sheet'!$V$5,IF('2020 Data Sheet'!$L12="05",'2020 Data Sheet'!$V$6,IF('2020 Data Sheet'!$L12="06",'2020 Data Sheet'!$V$7,IF('2020 Data Sheet'!$L12="07",'2020 Data Sheet'!$V$8,IF('2020 Data Sheet'!$L12="08",'2020 Data Sheet'!$V$9,IF('2020 Data Sheet'!$L12="09",'2020 Data Sheet'!$V$10,IF('2020 Data Sheet'!$L12="11",'2020 Data Sheet'!$V$11,IF('2020 Data Sheet'!$L12="12",'2020 Data Sheet'!$V$12,IF('2020 Data Sheet'!$L12="13",'2020 Data Sheet'!$V$13,IF('2020 Data Sheet'!$L12="14",'2020 Data Sheet'!$V$14,T('2020 Data Sheet'!$L12))))))))))))))</f>
        <v>Crossing, no signal or crosswalk</v>
      </c>
      <c r="M12">
        <f>'2020 Data Sheet'!M12</f>
        <v>1</v>
      </c>
      <c r="N12">
        <f>'2020 Data Sheet'!N12</f>
        <v>0</v>
      </c>
      <c r="O12" s="8" t="str">
        <f>IF('2020 Data Sheet'!$O12="02",'2020 Data Sheet'!$R$2,IF('2020 Data Sheet'!$O12="03",'2020 Data Sheet'!$R$3,IF('2020 Data Sheet'!$O12="04",'2020 Data Sheet'!$R$4,IF('2020 Data Sheet'!$O12="05",'2020 Data Sheet'!$R$5,IF('2020 Data Sheet'!$O12="06",'2020 Data Sheet'!$R$6,IF('2020 Data Sheet'!$O12="07",'2020 Data Sheet'!$R$7,IF('2020 Data Sheet'!$O12="08",'2020 Data Sheet'!$R$8,IF('2020 Data Sheet'!$O12="09",'2020 Data Sheet'!$R$9,IF('2020 Data Sheet'!$O12="10",'2020 Data Sheet'!$R$10,IF('2020 Data Sheet'!$O12="11",'2020 Data Sheet'!$R$11,IF('2020 Data Sheet'!$O12="12",'2020 Data Sheet'!$R$12,IF('2020 Data Sheet'!$O12="13",'2020 Data Sheet'!$R$13,IF('2020 Data Sheet'!$O12="14",'2020 Data Sheet'!$R$14,IF('2020 Data Sheet'!$O12="15",'2020 Data Sheet'!$R$15,IF('2020 Data Sheet'!$O12="16",'2020 Data Sheet'!$R$16,IF('2020 Data Sheet'!$O12="17",'2020 Data Sheet'!$R$17,IF('2020 Data Sheet'!$O12="18",'2020 Data Sheet'!$R$18,IF('2020 Data Sheet'!$O12="19",'2020 Data Sheet'!$R$19,IF('2020 Data Sheet'!$O12="20",'2020 Data Sheet'!$R$20,IF('2020 Data Sheet'!$O12="21",'2020 Data Sheet'!$R$21,IF('2020 Data Sheet'!$O12="22",'2020 Data Sheet'!$R$22,IF('2020 Data Sheet'!$O12="23",'2020 Data Sheet'!$R$23,IF('2020 Data Sheet'!$O12="24",'2020 Data Sheet'!$R$24,IF('2020 Data Sheet'!$O12="25",'2020 Data Sheet'!$R$25,IF('2020 Data Sheet'!$O12="26",'2020 Data Sheet'!$R$26,IF('2020 Data Sheet'!$O12="27",'2020 Data Sheet'!$R$27,IF('2020 Data Sheet'!$O12="28",'2020 Data Sheet'!$R$28,IF('2020 Data Sheet'!$O12="29",'2020 Data Sheet'!$R$29,IF('2020 Data Sheet'!$O12="33",'2020 Data Sheet'!$R$30,IF('2020 Data Sheet'!$O12="40",'2020 Data Sheet'!$R$31,IF('2020 Data Sheet'!$O12="41",'2020 Data Sheet'!$R$32,IF('2020 Data Sheet'!$O12="42",'2020 Data Sheet'!$R$33,IF('2020 Data Sheet'!$O12="43",'2020 Data Sheet'!$R$34,IF('2020 Data Sheet'!$O12="44",'2020 Data Sheet'!$R$35,IF('2020 Data Sheet'!$O12="45",'2020 Data Sheet'!$R$36,IF('2020 Data Sheet'!$O12="46",'2020 Data Sheet'!$R$37,IF('2020 Data Sheet'!$O12="47",'2020 Data Sheet'!$R$38,IF('2020 Data Sheet'!$O12="48",'2020 Data Sheet'!$R$39,IF('2020 Data Sheet'!$O12="49",'2020 Data Sheet'!$R$40,IF('2020 Data Sheet'!$O12="50",'2020 Data Sheet'!$R$41,IF('2020 Data Sheet'!$O12="60",'2020 Data Sheet'!$R$42,IF('2020 Data Sheet'!$O12="61",'2020 Data Sheet'!$R$43,IF('2020 Data Sheet'!$O12="62",'2020 Data Sheet'!$R$44,IF('2020 Data Sheet'!$O12="63",'2020 Data Sheet'!$R$45,IF('2020 Data Sheet'!$O12="64",'2020 Data Sheet'!$R$46,IF('2020 Data Sheet'!$O12="65",'2020 Data Sheet'!$R$47,IF('2020 Data Sheet'!$O12="66",'2020 Data Sheet'!$R$48,IF('2020 Data Sheet'!$O12="67",'2020 Data Sheet'!$R$49,IF('2020 Data Sheet'!$O12="68",'2020 Data Sheet'!$R$50,IF('2020 Data Sheet'!$O12="69",'2020 Data Sheet'!$R$51,T('2020 Data Sheet'!$O12)))))))))))))))))))))))))))))))))))))))))))))))))))</f>
        <v xml:space="preserve"> Failure to yield/ right of way</v>
      </c>
      <c r="P12" s="10" t="str">
        <f>IF('2020 Data Sheet'!$P12="02",'2020 Data Sheet'!$R$2,IF('2020 Data Sheet'!$P12="03",'2020 Data Sheet'!$R$3,IF('2020 Data Sheet'!$P12="04",'2020 Data Sheet'!$R$4,IF('2020 Data Sheet'!$P12="05",'2020 Data Sheet'!$R$5,IF('2020 Data Sheet'!$P12="06",'2020 Data Sheet'!$R$6,IF('2020 Data Sheet'!$P12="07",'2020 Data Sheet'!$R$7,IF('2020 Data Sheet'!$P12="08",'2020 Data Sheet'!$R$8,IF('2020 Data Sheet'!$P12="09",'2020 Data Sheet'!$R$9,IF('2020 Data Sheet'!$P12="10",'2020 Data Sheet'!$R$10,IF('2020 Data Sheet'!$P12="11",'2020 Data Sheet'!$R$11,IF('2020 Data Sheet'!$P12="12",'2020 Data Sheet'!$R$12,IF('2020 Data Sheet'!$P12="13",'2020 Data Sheet'!$R$13,IF('2020 Data Sheet'!$P12="14",'2020 Data Sheet'!$R$14,IF('2020 Data Sheet'!$P12="15",'2020 Data Sheet'!$R$15,IF('2020 Data Sheet'!$P12="16",'2020 Data Sheet'!$R$16,IF('2020 Data Sheet'!$P12="17",'2020 Data Sheet'!$R$17,IF('2020 Data Sheet'!$P12="18",'2020 Data Sheet'!$R$18,IF('2020 Data Sheet'!$P12="19",'2020 Data Sheet'!$R$19,IF('2020 Data Sheet'!$P12="20",'2020 Data Sheet'!$R$20,IF('2020 Data Sheet'!$P12="21",'2020 Data Sheet'!$R$21,IF('2020 Data Sheet'!$P12="22",'2020 Data Sheet'!$R$22,IF('2020 Data Sheet'!$P12="23",'2020 Data Sheet'!$R$23,IF('2020 Data Sheet'!$P12="24",'2020 Data Sheet'!$R$24,IF('2020 Data Sheet'!$P12="25",'2020 Data Sheet'!$R$25,IF('2020 Data Sheet'!$P12="26",'2020 Data Sheet'!$R$26,IF('2020 Data Sheet'!$P12="27",'2020 Data Sheet'!$R$27,IF('2020 Data Sheet'!$P12="28",'2020 Data Sheet'!$R$28,IF('2020 Data Sheet'!$P12="29",'2020 Data Sheet'!$R$29,IF('2020 Data Sheet'!$P12="33",'2020 Data Sheet'!$R$30,IF('2020 Data Sheet'!$P12="40",'2020 Data Sheet'!$R$31,IF('2020 Data Sheet'!$P12="41",'2020 Data Sheet'!$R$32,IF('2020 Data Sheet'!$P12="42",'2020 Data Sheet'!$R$33,IF('2020 Data Sheet'!$P12="43",'2020 Data Sheet'!$R$34,IF('2020 Data Sheet'!$P12="44",'2020 Data Sheet'!$R$35,IF('2020 Data Sheet'!$P12="45",'2020 Data Sheet'!$R$36,IF('2020 Data Sheet'!$P12="46",'2020 Data Sheet'!$R$37,IF('2020 Data Sheet'!$P12="47",'2020 Data Sheet'!$R$38,IF('2020 Data Sheet'!$P12="48",'2020 Data Sheet'!$R$39,IF('2020 Data Sheet'!$P12="49",'2020 Data Sheet'!$R$40,IF('2020 Data Sheet'!$P12="50",'2020 Data Sheet'!$R$41,IF('2020 Data Sheet'!$P12="60",'2020 Data Sheet'!$R$42,IF('2020 Data Sheet'!$P12="61",'2020 Data Sheet'!$R$43,IF('2020 Data Sheet'!$P12="62",'2020 Data Sheet'!$R$44,IF('2020 Data Sheet'!$P12="63",'2020 Data Sheet'!$R$45,IF('2020 Data Sheet'!$P12="64",'2020 Data Sheet'!$R$46,IF('2020 Data Sheet'!$P12="65",'2020 Data Sheet'!$R$47,IF('2020 Data Sheet'!$P12="66",'2020 Data Sheet'!$R$48,IF('2020 Data Sheet'!$P12="67",'2020 Data Sheet'!$R$49,IF('2020 Data Sheet'!$P12="68",'2020 Data Sheet'!$R$50,IF('2020 Data Sheet'!$P12="69",'2020 Data Sheet'!$R$51,T('2020 Data Sheet'!$P12)))))))))))))))))))))))))))))))))))))))))))))))))))</f>
        <v xml:space="preserve"> -</v>
      </c>
    </row>
    <row r="13" spans="1:16" ht="51" x14ac:dyDescent="0.2">
      <c r="A13" t="str">
        <f>'2020 Data Sheet'!A13</f>
        <v>FP-00006-20</v>
      </c>
      <c r="B13" s="1">
        <f>'2020 Data Sheet'!B13</f>
        <v>43843</v>
      </c>
      <c r="C13" t="str">
        <f>'2020 Data Sheet'!C13</f>
        <v>17:36</v>
      </c>
      <c r="D13" t="str">
        <f>'2020 Data Sheet'!D13</f>
        <v>Mo</v>
      </c>
      <c r="E13" t="str">
        <f>'2020 Data Sheet'!E13</f>
        <v>IRVING AVE</v>
      </c>
      <c r="F13" t="str">
        <f>'2020 Data Sheet'!F13</f>
        <v>LOWELL AVE</v>
      </c>
      <c r="G13">
        <f>'2020 Data Sheet'!G13</f>
        <v>2</v>
      </c>
      <c r="H13">
        <f>'2020 Data Sheet'!H13</f>
        <v>1</v>
      </c>
      <c r="I13" t="b">
        <f>'2020 Data Sheet'!I13</f>
        <v>1</v>
      </c>
      <c r="J13" t="str">
        <f>IF('2020 Data Sheet'!$J13="01",'2020 Data Sheet'!$T$2,IF('2020 Data Sheet'!$J13="02",'2020 Data Sheet'!$T$3,IF('2020 Data Sheet'!$J13="03",'2020 Data Sheet'!$T$4,IF('2020 Data Sheet'!$J13="04",'2020 Data Sheet'!$T$5,IF('2020 Data Sheet'!$J13="05",'2020 Data Sheet'!$T$6,IF('2020 Data Sheet'!$J13="06",'2020 Data Sheet'!$T$7,IF('2020 Data Sheet'!$J13="07",'2020 Data Sheet'!$T$8,IF('2020 Data Sheet'!$J13="08",'2020 Data Sheet'!$T$9,IF('2020 Data Sheet'!$J13="10",'2020 Data Sheet'!$T$10,IF('2020 Data Sheet'!$J13="11",'2020 Data Sheet'!$T$11,IF('2020 Data Sheet'!$J13="12",'2020 Data Sheet'!$T$12,IF('2020 Data Sheet'!$J13="13",'2020 Data Sheet'!$T$13,IF('2020 Data Sheet'!$J13="14",'2020 Data Sheet'!$T$14,IF('2020 Data Sheet'!$J13="15",'2020 Data Sheet'!$T$15,IF('2020 Data Sheet'!$J13="16",'2020 Data Sheet'!$T$16,IF('2020 Data Sheet'!$J13="17",'2020 Data Sheet'!$T$17,IF('2020 Data Sheet'!$J13="18",'2020 Data Sheet'!$T$18,IF('2020 Data Sheet'!$J13="19",'2020 Data Sheet'!$T$19,IF('2020 Data Sheet'!$J13="20",'2020 Data Sheet'!$T$20,IF('2020 Data Sheet'!$J13="21",'2020 Data Sheet'!$T$21,IF('2020 Data Sheet'!$J13="22",'2020 Data Sheet'!$T$22,IF('2020 Data Sheet'!$J13="23",'2020 Data Sheet'!$T$23,IF('2020 Data Sheet'!$J13="24",'2020 Data Sheet'!$T$24,IF('2020 Data Sheet'!$J13="25",'2020 Data Sheet'!$T$25,IF('2020 Data Sheet'!$J13="26",'2020 Data Sheet'!$T$26,IF('2020 Data Sheet'!$J13="27",'2020 Data Sheet'!$T$27,IF('2020 Data Sheet'!$J13="30",'2020 Data Sheet'!$T$28,IF('2020 Data Sheet'!$J13="31",'2020 Data Sheet'!$T$29,IF('2020 Data Sheet'!$J13="32",'2020 Data Sheet'!$T$30,IF('2020 Data Sheet'!$J13="33",'2020 Data Sheet'!$T$31,IF('2020 Data Sheet'!$J13="34",'2020 Data Sheet'!$T$32,IF('2020 Data Sheet'!$J13="40",'2020 Data Sheet'!$T$33,T('2020 Data Sheet'!$J13)))))))))))))))))))))))))))))))))</f>
        <v xml:space="preserve">Bicyclist </v>
      </c>
      <c r="K13" t="str">
        <f>'2020 Data Sheet'!K13</f>
        <v>BIKE</v>
      </c>
      <c r="L13" s="2" t="str">
        <f>IF('2020 Data Sheet'!$L13="01",'2020 Data Sheet'!$V$2,IF('2020 Data Sheet'!$L13="02",'2020 Data Sheet'!$V$3,IF('2020 Data Sheet'!$L13="03",'2020 Data Sheet'!$V$4,IF('2020 Data Sheet'!$L13="04",'2020 Data Sheet'!$V$5,IF('2020 Data Sheet'!$L13="05",'2020 Data Sheet'!$V$6,IF('2020 Data Sheet'!$L13="06",'2020 Data Sheet'!$V$7,IF('2020 Data Sheet'!$L13="07",'2020 Data Sheet'!$V$8,IF('2020 Data Sheet'!$L13="08",'2020 Data Sheet'!$V$9,IF('2020 Data Sheet'!$L13="09",'2020 Data Sheet'!$V$10,IF('2020 Data Sheet'!$L13="11",'2020 Data Sheet'!$V$11,IF('2020 Data Sheet'!$L13="12",'2020 Data Sheet'!$V$12,IF('2020 Data Sheet'!$L13="13",'2020 Data Sheet'!$V$13,IF('2020 Data Sheet'!$L13="14",'2020 Data Sheet'!$V$14,T('2020 Data Sheet'!$L13))))))))))))))</f>
        <v>Crossing, no signal or crosswalk</v>
      </c>
      <c r="M13">
        <f>'2020 Data Sheet'!M13</f>
        <v>1</v>
      </c>
      <c r="N13">
        <f>'2020 Data Sheet'!N13</f>
        <v>0</v>
      </c>
      <c r="O13" s="8" t="str">
        <f>IF('2020 Data Sheet'!$O13="02",'2020 Data Sheet'!$R$2,IF('2020 Data Sheet'!$O13="03",'2020 Data Sheet'!$R$3,IF('2020 Data Sheet'!$O13="04",'2020 Data Sheet'!$R$4,IF('2020 Data Sheet'!$O13="05",'2020 Data Sheet'!$R$5,IF('2020 Data Sheet'!$O13="06",'2020 Data Sheet'!$R$6,IF('2020 Data Sheet'!$O13="07",'2020 Data Sheet'!$R$7,IF('2020 Data Sheet'!$O13="08",'2020 Data Sheet'!$R$8,IF('2020 Data Sheet'!$O13="09",'2020 Data Sheet'!$R$9,IF('2020 Data Sheet'!$O13="10",'2020 Data Sheet'!$R$10,IF('2020 Data Sheet'!$O13="11",'2020 Data Sheet'!$R$11,IF('2020 Data Sheet'!$O13="12",'2020 Data Sheet'!$R$12,IF('2020 Data Sheet'!$O13="13",'2020 Data Sheet'!$R$13,IF('2020 Data Sheet'!$O13="14",'2020 Data Sheet'!$R$14,IF('2020 Data Sheet'!$O13="15",'2020 Data Sheet'!$R$15,IF('2020 Data Sheet'!$O13="16",'2020 Data Sheet'!$R$16,IF('2020 Data Sheet'!$O13="17",'2020 Data Sheet'!$R$17,IF('2020 Data Sheet'!$O13="18",'2020 Data Sheet'!$R$18,IF('2020 Data Sheet'!$O13="19",'2020 Data Sheet'!$R$19,IF('2020 Data Sheet'!$O13="20",'2020 Data Sheet'!$R$20,IF('2020 Data Sheet'!$O13="21",'2020 Data Sheet'!$R$21,IF('2020 Data Sheet'!$O13="22",'2020 Data Sheet'!$R$22,IF('2020 Data Sheet'!$O13="23",'2020 Data Sheet'!$R$23,IF('2020 Data Sheet'!$O13="24",'2020 Data Sheet'!$R$24,IF('2020 Data Sheet'!$O13="25",'2020 Data Sheet'!$R$25,IF('2020 Data Sheet'!$O13="26",'2020 Data Sheet'!$R$26,IF('2020 Data Sheet'!$O13="27",'2020 Data Sheet'!$R$27,IF('2020 Data Sheet'!$O13="28",'2020 Data Sheet'!$R$28,IF('2020 Data Sheet'!$O13="29",'2020 Data Sheet'!$R$29,IF('2020 Data Sheet'!$O13="33",'2020 Data Sheet'!$R$30,IF('2020 Data Sheet'!$O13="40",'2020 Data Sheet'!$R$31,IF('2020 Data Sheet'!$O13="41",'2020 Data Sheet'!$R$32,IF('2020 Data Sheet'!$O13="42",'2020 Data Sheet'!$R$33,IF('2020 Data Sheet'!$O13="43",'2020 Data Sheet'!$R$34,IF('2020 Data Sheet'!$O13="44",'2020 Data Sheet'!$R$35,IF('2020 Data Sheet'!$O13="45",'2020 Data Sheet'!$R$36,IF('2020 Data Sheet'!$O13="46",'2020 Data Sheet'!$R$37,IF('2020 Data Sheet'!$O13="47",'2020 Data Sheet'!$R$38,IF('2020 Data Sheet'!$O13="48",'2020 Data Sheet'!$R$39,IF('2020 Data Sheet'!$O13="49",'2020 Data Sheet'!$R$40,IF('2020 Data Sheet'!$O13="50",'2020 Data Sheet'!$R$41,IF('2020 Data Sheet'!$O13="60",'2020 Data Sheet'!$R$42,IF('2020 Data Sheet'!$O13="61",'2020 Data Sheet'!$R$43,IF('2020 Data Sheet'!$O13="62",'2020 Data Sheet'!$R$44,IF('2020 Data Sheet'!$O13="63",'2020 Data Sheet'!$R$45,IF('2020 Data Sheet'!$O13="64",'2020 Data Sheet'!$R$46,IF('2020 Data Sheet'!$O13="65",'2020 Data Sheet'!$R$47,IF('2020 Data Sheet'!$O13="66",'2020 Data Sheet'!$R$48,IF('2020 Data Sheet'!$O13="67",'2020 Data Sheet'!$R$49,IF('2020 Data Sheet'!$O13="68",'2020 Data Sheet'!$R$50,IF('2020 Data Sheet'!$O13="69",'2020 Data Sheet'!$R$51,T('2020 Data Sheet'!$O13)))))))))))))))))))))))))))))))))))))))))))))))))))</f>
        <v xml:space="preserve"> -</v>
      </c>
      <c r="P13" s="10" t="str">
        <f>IF('2020 Data Sheet'!$P13="02",'2020 Data Sheet'!$R$2,IF('2020 Data Sheet'!$P13="03",'2020 Data Sheet'!$R$3,IF('2020 Data Sheet'!$P13="04",'2020 Data Sheet'!$R$4,IF('2020 Data Sheet'!$P13="05",'2020 Data Sheet'!$R$5,IF('2020 Data Sheet'!$P13="06",'2020 Data Sheet'!$R$6,IF('2020 Data Sheet'!$P13="07",'2020 Data Sheet'!$R$7,IF('2020 Data Sheet'!$P13="08",'2020 Data Sheet'!$R$8,IF('2020 Data Sheet'!$P13="09",'2020 Data Sheet'!$R$9,IF('2020 Data Sheet'!$P13="10",'2020 Data Sheet'!$R$10,IF('2020 Data Sheet'!$P13="11",'2020 Data Sheet'!$R$11,IF('2020 Data Sheet'!$P13="12",'2020 Data Sheet'!$R$12,IF('2020 Data Sheet'!$P13="13",'2020 Data Sheet'!$R$13,IF('2020 Data Sheet'!$P13="14",'2020 Data Sheet'!$R$14,IF('2020 Data Sheet'!$P13="15",'2020 Data Sheet'!$R$15,IF('2020 Data Sheet'!$P13="16",'2020 Data Sheet'!$R$16,IF('2020 Data Sheet'!$P13="17",'2020 Data Sheet'!$R$17,IF('2020 Data Sheet'!$P13="18",'2020 Data Sheet'!$R$18,IF('2020 Data Sheet'!$P13="19",'2020 Data Sheet'!$R$19,IF('2020 Data Sheet'!$P13="20",'2020 Data Sheet'!$R$20,IF('2020 Data Sheet'!$P13="21",'2020 Data Sheet'!$R$21,IF('2020 Data Sheet'!$P13="22",'2020 Data Sheet'!$R$22,IF('2020 Data Sheet'!$P13="23",'2020 Data Sheet'!$R$23,IF('2020 Data Sheet'!$P13="24",'2020 Data Sheet'!$R$24,IF('2020 Data Sheet'!$P13="25",'2020 Data Sheet'!$R$25,IF('2020 Data Sheet'!$P13="26",'2020 Data Sheet'!$R$26,IF('2020 Data Sheet'!$P13="27",'2020 Data Sheet'!$R$27,IF('2020 Data Sheet'!$P13="28",'2020 Data Sheet'!$R$28,IF('2020 Data Sheet'!$P13="29",'2020 Data Sheet'!$R$29,IF('2020 Data Sheet'!$P13="33",'2020 Data Sheet'!$R$30,IF('2020 Data Sheet'!$P13="40",'2020 Data Sheet'!$R$31,IF('2020 Data Sheet'!$P13="41",'2020 Data Sheet'!$R$32,IF('2020 Data Sheet'!$P13="42",'2020 Data Sheet'!$R$33,IF('2020 Data Sheet'!$P13="43",'2020 Data Sheet'!$R$34,IF('2020 Data Sheet'!$P13="44",'2020 Data Sheet'!$R$35,IF('2020 Data Sheet'!$P13="45",'2020 Data Sheet'!$R$36,IF('2020 Data Sheet'!$P13="46",'2020 Data Sheet'!$R$37,IF('2020 Data Sheet'!$P13="47",'2020 Data Sheet'!$R$38,IF('2020 Data Sheet'!$P13="48",'2020 Data Sheet'!$R$39,IF('2020 Data Sheet'!$P13="49",'2020 Data Sheet'!$R$40,IF('2020 Data Sheet'!$P13="50",'2020 Data Sheet'!$R$41,IF('2020 Data Sheet'!$P13="60",'2020 Data Sheet'!$R$42,IF('2020 Data Sheet'!$P13="61",'2020 Data Sheet'!$R$43,IF('2020 Data Sheet'!$P13="62",'2020 Data Sheet'!$R$44,IF('2020 Data Sheet'!$P13="63",'2020 Data Sheet'!$R$45,IF('2020 Data Sheet'!$P13="64",'2020 Data Sheet'!$R$46,IF('2020 Data Sheet'!$P13="65",'2020 Data Sheet'!$R$47,IF('2020 Data Sheet'!$P13="66",'2020 Data Sheet'!$R$48,IF('2020 Data Sheet'!$P13="67",'2020 Data Sheet'!$R$49,IF('2020 Data Sheet'!$P13="68",'2020 Data Sheet'!$R$50,IF('2020 Data Sheet'!$P13="69",'2020 Data Sheet'!$R$51,T('2020 Data Sheet'!$P13)))))))))))))))))))))))))))))))))))))))))))))))))))</f>
        <v xml:space="preserve"> -</v>
      </c>
    </row>
    <row r="14" spans="1:16" ht="15" x14ac:dyDescent="0.2">
      <c r="A14" t="str">
        <f>'2020 Data Sheet'!A14</f>
        <v>FP-00007-20</v>
      </c>
      <c r="B14" s="1">
        <f>'2020 Data Sheet'!B14</f>
        <v>43844</v>
      </c>
      <c r="C14" t="str">
        <f>'2020 Data Sheet'!C14</f>
        <v>17:13</v>
      </c>
      <c r="D14" t="str">
        <f>'2020 Data Sheet'!D14</f>
        <v>Tu</v>
      </c>
      <c r="E14" t="str">
        <f>'2020 Data Sheet'!E14</f>
        <v>TULIP AVE</v>
      </c>
      <c r="F14" t="str">
        <f>'2020 Data Sheet'!F14</f>
        <v>BIRCH ST</v>
      </c>
      <c r="G14">
        <f>'2020 Data Sheet'!G14</f>
        <v>1</v>
      </c>
      <c r="H14">
        <f>'2020 Data Sheet'!H14</f>
        <v>3</v>
      </c>
      <c r="I14" t="b">
        <f>'2020 Data Sheet'!I14</f>
        <v>0</v>
      </c>
      <c r="J14" t="str">
        <f>IF('2020 Data Sheet'!$J14="01",'2020 Data Sheet'!$T$2,IF('2020 Data Sheet'!$J14="02",'2020 Data Sheet'!$T$3,IF('2020 Data Sheet'!$J14="03",'2020 Data Sheet'!$T$4,IF('2020 Data Sheet'!$J14="04",'2020 Data Sheet'!$T$5,IF('2020 Data Sheet'!$J14="05",'2020 Data Sheet'!$T$6,IF('2020 Data Sheet'!$J14="06",'2020 Data Sheet'!$T$7,IF('2020 Data Sheet'!$J14="07",'2020 Data Sheet'!$T$8,IF('2020 Data Sheet'!$J14="08",'2020 Data Sheet'!$T$9,IF('2020 Data Sheet'!$J14="10",'2020 Data Sheet'!$T$10,IF('2020 Data Sheet'!$J14="11",'2020 Data Sheet'!$T$11,IF('2020 Data Sheet'!$J14="12",'2020 Data Sheet'!$T$12,IF('2020 Data Sheet'!$J14="13",'2020 Data Sheet'!$T$13,IF('2020 Data Sheet'!$J14="14",'2020 Data Sheet'!$T$14,IF('2020 Data Sheet'!$J14="15",'2020 Data Sheet'!$T$15,IF('2020 Data Sheet'!$J14="16",'2020 Data Sheet'!$T$16,IF('2020 Data Sheet'!$J14="17",'2020 Data Sheet'!$T$17,IF('2020 Data Sheet'!$J14="18",'2020 Data Sheet'!$T$18,IF('2020 Data Sheet'!$J14="19",'2020 Data Sheet'!$T$19,IF('2020 Data Sheet'!$J14="20",'2020 Data Sheet'!$T$20,IF('2020 Data Sheet'!$J14="21",'2020 Data Sheet'!$T$21,IF('2020 Data Sheet'!$J14="22",'2020 Data Sheet'!$T$22,IF('2020 Data Sheet'!$J14="23",'2020 Data Sheet'!$T$23,IF('2020 Data Sheet'!$J14="24",'2020 Data Sheet'!$T$24,IF('2020 Data Sheet'!$J14="25",'2020 Data Sheet'!$T$25,IF('2020 Data Sheet'!$J14="26",'2020 Data Sheet'!$T$26,IF('2020 Data Sheet'!$J14="27",'2020 Data Sheet'!$T$27,IF('2020 Data Sheet'!$J14="30",'2020 Data Sheet'!$T$28,IF('2020 Data Sheet'!$J14="31",'2020 Data Sheet'!$T$29,IF('2020 Data Sheet'!$J14="32",'2020 Data Sheet'!$T$30,IF('2020 Data Sheet'!$J14="33",'2020 Data Sheet'!$T$31,IF('2020 Data Sheet'!$J14="34",'2020 Data Sheet'!$T$32,IF('2020 Data Sheet'!$J14="40",'2020 Data Sheet'!$T$33,T('2020 Data Sheet'!$J14)))))))))))))))))))))))))))))))))</f>
        <v>Other Motor Vehicle</v>
      </c>
      <c r="K14" t="str">
        <f>'2020 Data Sheet'!K14</f>
        <v>4DSD</v>
      </c>
      <c r="L14" s="2" t="str">
        <f>IF('2020 Data Sheet'!$L14="01",'2020 Data Sheet'!$V$2,IF('2020 Data Sheet'!$L14="02",'2020 Data Sheet'!$V$3,IF('2020 Data Sheet'!$L14="03",'2020 Data Sheet'!$V$4,IF('2020 Data Sheet'!$L14="04",'2020 Data Sheet'!$V$5,IF('2020 Data Sheet'!$L14="05",'2020 Data Sheet'!$V$6,IF('2020 Data Sheet'!$L14="06",'2020 Data Sheet'!$V$7,IF('2020 Data Sheet'!$L14="07",'2020 Data Sheet'!$V$8,IF('2020 Data Sheet'!$L14="08",'2020 Data Sheet'!$V$9,IF('2020 Data Sheet'!$L14="09",'2020 Data Sheet'!$V$10,IF('2020 Data Sheet'!$L14="11",'2020 Data Sheet'!$V$11,IF('2020 Data Sheet'!$L14="12",'2020 Data Sheet'!$V$12,IF('2020 Data Sheet'!$L14="13",'2020 Data Sheet'!$V$13,IF('2020 Data Sheet'!$L14="14",'2020 Data Sheet'!$V$14,T('2020 Data Sheet'!$L14))))))))))))))</f>
        <v xml:space="preserve"> -</v>
      </c>
      <c r="M14">
        <f>'2020 Data Sheet'!M14</f>
        <v>0</v>
      </c>
      <c r="N14">
        <f>'2020 Data Sheet'!N14</f>
        <v>0</v>
      </c>
      <c r="O14" s="8" t="str">
        <f>IF('2020 Data Sheet'!$O14="02",'2020 Data Sheet'!$R$2,IF('2020 Data Sheet'!$O14="03",'2020 Data Sheet'!$R$3,IF('2020 Data Sheet'!$O14="04",'2020 Data Sheet'!$R$4,IF('2020 Data Sheet'!$O14="05",'2020 Data Sheet'!$R$5,IF('2020 Data Sheet'!$O14="06",'2020 Data Sheet'!$R$6,IF('2020 Data Sheet'!$O14="07",'2020 Data Sheet'!$R$7,IF('2020 Data Sheet'!$O14="08",'2020 Data Sheet'!$R$8,IF('2020 Data Sheet'!$O14="09",'2020 Data Sheet'!$R$9,IF('2020 Data Sheet'!$O14="10",'2020 Data Sheet'!$R$10,IF('2020 Data Sheet'!$O14="11",'2020 Data Sheet'!$R$11,IF('2020 Data Sheet'!$O14="12",'2020 Data Sheet'!$R$12,IF('2020 Data Sheet'!$O14="13",'2020 Data Sheet'!$R$13,IF('2020 Data Sheet'!$O14="14",'2020 Data Sheet'!$R$14,IF('2020 Data Sheet'!$O14="15",'2020 Data Sheet'!$R$15,IF('2020 Data Sheet'!$O14="16",'2020 Data Sheet'!$R$16,IF('2020 Data Sheet'!$O14="17",'2020 Data Sheet'!$R$17,IF('2020 Data Sheet'!$O14="18",'2020 Data Sheet'!$R$18,IF('2020 Data Sheet'!$O14="19",'2020 Data Sheet'!$R$19,IF('2020 Data Sheet'!$O14="20",'2020 Data Sheet'!$R$20,IF('2020 Data Sheet'!$O14="21",'2020 Data Sheet'!$R$21,IF('2020 Data Sheet'!$O14="22",'2020 Data Sheet'!$R$22,IF('2020 Data Sheet'!$O14="23",'2020 Data Sheet'!$R$23,IF('2020 Data Sheet'!$O14="24",'2020 Data Sheet'!$R$24,IF('2020 Data Sheet'!$O14="25",'2020 Data Sheet'!$R$25,IF('2020 Data Sheet'!$O14="26",'2020 Data Sheet'!$R$26,IF('2020 Data Sheet'!$O14="27",'2020 Data Sheet'!$R$27,IF('2020 Data Sheet'!$O14="28",'2020 Data Sheet'!$R$28,IF('2020 Data Sheet'!$O14="29",'2020 Data Sheet'!$R$29,IF('2020 Data Sheet'!$O14="33",'2020 Data Sheet'!$R$30,IF('2020 Data Sheet'!$O14="40",'2020 Data Sheet'!$R$31,IF('2020 Data Sheet'!$O14="41",'2020 Data Sheet'!$R$32,IF('2020 Data Sheet'!$O14="42",'2020 Data Sheet'!$R$33,IF('2020 Data Sheet'!$O14="43",'2020 Data Sheet'!$R$34,IF('2020 Data Sheet'!$O14="44",'2020 Data Sheet'!$R$35,IF('2020 Data Sheet'!$O14="45",'2020 Data Sheet'!$R$36,IF('2020 Data Sheet'!$O14="46",'2020 Data Sheet'!$R$37,IF('2020 Data Sheet'!$O14="47",'2020 Data Sheet'!$R$38,IF('2020 Data Sheet'!$O14="48",'2020 Data Sheet'!$R$39,IF('2020 Data Sheet'!$O14="49",'2020 Data Sheet'!$R$40,IF('2020 Data Sheet'!$O14="50",'2020 Data Sheet'!$R$41,IF('2020 Data Sheet'!$O14="60",'2020 Data Sheet'!$R$42,IF('2020 Data Sheet'!$O14="61",'2020 Data Sheet'!$R$43,IF('2020 Data Sheet'!$O14="62",'2020 Data Sheet'!$R$44,IF('2020 Data Sheet'!$O14="63",'2020 Data Sheet'!$R$45,IF('2020 Data Sheet'!$O14="64",'2020 Data Sheet'!$R$46,IF('2020 Data Sheet'!$O14="65",'2020 Data Sheet'!$R$47,IF('2020 Data Sheet'!$O14="66",'2020 Data Sheet'!$R$48,IF('2020 Data Sheet'!$O14="67",'2020 Data Sheet'!$R$49,IF('2020 Data Sheet'!$O14="68",'2020 Data Sheet'!$R$50,IF('2020 Data Sheet'!$O14="69",'2020 Data Sheet'!$R$51,T('2020 Data Sheet'!$O14)))))))))))))))))))))))))))))))))))))))))))))))))))</f>
        <v xml:space="preserve"> Other human</v>
      </c>
      <c r="P14" s="10" t="str">
        <f>IF('2020 Data Sheet'!$P14="02",'2020 Data Sheet'!$R$2,IF('2020 Data Sheet'!$P14="03",'2020 Data Sheet'!$R$3,IF('2020 Data Sheet'!$P14="04",'2020 Data Sheet'!$R$4,IF('2020 Data Sheet'!$P14="05",'2020 Data Sheet'!$R$5,IF('2020 Data Sheet'!$P14="06",'2020 Data Sheet'!$R$6,IF('2020 Data Sheet'!$P14="07",'2020 Data Sheet'!$R$7,IF('2020 Data Sheet'!$P14="08",'2020 Data Sheet'!$R$8,IF('2020 Data Sheet'!$P14="09",'2020 Data Sheet'!$R$9,IF('2020 Data Sheet'!$P14="10",'2020 Data Sheet'!$R$10,IF('2020 Data Sheet'!$P14="11",'2020 Data Sheet'!$R$11,IF('2020 Data Sheet'!$P14="12",'2020 Data Sheet'!$R$12,IF('2020 Data Sheet'!$P14="13",'2020 Data Sheet'!$R$13,IF('2020 Data Sheet'!$P14="14",'2020 Data Sheet'!$R$14,IF('2020 Data Sheet'!$P14="15",'2020 Data Sheet'!$R$15,IF('2020 Data Sheet'!$P14="16",'2020 Data Sheet'!$R$16,IF('2020 Data Sheet'!$P14="17",'2020 Data Sheet'!$R$17,IF('2020 Data Sheet'!$P14="18",'2020 Data Sheet'!$R$18,IF('2020 Data Sheet'!$P14="19",'2020 Data Sheet'!$R$19,IF('2020 Data Sheet'!$P14="20",'2020 Data Sheet'!$R$20,IF('2020 Data Sheet'!$P14="21",'2020 Data Sheet'!$R$21,IF('2020 Data Sheet'!$P14="22",'2020 Data Sheet'!$R$22,IF('2020 Data Sheet'!$P14="23",'2020 Data Sheet'!$R$23,IF('2020 Data Sheet'!$P14="24",'2020 Data Sheet'!$R$24,IF('2020 Data Sheet'!$P14="25",'2020 Data Sheet'!$R$25,IF('2020 Data Sheet'!$P14="26",'2020 Data Sheet'!$R$26,IF('2020 Data Sheet'!$P14="27",'2020 Data Sheet'!$R$27,IF('2020 Data Sheet'!$P14="28",'2020 Data Sheet'!$R$28,IF('2020 Data Sheet'!$P14="29",'2020 Data Sheet'!$R$29,IF('2020 Data Sheet'!$P14="33",'2020 Data Sheet'!$R$30,IF('2020 Data Sheet'!$P14="40",'2020 Data Sheet'!$R$31,IF('2020 Data Sheet'!$P14="41",'2020 Data Sheet'!$R$32,IF('2020 Data Sheet'!$P14="42",'2020 Data Sheet'!$R$33,IF('2020 Data Sheet'!$P14="43",'2020 Data Sheet'!$R$34,IF('2020 Data Sheet'!$P14="44",'2020 Data Sheet'!$R$35,IF('2020 Data Sheet'!$P14="45",'2020 Data Sheet'!$R$36,IF('2020 Data Sheet'!$P14="46",'2020 Data Sheet'!$R$37,IF('2020 Data Sheet'!$P14="47",'2020 Data Sheet'!$R$38,IF('2020 Data Sheet'!$P14="48",'2020 Data Sheet'!$R$39,IF('2020 Data Sheet'!$P14="49",'2020 Data Sheet'!$R$40,IF('2020 Data Sheet'!$P14="50",'2020 Data Sheet'!$R$41,IF('2020 Data Sheet'!$P14="60",'2020 Data Sheet'!$R$42,IF('2020 Data Sheet'!$P14="61",'2020 Data Sheet'!$R$43,IF('2020 Data Sheet'!$P14="62",'2020 Data Sheet'!$R$44,IF('2020 Data Sheet'!$P14="63",'2020 Data Sheet'!$R$45,IF('2020 Data Sheet'!$P14="64",'2020 Data Sheet'!$R$46,IF('2020 Data Sheet'!$P14="65",'2020 Data Sheet'!$R$47,IF('2020 Data Sheet'!$P14="66",'2020 Data Sheet'!$R$48,IF('2020 Data Sheet'!$P14="67",'2020 Data Sheet'!$R$49,IF('2020 Data Sheet'!$P14="68",'2020 Data Sheet'!$R$50,IF('2020 Data Sheet'!$P14="69",'2020 Data Sheet'!$R$51,T('2020 Data Sheet'!$P14)))))))))))))))))))))))))))))))))))))))))))))))))))</f>
        <v xml:space="preserve"> -</v>
      </c>
    </row>
    <row r="15" spans="1:16" ht="15" x14ac:dyDescent="0.2">
      <c r="A15" t="str">
        <f>'2020 Data Sheet'!A15</f>
        <v>FP-00007-20</v>
      </c>
      <c r="B15" s="1">
        <f>'2020 Data Sheet'!B15</f>
        <v>43844</v>
      </c>
      <c r="C15" t="str">
        <f>'2020 Data Sheet'!C15</f>
        <v>17:13</v>
      </c>
      <c r="D15" t="str">
        <f>'2020 Data Sheet'!D15</f>
        <v>Tu</v>
      </c>
      <c r="E15" t="str">
        <f>'2020 Data Sheet'!E15</f>
        <v>TULIP AVE</v>
      </c>
      <c r="F15" t="str">
        <f>'2020 Data Sheet'!F15</f>
        <v>BIRCH ST</v>
      </c>
      <c r="G15">
        <f>'2020 Data Sheet'!G15</f>
        <v>2</v>
      </c>
      <c r="H15">
        <f>'2020 Data Sheet'!H15</f>
        <v>3</v>
      </c>
      <c r="I15" t="b">
        <f>'2020 Data Sheet'!I15</f>
        <v>0</v>
      </c>
      <c r="J15" t="str">
        <f>IF('2020 Data Sheet'!$J15="01",'2020 Data Sheet'!$T$2,IF('2020 Data Sheet'!$J15="02",'2020 Data Sheet'!$T$3,IF('2020 Data Sheet'!$J15="03",'2020 Data Sheet'!$T$4,IF('2020 Data Sheet'!$J15="04",'2020 Data Sheet'!$T$5,IF('2020 Data Sheet'!$J15="05",'2020 Data Sheet'!$T$6,IF('2020 Data Sheet'!$J15="06",'2020 Data Sheet'!$T$7,IF('2020 Data Sheet'!$J15="07",'2020 Data Sheet'!$T$8,IF('2020 Data Sheet'!$J15="08",'2020 Data Sheet'!$T$9,IF('2020 Data Sheet'!$J15="10",'2020 Data Sheet'!$T$10,IF('2020 Data Sheet'!$J15="11",'2020 Data Sheet'!$T$11,IF('2020 Data Sheet'!$J15="12",'2020 Data Sheet'!$T$12,IF('2020 Data Sheet'!$J15="13",'2020 Data Sheet'!$T$13,IF('2020 Data Sheet'!$J15="14",'2020 Data Sheet'!$T$14,IF('2020 Data Sheet'!$J15="15",'2020 Data Sheet'!$T$15,IF('2020 Data Sheet'!$J15="16",'2020 Data Sheet'!$T$16,IF('2020 Data Sheet'!$J15="17",'2020 Data Sheet'!$T$17,IF('2020 Data Sheet'!$J15="18",'2020 Data Sheet'!$T$18,IF('2020 Data Sheet'!$J15="19",'2020 Data Sheet'!$T$19,IF('2020 Data Sheet'!$J15="20",'2020 Data Sheet'!$T$20,IF('2020 Data Sheet'!$J15="21",'2020 Data Sheet'!$T$21,IF('2020 Data Sheet'!$J15="22",'2020 Data Sheet'!$T$22,IF('2020 Data Sheet'!$J15="23",'2020 Data Sheet'!$T$23,IF('2020 Data Sheet'!$J15="24",'2020 Data Sheet'!$T$24,IF('2020 Data Sheet'!$J15="25",'2020 Data Sheet'!$T$25,IF('2020 Data Sheet'!$J15="26",'2020 Data Sheet'!$T$26,IF('2020 Data Sheet'!$J15="27",'2020 Data Sheet'!$T$27,IF('2020 Data Sheet'!$J15="30",'2020 Data Sheet'!$T$28,IF('2020 Data Sheet'!$J15="31",'2020 Data Sheet'!$T$29,IF('2020 Data Sheet'!$J15="32",'2020 Data Sheet'!$T$30,IF('2020 Data Sheet'!$J15="33",'2020 Data Sheet'!$T$31,IF('2020 Data Sheet'!$J15="34",'2020 Data Sheet'!$T$32,IF('2020 Data Sheet'!$J15="40",'2020 Data Sheet'!$T$33,T('2020 Data Sheet'!$J15)))))))))))))))))))))))))))))))))</f>
        <v>Other Motor Vehicle</v>
      </c>
      <c r="K15" t="str">
        <f>'2020 Data Sheet'!K15</f>
        <v>VAN</v>
      </c>
      <c r="L15" s="2" t="str">
        <f>IF('2020 Data Sheet'!$L15="01",'2020 Data Sheet'!$V$2,IF('2020 Data Sheet'!$L15="02",'2020 Data Sheet'!$V$3,IF('2020 Data Sheet'!$L15="03",'2020 Data Sheet'!$V$4,IF('2020 Data Sheet'!$L15="04",'2020 Data Sheet'!$V$5,IF('2020 Data Sheet'!$L15="05",'2020 Data Sheet'!$V$6,IF('2020 Data Sheet'!$L15="06",'2020 Data Sheet'!$V$7,IF('2020 Data Sheet'!$L15="07",'2020 Data Sheet'!$V$8,IF('2020 Data Sheet'!$L15="08",'2020 Data Sheet'!$V$9,IF('2020 Data Sheet'!$L15="09",'2020 Data Sheet'!$V$10,IF('2020 Data Sheet'!$L15="11",'2020 Data Sheet'!$V$11,IF('2020 Data Sheet'!$L15="12",'2020 Data Sheet'!$V$12,IF('2020 Data Sheet'!$L15="13",'2020 Data Sheet'!$V$13,IF('2020 Data Sheet'!$L15="14",'2020 Data Sheet'!$V$14,T('2020 Data Sheet'!$L15))))))))))))))</f>
        <v xml:space="preserve"> -</v>
      </c>
      <c r="M15">
        <f>'2020 Data Sheet'!M15</f>
        <v>0</v>
      </c>
      <c r="N15">
        <f>'2020 Data Sheet'!N15</f>
        <v>0</v>
      </c>
      <c r="O15" s="8" t="str">
        <f>IF('2020 Data Sheet'!$O15="02",'2020 Data Sheet'!$R$2,IF('2020 Data Sheet'!$O15="03",'2020 Data Sheet'!$R$3,IF('2020 Data Sheet'!$O15="04",'2020 Data Sheet'!$R$4,IF('2020 Data Sheet'!$O15="05",'2020 Data Sheet'!$R$5,IF('2020 Data Sheet'!$O15="06",'2020 Data Sheet'!$R$6,IF('2020 Data Sheet'!$O15="07",'2020 Data Sheet'!$R$7,IF('2020 Data Sheet'!$O15="08",'2020 Data Sheet'!$R$8,IF('2020 Data Sheet'!$O15="09",'2020 Data Sheet'!$R$9,IF('2020 Data Sheet'!$O15="10",'2020 Data Sheet'!$R$10,IF('2020 Data Sheet'!$O15="11",'2020 Data Sheet'!$R$11,IF('2020 Data Sheet'!$O15="12",'2020 Data Sheet'!$R$12,IF('2020 Data Sheet'!$O15="13",'2020 Data Sheet'!$R$13,IF('2020 Data Sheet'!$O15="14",'2020 Data Sheet'!$R$14,IF('2020 Data Sheet'!$O15="15",'2020 Data Sheet'!$R$15,IF('2020 Data Sheet'!$O15="16",'2020 Data Sheet'!$R$16,IF('2020 Data Sheet'!$O15="17",'2020 Data Sheet'!$R$17,IF('2020 Data Sheet'!$O15="18",'2020 Data Sheet'!$R$18,IF('2020 Data Sheet'!$O15="19",'2020 Data Sheet'!$R$19,IF('2020 Data Sheet'!$O15="20",'2020 Data Sheet'!$R$20,IF('2020 Data Sheet'!$O15="21",'2020 Data Sheet'!$R$21,IF('2020 Data Sheet'!$O15="22",'2020 Data Sheet'!$R$22,IF('2020 Data Sheet'!$O15="23",'2020 Data Sheet'!$R$23,IF('2020 Data Sheet'!$O15="24",'2020 Data Sheet'!$R$24,IF('2020 Data Sheet'!$O15="25",'2020 Data Sheet'!$R$25,IF('2020 Data Sheet'!$O15="26",'2020 Data Sheet'!$R$26,IF('2020 Data Sheet'!$O15="27",'2020 Data Sheet'!$R$27,IF('2020 Data Sheet'!$O15="28",'2020 Data Sheet'!$R$28,IF('2020 Data Sheet'!$O15="29",'2020 Data Sheet'!$R$29,IF('2020 Data Sheet'!$O15="33",'2020 Data Sheet'!$R$30,IF('2020 Data Sheet'!$O15="40",'2020 Data Sheet'!$R$31,IF('2020 Data Sheet'!$O15="41",'2020 Data Sheet'!$R$32,IF('2020 Data Sheet'!$O15="42",'2020 Data Sheet'!$R$33,IF('2020 Data Sheet'!$O15="43",'2020 Data Sheet'!$R$34,IF('2020 Data Sheet'!$O15="44",'2020 Data Sheet'!$R$35,IF('2020 Data Sheet'!$O15="45",'2020 Data Sheet'!$R$36,IF('2020 Data Sheet'!$O15="46",'2020 Data Sheet'!$R$37,IF('2020 Data Sheet'!$O15="47",'2020 Data Sheet'!$R$38,IF('2020 Data Sheet'!$O15="48",'2020 Data Sheet'!$R$39,IF('2020 Data Sheet'!$O15="49",'2020 Data Sheet'!$R$40,IF('2020 Data Sheet'!$O15="50",'2020 Data Sheet'!$R$41,IF('2020 Data Sheet'!$O15="60",'2020 Data Sheet'!$R$42,IF('2020 Data Sheet'!$O15="61",'2020 Data Sheet'!$R$43,IF('2020 Data Sheet'!$O15="62",'2020 Data Sheet'!$R$44,IF('2020 Data Sheet'!$O15="63",'2020 Data Sheet'!$R$45,IF('2020 Data Sheet'!$O15="64",'2020 Data Sheet'!$R$46,IF('2020 Data Sheet'!$O15="65",'2020 Data Sheet'!$R$47,IF('2020 Data Sheet'!$O15="66",'2020 Data Sheet'!$R$48,IF('2020 Data Sheet'!$O15="67",'2020 Data Sheet'!$R$49,IF('2020 Data Sheet'!$O15="68",'2020 Data Sheet'!$R$50,IF('2020 Data Sheet'!$O15="69",'2020 Data Sheet'!$R$51,T('2020 Data Sheet'!$O15)))))))))))))))))))))))))))))))))))))))))))))))))))</f>
        <v xml:space="preserve"> -</v>
      </c>
      <c r="P15" s="10" t="str">
        <f>IF('2020 Data Sheet'!$P15="02",'2020 Data Sheet'!$R$2,IF('2020 Data Sheet'!$P15="03",'2020 Data Sheet'!$R$3,IF('2020 Data Sheet'!$P15="04",'2020 Data Sheet'!$R$4,IF('2020 Data Sheet'!$P15="05",'2020 Data Sheet'!$R$5,IF('2020 Data Sheet'!$P15="06",'2020 Data Sheet'!$R$6,IF('2020 Data Sheet'!$P15="07",'2020 Data Sheet'!$R$7,IF('2020 Data Sheet'!$P15="08",'2020 Data Sheet'!$R$8,IF('2020 Data Sheet'!$P15="09",'2020 Data Sheet'!$R$9,IF('2020 Data Sheet'!$P15="10",'2020 Data Sheet'!$R$10,IF('2020 Data Sheet'!$P15="11",'2020 Data Sheet'!$R$11,IF('2020 Data Sheet'!$P15="12",'2020 Data Sheet'!$R$12,IF('2020 Data Sheet'!$P15="13",'2020 Data Sheet'!$R$13,IF('2020 Data Sheet'!$P15="14",'2020 Data Sheet'!$R$14,IF('2020 Data Sheet'!$P15="15",'2020 Data Sheet'!$R$15,IF('2020 Data Sheet'!$P15="16",'2020 Data Sheet'!$R$16,IF('2020 Data Sheet'!$P15="17",'2020 Data Sheet'!$R$17,IF('2020 Data Sheet'!$P15="18",'2020 Data Sheet'!$R$18,IF('2020 Data Sheet'!$P15="19",'2020 Data Sheet'!$R$19,IF('2020 Data Sheet'!$P15="20",'2020 Data Sheet'!$R$20,IF('2020 Data Sheet'!$P15="21",'2020 Data Sheet'!$R$21,IF('2020 Data Sheet'!$P15="22",'2020 Data Sheet'!$R$22,IF('2020 Data Sheet'!$P15="23",'2020 Data Sheet'!$R$23,IF('2020 Data Sheet'!$P15="24",'2020 Data Sheet'!$R$24,IF('2020 Data Sheet'!$P15="25",'2020 Data Sheet'!$R$25,IF('2020 Data Sheet'!$P15="26",'2020 Data Sheet'!$R$26,IF('2020 Data Sheet'!$P15="27",'2020 Data Sheet'!$R$27,IF('2020 Data Sheet'!$P15="28",'2020 Data Sheet'!$R$28,IF('2020 Data Sheet'!$P15="29",'2020 Data Sheet'!$R$29,IF('2020 Data Sheet'!$P15="33",'2020 Data Sheet'!$R$30,IF('2020 Data Sheet'!$P15="40",'2020 Data Sheet'!$R$31,IF('2020 Data Sheet'!$P15="41",'2020 Data Sheet'!$R$32,IF('2020 Data Sheet'!$P15="42",'2020 Data Sheet'!$R$33,IF('2020 Data Sheet'!$P15="43",'2020 Data Sheet'!$R$34,IF('2020 Data Sheet'!$P15="44",'2020 Data Sheet'!$R$35,IF('2020 Data Sheet'!$P15="45",'2020 Data Sheet'!$R$36,IF('2020 Data Sheet'!$P15="46",'2020 Data Sheet'!$R$37,IF('2020 Data Sheet'!$P15="47",'2020 Data Sheet'!$R$38,IF('2020 Data Sheet'!$P15="48",'2020 Data Sheet'!$R$39,IF('2020 Data Sheet'!$P15="49",'2020 Data Sheet'!$R$40,IF('2020 Data Sheet'!$P15="50",'2020 Data Sheet'!$R$41,IF('2020 Data Sheet'!$P15="60",'2020 Data Sheet'!$R$42,IF('2020 Data Sheet'!$P15="61",'2020 Data Sheet'!$R$43,IF('2020 Data Sheet'!$P15="62",'2020 Data Sheet'!$R$44,IF('2020 Data Sheet'!$P15="63",'2020 Data Sheet'!$R$45,IF('2020 Data Sheet'!$P15="64",'2020 Data Sheet'!$R$46,IF('2020 Data Sheet'!$P15="65",'2020 Data Sheet'!$R$47,IF('2020 Data Sheet'!$P15="66",'2020 Data Sheet'!$R$48,IF('2020 Data Sheet'!$P15="67",'2020 Data Sheet'!$R$49,IF('2020 Data Sheet'!$P15="68",'2020 Data Sheet'!$R$50,IF('2020 Data Sheet'!$P15="69",'2020 Data Sheet'!$R$51,T('2020 Data Sheet'!$P15)))))))))))))))))))))))))))))))))))))))))))))))))))</f>
        <v xml:space="preserve"> -</v>
      </c>
    </row>
    <row r="16" spans="1:16" ht="15" x14ac:dyDescent="0.2">
      <c r="A16" t="str">
        <f>'2020 Data Sheet'!A16</f>
        <v>FP-00007-20</v>
      </c>
      <c r="B16" s="1">
        <f>'2020 Data Sheet'!B16</f>
        <v>43844</v>
      </c>
      <c r="C16" t="str">
        <f>'2020 Data Sheet'!C16</f>
        <v>17:13</v>
      </c>
      <c r="D16" t="str">
        <f>'2020 Data Sheet'!D16</f>
        <v>Tu</v>
      </c>
      <c r="E16" t="str">
        <f>'2020 Data Sheet'!E16</f>
        <v>TULIP AVE</v>
      </c>
      <c r="F16" t="str">
        <f>'2020 Data Sheet'!F16</f>
        <v>BIRCH ST</v>
      </c>
      <c r="G16">
        <f>'2020 Data Sheet'!G16</f>
        <v>3</v>
      </c>
      <c r="H16">
        <f>'2020 Data Sheet'!H16</f>
        <v>3</v>
      </c>
      <c r="I16" t="b">
        <f>'2020 Data Sheet'!I16</f>
        <v>0</v>
      </c>
      <c r="J16" t="str">
        <f>IF('2020 Data Sheet'!$J16="01",'2020 Data Sheet'!$T$2,IF('2020 Data Sheet'!$J16="02",'2020 Data Sheet'!$T$3,IF('2020 Data Sheet'!$J16="03",'2020 Data Sheet'!$T$4,IF('2020 Data Sheet'!$J16="04",'2020 Data Sheet'!$T$5,IF('2020 Data Sheet'!$J16="05",'2020 Data Sheet'!$T$6,IF('2020 Data Sheet'!$J16="06",'2020 Data Sheet'!$T$7,IF('2020 Data Sheet'!$J16="07",'2020 Data Sheet'!$T$8,IF('2020 Data Sheet'!$J16="08",'2020 Data Sheet'!$T$9,IF('2020 Data Sheet'!$J16="10",'2020 Data Sheet'!$T$10,IF('2020 Data Sheet'!$J16="11",'2020 Data Sheet'!$T$11,IF('2020 Data Sheet'!$J16="12",'2020 Data Sheet'!$T$12,IF('2020 Data Sheet'!$J16="13",'2020 Data Sheet'!$T$13,IF('2020 Data Sheet'!$J16="14",'2020 Data Sheet'!$T$14,IF('2020 Data Sheet'!$J16="15",'2020 Data Sheet'!$T$15,IF('2020 Data Sheet'!$J16="16",'2020 Data Sheet'!$T$16,IF('2020 Data Sheet'!$J16="17",'2020 Data Sheet'!$T$17,IF('2020 Data Sheet'!$J16="18",'2020 Data Sheet'!$T$18,IF('2020 Data Sheet'!$J16="19",'2020 Data Sheet'!$T$19,IF('2020 Data Sheet'!$J16="20",'2020 Data Sheet'!$T$20,IF('2020 Data Sheet'!$J16="21",'2020 Data Sheet'!$T$21,IF('2020 Data Sheet'!$J16="22",'2020 Data Sheet'!$T$22,IF('2020 Data Sheet'!$J16="23",'2020 Data Sheet'!$T$23,IF('2020 Data Sheet'!$J16="24",'2020 Data Sheet'!$T$24,IF('2020 Data Sheet'!$J16="25",'2020 Data Sheet'!$T$25,IF('2020 Data Sheet'!$J16="26",'2020 Data Sheet'!$T$26,IF('2020 Data Sheet'!$J16="27",'2020 Data Sheet'!$T$27,IF('2020 Data Sheet'!$J16="30",'2020 Data Sheet'!$T$28,IF('2020 Data Sheet'!$J16="31",'2020 Data Sheet'!$T$29,IF('2020 Data Sheet'!$J16="32",'2020 Data Sheet'!$T$30,IF('2020 Data Sheet'!$J16="33",'2020 Data Sheet'!$T$31,IF('2020 Data Sheet'!$J16="34",'2020 Data Sheet'!$T$32,IF('2020 Data Sheet'!$J16="40",'2020 Data Sheet'!$T$33,T('2020 Data Sheet'!$J16)))))))))))))))))))))))))))))))))</f>
        <v>Other Motor Vehicle</v>
      </c>
      <c r="K16" t="str">
        <f>'2020 Data Sheet'!K16</f>
        <v>SUBN</v>
      </c>
      <c r="L16" s="2" t="str">
        <f>IF('2020 Data Sheet'!$L16="01",'2020 Data Sheet'!$V$2,IF('2020 Data Sheet'!$L16="02",'2020 Data Sheet'!$V$3,IF('2020 Data Sheet'!$L16="03",'2020 Data Sheet'!$V$4,IF('2020 Data Sheet'!$L16="04",'2020 Data Sheet'!$V$5,IF('2020 Data Sheet'!$L16="05",'2020 Data Sheet'!$V$6,IF('2020 Data Sheet'!$L16="06",'2020 Data Sheet'!$V$7,IF('2020 Data Sheet'!$L16="07",'2020 Data Sheet'!$V$8,IF('2020 Data Sheet'!$L16="08",'2020 Data Sheet'!$V$9,IF('2020 Data Sheet'!$L16="09",'2020 Data Sheet'!$V$10,IF('2020 Data Sheet'!$L16="11",'2020 Data Sheet'!$V$11,IF('2020 Data Sheet'!$L16="12",'2020 Data Sheet'!$V$12,IF('2020 Data Sheet'!$L16="13",'2020 Data Sheet'!$V$13,IF('2020 Data Sheet'!$L16="14",'2020 Data Sheet'!$V$14,T('2020 Data Sheet'!$L16))))))))))))))</f>
        <v xml:space="preserve"> -</v>
      </c>
      <c r="M16">
        <f>'2020 Data Sheet'!M16</f>
        <v>0</v>
      </c>
      <c r="N16">
        <f>'2020 Data Sheet'!N16</f>
        <v>0</v>
      </c>
      <c r="O16" s="8" t="str">
        <f>IF('2020 Data Sheet'!$O16="02",'2020 Data Sheet'!$R$2,IF('2020 Data Sheet'!$O16="03",'2020 Data Sheet'!$R$3,IF('2020 Data Sheet'!$O16="04",'2020 Data Sheet'!$R$4,IF('2020 Data Sheet'!$O16="05",'2020 Data Sheet'!$R$5,IF('2020 Data Sheet'!$O16="06",'2020 Data Sheet'!$R$6,IF('2020 Data Sheet'!$O16="07",'2020 Data Sheet'!$R$7,IF('2020 Data Sheet'!$O16="08",'2020 Data Sheet'!$R$8,IF('2020 Data Sheet'!$O16="09",'2020 Data Sheet'!$R$9,IF('2020 Data Sheet'!$O16="10",'2020 Data Sheet'!$R$10,IF('2020 Data Sheet'!$O16="11",'2020 Data Sheet'!$R$11,IF('2020 Data Sheet'!$O16="12",'2020 Data Sheet'!$R$12,IF('2020 Data Sheet'!$O16="13",'2020 Data Sheet'!$R$13,IF('2020 Data Sheet'!$O16="14",'2020 Data Sheet'!$R$14,IF('2020 Data Sheet'!$O16="15",'2020 Data Sheet'!$R$15,IF('2020 Data Sheet'!$O16="16",'2020 Data Sheet'!$R$16,IF('2020 Data Sheet'!$O16="17",'2020 Data Sheet'!$R$17,IF('2020 Data Sheet'!$O16="18",'2020 Data Sheet'!$R$18,IF('2020 Data Sheet'!$O16="19",'2020 Data Sheet'!$R$19,IF('2020 Data Sheet'!$O16="20",'2020 Data Sheet'!$R$20,IF('2020 Data Sheet'!$O16="21",'2020 Data Sheet'!$R$21,IF('2020 Data Sheet'!$O16="22",'2020 Data Sheet'!$R$22,IF('2020 Data Sheet'!$O16="23",'2020 Data Sheet'!$R$23,IF('2020 Data Sheet'!$O16="24",'2020 Data Sheet'!$R$24,IF('2020 Data Sheet'!$O16="25",'2020 Data Sheet'!$R$25,IF('2020 Data Sheet'!$O16="26",'2020 Data Sheet'!$R$26,IF('2020 Data Sheet'!$O16="27",'2020 Data Sheet'!$R$27,IF('2020 Data Sheet'!$O16="28",'2020 Data Sheet'!$R$28,IF('2020 Data Sheet'!$O16="29",'2020 Data Sheet'!$R$29,IF('2020 Data Sheet'!$O16="33",'2020 Data Sheet'!$R$30,IF('2020 Data Sheet'!$O16="40",'2020 Data Sheet'!$R$31,IF('2020 Data Sheet'!$O16="41",'2020 Data Sheet'!$R$32,IF('2020 Data Sheet'!$O16="42",'2020 Data Sheet'!$R$33,IF('2020 Data Sheet'!$O16="43",'2020 Data Sheet'!$R$34,IF('2020 Data Sheet'!$O16="44",'2020 Data Sheet'!$R$35,IF('2020 Data Sheet'!$O16="45",'2020 Data Sheet'!$R$36,IF('2020 Data Sheet'!$O16="46",'2020 Data Sheet'!$R$37,IF('2020 Data Sheet'!$O16="47",'2020 Data Sheet'!$R$38,IF('2020 Data Sheet'!$O16="48",'2020 Data Sheet'!$R$39,IF('2020 Data Sheet'!$O16="49",'2020 Data Sheet'!$R$40,IF('2020 Data Sheet'!$O16="50",'2020 Data Sheet'!$R$41,IF('2020 Data Sheet'!$O16="60",'2020 Data Sheet'!$R$42,IF('2020 Data Sheet'!$O16="61",'2020 Data Sheet'!$R$43,IF('2020 Data Sheet'!$O16="62",'2020 Data Sheet'!$R$44,IF('2020 Data Sheet'!$O16="63",'2020 Data Sheet'!$R$45,IF('2020 Data Sheet'!$O16="64",'2020 Data Sheet'!$R$46,IF('2020 Data Sheet'!$O16="65",'2020 Data Sheet'!$R$47,IF('2020 Data Sheet'!$O16="66",'2020 Data Sheet'!$R$48,IF('2020 Data Sheet'!$O16="67",'2020 Data Sheet'!$R$49,IF('2020 Data Sheet'!$O16="68",'2020 Data Sheet'!$R$50,IF('2020 Data Sheet'!$O16="69",'2020 Data Sheet'!$R$51,T('2020 Data Sheet'!$O16)))))))))))))))))))))))))))))))))))))))))))))))))))</f>
        <v xml:space="preserve"> -</v>
      </c>
      <c r="P16" s="10" t="str">
        <f>IF('2020 Data Sheet'!$P16="02",'2020 Data Sheet'!$R$2,IF('2020 Data Sheet'!$P16="03",'2020 Data Sheet'!$R$3,IF('2020 Data Sheet'!$P16="04",'2020 Data Sheet'!$R$4,IF('2020 Data Sheet'!$P16="05",'2020 Data Sheet'!$R$5,IF('2020 Data Sheet'!$P16="06",'2020 Data Sheet'!$R$6,IF('2020 Data Sheet'!$P16="07",'2020 Data Sheet'!$R$7,IF('2020 Data Sheet'!$P16="08",'2020 Data Sheet'!$R$8,IF('2020 Data Sheet'!$P16="09",'2020 Data Sheet'!$R$9,IF('2020 Data Sheet'!$P16="10",'2020 Data Sheet'!$R$10,IF('2020 Data Sheet'!$P16="11",'2020 Data Sheet'!$R$11,IF('2020 Data Sheet'!$P16="12",'2020 Data Sheet'!$R$12,IF('2020 Data Sheet'!$P16="13",'2020 Data Sheet'!$R$13,IF('2020 Data Sheet'!$P16="14",'2020 Data Sheet'!$R$14,IF('2020 Data Sheet'!$P16="15",'2020 Data Sheet'!$R$15,IF('2020 Data Sheet'!$P16="16",'2020 Data Sheet'!$R$16,IF('2020 Data Sheet'!$P16="17",'2020 Data Sheet'!$R$17,IF('2020 Data Sheet'!$P16="18",'2020 Data Sheet'!$R$18,IF('2020 Data Sheet'!$P16="19",'2020 Data Sheet'!$R$19,IF('2020 Data Sheet'!$P16="20",'2020 Data Sheet'!$R$20,IF('2020 Data Sheet'!$P16="21",'2020 Data Sheet'!$R$21,IF('2020 Data Sheet'!$P16="22",'2020 Data Sheet'!$R$22,IF('2020 Data Sheet'!$P16="23",'2020 Data Sheet'!$R$23,IF('2020 Data Sheet'!$P16="24",'2020 Data Sheet'!$R$24,IF('2020 Data Sheet'!$P16="25",'2020 Data Sheet'!$R$25,IF('2020 Data Sheet'!$P16="26",'2020 Data Sheet'!$R$26,IF('2020 Data Sheet'!$P16="27",'2020 Data Sheet'!$R$27,IF('2020 Data Sheet'!$P16="28",'2020 Data Sheet'!$R$28,IF('2020 Data Sheet'!$P16="29",'2020 Data Sheet'!$R$29,IF('2020 Data Sheet'!$P16="33",'2020 Data Sheet'!$R$30,IF('2020 Data Sheet'!$P16="40",'2020 Data Sheet'!$R$31,IF('2020 Data Sheet'!$P16="41",'2020 Data Sheet'!$R$32,IF('2020 Data Sheet'!$P16="42",'2020 Data Sheet'!$R$33,IF('2020 Data Sheet'!$P16="43",'2020 Data Sheet'!$R$34,IF('2020 Data Sheet'!$P16="44",'2020 Data Sheet'!$R$35,IF('2020 Data Sheet'!$P16="45",'2020 Data Sheet'!$R$36,IF('2020 Data Sheet'!$P16="46",'2020 Data Sheet'!$R$37,IF('2020 Data Sheet'!$P16="47",'2020 Data Sheet'!$R$38,IF('2020 Data Sheet'!$P16="48",'2020 Data Sheet'!$R$39,IF('2020 Data Sheet'!$P16="49",'2020 Data Sheet'!$R$40,IF('2020 Data Sheet'!$P16="50",'2020 Data Sheet'!$R$41,IF('2020 Data Sheet'!$P16="60",'2020 Data Sheet'!$R$42,IF('2020 Data Sheet'!$P16="61",'2020 Data Sheet'!$R$43,IF('2020 Data Sheet'!$P16="62",'2020 Data Sheet'!$R$44,IF('2020 Data Sheet'!$P16="63",'2020 Data Sheet'!$R$45,IF('2020 Data Sheet'!$P16="64",'2020 Data Sheet'!$R$46,IF('2020 Data Sheet'!$P16="65",'2020 Data Sheet'!$R$47,IF('2020 Data Sheet'!$P16="66",'2020 Data Sheet'!$R$48,IF('2020 Data Sheet'!$P16="67",'2020 Data Sheet'!$R$49,IF('2020 Data Sheet'!$P16="68",'2020 Data Sheet'!$R$50,IF('2020 Data Sheet'!$P16="69",'2020 Data Sheet'!$R$51,T('2020 Data Sheet'!$P16)))))))))))))))))))))))))))))))))))))))))))))))))))</f>
        <v xml:space="preserve"> -</v>
      </c>
    </row>
    <row r="17" spans="1:16" ht="25.5" x14ac:dyDescent="0.2">
      <c r="A17" t="str">
        <f>'2020 Data Sheet'!A17</f>
        <v>FP-00008-20</v>
      </c>
      <c r="B17" s="1">
        <f>'2020 Data Sheet'!B17</f>
        <v>43845</v>
      </c>
      <c r="C17" t="str">
        <f>'2020 Data Sheet'!C17</f>
        <v>16:23</v>
      </c>
      <c r="D17" t="str">
        <f>'2020 Data Sheet'!D17</f>
        <v>We</v>
      </c>
      <c r="E17" t="str">
        <f>'2020 Data Sheet'!E17</f>
        <v>CARNATION AVE</v>
      </c>
      <c r="F17" t="str">
        <f>'2020 Data Sheet'!F17</f>
        <v>PLAINFIELD AVE</v>
      </c>
      <c r="G17">
        <f>'2020 Data Sheet'!G17</f>
        <v>1</v>
      </c>
      <c r="H17">
        <f>'2020 Data Sheet'!H17</f>
        <v>2</v>
      </c>
      <c r="I17" t="b">
        <f>'2020 Data Sheet'!I17</f>
        <v>1</v>
      </c>
      <c r="J17" t="str">
        <f>IF('2020 Data Sheet'!$J17="01",'2020 Data Sheet'!$T$2,IF('2020 Data Sheet'!$J17="02",'2020 Data Sheet'!$T$3,IF('2020 Data Sheet'!$J17="03",'2020 Data Sheet'!$T$4,IF('2020 Data Sheet'!$J17="04",'2020 Data Sheet'!$T$5,IF('2020 Data Sheet'!$J17="05",'2020 Data Sheet'!$T$6,IF('2020 Data Sheet'!$J17="06",'2020 Data Sheet'!$T$7,IF('2020 Data Sheet'!$J17="07",'2020 Data Sheet'!$T$8,IF('2020 Data Sheet'!$J17="08",'2020 Data Sheet'!$T$9,IF('2020 Data Sheet'!$J17="10",'2020 Data Sheet'!$T$10,IF('2020 Data Sheet'!$J17="11",'2020 Data Sheet'!$T$11,IF('2020 Data Sheet'!$J17="12",'2020 Data Sheet'!$T$12,IF('2020 Data Sheet'!$J17="13",'2020 Data Sheet'!$T$13,IF('2020 Data Sheet'!$J17="14",'2020 Data Sheet'!$T$14,IF('2020 Data Sheet'!$J17="15",'2020 Data Sheet'!$T$15,IF('2020 Data Sheet'!$J17="16",'2020 Data Sheet'!$T$16,IF('2020 Data Sheet'!$J17="17",'2020 Data Sheet'!$T$17,IF('2020 Data Sheet'!$J17="18",'2020 Data Sheet'!$T$18,IF('2020 Data Sheet'!$J17="19",'2020 Data Sheet'!$T$19,IF('2020 Data Sheet'!$J17="20",'2020 Data Sheet'!$T$20,IF('2020 Data Sheet'!$J17="21",'2020 Data Sheet'!$T$21,IF('2020 Data Sheet'!$J17="22",'2020 Data Sheet'!$T$22,IF('2020 Data Sheet'!$J17="23",'2020 Data Sheet'!$T$23,IF('2020 Data Sheet'!$J17="24",'2020 Data Sheet'!$T$24,IF('2020 Data Sheet'!$J17="25",'2020 Data Sheet'!$T$25,IF('2020 Data Sheet'!$J17="26",'2020 Data Sheet'!$T$26,IF('2020 Data Sheet'!$J17="27",'2020 Data Sheet'!$T$27,IF('2020 Data Sheet'!$J17="30",'2020 Data Sheet'!$T$28,IF('2020 Data Sheet'!$J17="31",'2020 Data Sheet'!$T$29,IF('2020 Data Sheet'!$J17="32",'2020 Data Sheet'!$T$30,IF('2020 Data Sheet'!$J17="33",'2020 Data Sheet'!$T$31,IF('2020 Data Sheet'!$J17="34",'2020 Data Sheet'!$T$32,IF('2020 Data Sheet'!$J17="40",'2020 Data Sheet'!$T$33,T('2020 Data Sheet'!$J17)))))))))))))))))))))))))))))))))</f>
        <v>Other Motor Vehicle</v>
      </c>
      <c r="K17" t="str">
        <f>'2020 Data Sheet'!K17</f>
        <v>PAS</v>
      </c>
      <c r="L17" s="2" t="str">
        <f>IF('2020 Data Sheet'!$L17="01",'2020 Data Sheet'!$V$2,IF('2020 Data Sheet'!$L17="02",'2020 Data Sheet'!$V$3,IF('2020 Data Sheet'!$L17="03",'2020 Data Sheet'!$V$4,IF('2020 Data Sheet'!$L17="04",'2020 Data Sheet'!$V$5,IF('2020 Data Sheet'!$L17="05",'2020 Data Sheet'!$V$6,IF('2020 Data Sheet'!$L17="06",'2020 Data Sheet'!$V$7,IF('2020 Data Sheet'!$L17="07",'2020 Data Sheet'!$V$8,IF('2020 Data Sheet'!$L17="08",'2020 Data Sheet'!$V$9,IF('2020 Data Sheet'!$L17="09",'2020 Data Sheet'!$V$10,IF('2020 Data Sheet'!$L17="11",'2020 Data Sheet'!$V$11,IF('2020 Data Sheet'!$L17="12",'2020 Data Sheet'!$V$12,IF('2020 Data Sheet'!$L17="13",'2020 Data Sheet'!$V$13,IF('2020 Data Sheet'!$L17="14",'2020 Data Sheet'!$V$14,T('2020 Data Sheet'!$L17))))))))))))))</f>
        <v xml:space="preserve"> -</v>
      </c>
      <c r="M17">
        <f>'2020 Data Sheet'!M17</f>
        <v>0</v>
      </c>
      <c r="N17">
        <f>'2020 Data Sheet'!N17</f>
        <v>0</v>
      </c>
      <c r="O17" s="8" t="str">
        <f>IF('2020 Data Sheet'!$O17="02",'2020 Data Sheet'!$R$2,IF('2020 Data Sheet'!$O17="03",'2020 Data Sheet'!$R$3,IF('2020 Data Sheet'!$O17="04",'2020 Data Sheet'!$R$4,IF('2020 Data Sheet'!$O17="05",'2020 Data Sheet'!$R$5,IF('2020 Data Sheet'!$O17="06",'2020 Data Sheet'!$R$6,IF('2020 Data Sheet'!$O17="07",'2020 Data Sheet'!$R$7,IF('2020 Data Sheet'!$O17="08",'2020 Data Sheet'!$R$8,IF('2020 Data Sheet'!$O17="09",'2020 Data Sheet'!$R$9,IF('2020 Data Sheet'!$O17="10",'2020 Data Sheet'!$R$10,IF('2020 Data Sheet'!$O17="11",'2020 Data Sheet'!$R$11,IF('2020 Data Sheet'!$O17="12",'2020 Data Sheet'!$R$12,IF('2020 Data Sheet'!$O17="13",'2020 Data Sheet'!$R$13,IF('2020 Data Sheet'!$O17="14",'2020 Data Sheet'!$R$14,IF('2020 Data Sheet'!$O17="15",'2020 Data Sheet'!$R$15,IF('2020 Data Sheet'!$O17="16",'2020 Data Sheet'!$R$16,IF('2020 Data Sheet'!$O17="17",'2020 Data Sheet'!$R$17,IF('2020 Data Sheet'!$O17="18",'2020 Data Sheet'!$R$18,IF('2020 Data Sheet'!$O17="19",'2020 Data Sheet'!$R$19,IF('2020 Data Sheet'!$O17="20",'2020 Data Sheet'!$R$20,IF('2020 Data Sheet'!$O17="21",'2020 Data Sheet'!$R$21,IF('2020 Data Sheet'!$O17="22",'2020 Data Sheet'!$R$22,IF('2020 Data Sheet'!$O17="23",'2020 Data Sheet'!$R$23,IF('2020 Data Sheet'!$O17="24",'2020 Data Sheet'!$R$24,IF('2020 Data Sheet'!$O17="25",'2020 Data Sheet'!$R$25,IF('2020 Data Sheet'!$O17="26",'2020 Data Sheet'!$R$26,IF('2020 Data Sheet'!$O17="27",'2020 Data Sheet'!$R$27,IF('2020 Data Sheet'!$O17="28",'2020 Data Sheet'!$R$28,IF('2020 Data Sheet'!$O17="29",'2020 Data Sheet'!$R$29,IF('2020 Data Sheet'!$O17="33",'2020 Data Sheet'!$R$30,IF('2020 Data Sheet'!$O17="40",'2020 Data Sheet'!$R$31,IF('2020 Data Sheet'!$O17="41",'2020 Data Sheet'!$R$32,IF('2020 Data Sheet'!$O17="42",'2020 Data Sheet'!$R$33,IF('2020 Data Sheet'!$O17="43",'2020 Data Sheet'!$R$34,IF('2020 Data Sheet'!$O17="44",'2020 Data Sheet'!$R$35,IF('2020 Data Sheet'!$O17="45",'2020 Data Sheet'!$R$36,IF('2020 Data Sheet'!$O17="46",'2020 Data Sheet'!$R$37,IF('2020 Data Sheet'!$O17="47",'2020 Data Sheet'!$R$38,IF('2020 Data Sheet'!$O17="48",'2020 Data Sheet'!$R$39,IF('2020 Data Sheet'!$O17="49",'2020 Data Sheet'!$R$40,IF('2020 Data Sheet'!$O17="50",'2020 Data Sheet'!$R$41,IF('2020 Data Sheet'!$O17="60",'2020 Data Sheet'!$R$42,IF('2020 Data Sheet'!$O17="61",'2020 Data Sheet'!$R$43,IF('2020 Data Sheet'!$O17="62",'2020 Data Sheet'!$R$44,IF('2020 Data Sheet'!$O17="63",'2020 Data Sheet'!$R$45,IF('2020 Data Sheet'!$O17="64",'2020 Data Sheet'!$R$46,IF('2020 Data Sheet'!$O17="65",'2020 Data Sheet'!$R$47,IF('2020 Data Sheet'!$O17="66",'2020 Data Sheet'!$R$48,IF('2020 Data Sheet'!$O17="67",'2020 Data Sheet'!$R$49,IF('2020 Data Sheet'!$O17="68",'2020 Data Sheet'!$R$50,IF('2020 Data Sheet'!$O17="69",'2020 Data Sheet'!$R$51,T('2020 Data Sheet'!$O17)))))))))))))))))))))))))))))))))))))))))))))))))))</f>
        <v xml:space="preserve"> Following too closely</v>
      </c>
      <c r="P17" s="10" t="str">
        <f>IF('2020 Data Sheet'!$P17="02",'2020 Data Sheet'!$R$2,IF('2020 Data Sheet'!$P17="03",'2020 Data Sheet'!$R$3,IF('2020 Data Sheet'!$P17="04",'2020 Data Sheet'!$R$4,IF('2020 Data Sheet'!$P17="05",'2020 Data Sheet'!$R$5,IF('2020 Data Sheet'!$P17="06",'2020 Data Sheet'!$R$6,IF('2020 Data Sheet'!$P17="07",'2020 Data Sheet'!$R$7,IF('2020 Data Sheet'!$P17="08",'2020 Data Sheet'!$R$8,IF('2020 Data Sheet'!$P17="09",'2020 Data Sheet'!$R$9,IF('2020 Data Sheet'!$P17="10",'2020 Data Sheet'!$R$10,IF('2020 Data Sheet'!$P17="11",'2020 Data Sheet'!$R$11,IF('2020 Data Sheet'!$P17="12",'2020 Data Sheet'!$R$12,IF('2020 Data Sheet'!$P17="13",'2020 Data Sheet'!$R$13,IF('2020 Data Sheet'!$P17="14",'2020 Data Sheet'!$R$14,IF('2020 Data Sheet'!$P17="15",'2020 Data Sheet'!$R$15,IF('2020 Data Sheet'!$P17="16",'2020 Data Sheet'!$R$16,IF('2020 Data Sheet'!$P17="17",'2020 Data Sheet'!$R$17,IF('2020 Data Sheet'!$P17="18",'2020 Data Sheet'!$R$18,IF('2020 Data Sheet'!$P17="19",'2020 Data Sheet'!$R$19,IF('2020 Data Sheet'!$P17="20",'2020 Data Sheet'!$R$20,IF('2020 Data Sheet'!$P17="21",'2020 Data Sheet'!$R$21,IF('2020 Data Sheet'!$P17="22",'2020 Data Sheet'!$R$22,IF('2020 Data Sheet'!$P17="23",'2020 Data Sheet'!$R$23,IF('2020 Data Sheet'!$P17="24",'2020 Data Sheet'!$R$24,IF('2020 Data Sheet'!$P17="25",'2020 Data Sheet'!$R$25,IF('2020 Data Sheet'!$P17="26",'2020 Data Sheet'!$R$26,IF('2020 Data Sheet'!$P17="27",'2020 Data Sheet'!$R$27,IF('2020 Data Sheet'!$P17="28",'2020 Data Sheet'!$R$28,IF('2020 Data Sheet'!$P17="29",'2020 Data Sheet'!$R$29,IF('2020 Data Sheet'!$P17="33",'2020 Data Sheet'!$R$30,IF('2020 Data Sheet'!$P17="40",'2020 Data Sheet'!$R$31,IF('2020 Data Sheet'!$P17="41",'2020 Data Sheet'!$R$32,IF('2020 Data Sheet'!$P17="42",'2020 Data Sheet'!$R$33,IF('2020 Data Sheet'!$P17="43",'2020 Data Sheet'!$R$34,IF('2020 Data Sheet'!$P17="44",'2020 Data Sheet'!$R$35,IF('2020 Data Sheet'!$P17="45",'2020 Data Sheet'!$R$36,IF('2020 Data Sheet'!$P17="46",'2020 Data Sheet'!$R$37,IF('2020 Data Sheet'!$P17="47",'2020 Data Sheet'!$R$38,IF('2020 Data Sheet'!$P17="48",'2020 Data Sheet'!$R$39,IF('2020 Data Sheet'!$P17="49",'2020 Data Sheet'!$R$40,IF('2020 Data Sheet'!$P17="50",'2020 Data Sheet'!$R$41,IF('2020 Data Sheet'!$P17="60",'2020 Data Sheet'!$R$42,IF('2020 Data Sheet'!$P17="61",'2020 Data Sheet'!$R$43,IF('2020 Data Sheet'!$P17="62",'2020 Data Sheet'!$R$44,IF('2020 Data Sheet'!$P17="63",'2020 Data Sheet'!$R$45,IF('2020 Data Sheet'!$P17="64",'2020 Data Sheet'!$R$46,IF('2020 Data Sheet'!$P17="65",'2020 Data Sheet'!$R$47,IF('2020 Data Sheet'!$P17="66",'2020 Data Sheet'!$R$48,IF('2020 Data Sheet'!$P17="67",'2020 Data Sheet'!$R$49,IF('2020 Data Sheet'!$P17="68",'2020 Data Sheet'!$R$50,IF('2020 Data Sheet'!$P17="69",'2020 Data Sheet'!$R$51,T('2020 Data Sheet'!$P17)))))))))))))))))))))))))))))))))))))))))))))))))))</f>
        <v xml:space="preserve"> -</v>
      </c>
    </row>
    <row r="18" spans="1:16" ht="15" x14ac:dyDescent="0.2">
      <c r="A18" t="str">
        <f>'2020 Data Sheet'!A18</f>
        <v>FP-00008-20</v>
      </c>
      <c r="B18" s="1">
        <f>'2020 Data Sheet'!B18</f>
        <v>43845</v>
      </c>
      <c r="C18" t="str">
        <f>'2020 Data Sheet'!C18</f>
        <v>16:23</v>
      </c>
      <c r="D18" t="str">
        <f>'2020 Data Sheet'!D18</f>
        <v>We</v>
      </c>
      <c r="E18" t="str">
        <f>'2020 Data Sheet'!E18</f>
        <v>CARNATION AVE</v>
      </c>
      <c r="F18" t="str">
        <f>'2020 Data Sheet'!F18</f>
        <v>PLAINFIELD AVE</v>
      </c>
      <c r="G18">
        <f>'2020 Data Sheet'!G18</f>
        <v>2</v>
      </c>
      <c r="H18">
        <f>'2020 Data Sheet'!H18</f>
        <v>2</v>
      </c>
      <c r="I18" t="b">
        <f>'2020 Data Sheet'!I18</f>
        <v>1</v>
      </c>
      <c r="J18" t="str">
        <f>IF('2020 Data Sheet'!$J18="01",'2020 Data Sheet'!$T$2,IF('2020 Data Sheet'!$J18="02",'2020 Data Sheet'!$T$3,IF('2020 Data Sheet'!$J18="03",'2020 Data Sheet'!$T$4,IF('2020 Data Sheet'!$J18="04",'2020 Data Sheet'!$T$5,IF('2020 Data Sheet'!$J18="05",'2020 Data Sheet'!$T$6,IF('2020 Data Sheet'!$J18="06",'2020 Data Sheet'!$T$7,IF('2020 Data Sheet'!$J18="07",'2020 Data Sheet'!$T$8,IF('2020 Data Sheet'!$J18="08",'2020 Data Sheet'!$T$9,IF('2020 Data Sheet'!$J18="10",'2020 Data Sheet'!$T$10,IF('2020 Data Sheet'!$J18="11",'2020 Data Sheet'!$T$11,IF('2020 Data Sheet'!$J18="12",'2020 Data Sheet'!$T$12,IF('2020 Data Sheet'!$J18="13",'2020 Data Sheet'!$T$13,IF('2020 Data Sheet'!$J18="14",'2020 Data Sheet'!$T$14,IF('2020 Data Sheet'!$J18="15",'2020 Data Sheet'!$T$15,IF('2020 Data Sheet'!$J18="16",'2020 Data Sheet'!$T$16,IF('2020 Data Sheet'!$J18="17",'2020 Data Sheet'!$T$17,IF('2020 Data Sheet'!$J18="18",'2020 Data Sheet'!$T$18,IF('2020 Data Sheet'!$J18="19",'2020 Data Sheet'!$T$19,IF('2020 Data Sheet'!$J18="20",'2020 Data Sheet'!$T$20,IF('2020 Data Sheet'!$J18="21",'2020 Data Sheet'!$T$21,IF('2020 Data Sheet'!$J18="22",'2020 Data Sheet'!$T$22,IF('2020 Data Sheet'!$J18="23",'2020 Data Sheet'!$T$23,IF('2020 Data Sheet'!$J18="24",'2020 Data Sheet'!$T$24,IF('2020 Data Sheet'!$J18="25",'2020 Data Sheet'!$T$25,IF('2020 Data Sheet'!$J18="26",'2020 Data Sheet'!$T$26,IF('2020 Data Sheet'!$J18="27",'2020 Data Sheet'!$T$27,IF('2020 Data Sheet'!$J18="30",'2020 Data Sheet'!$T$28,IF('2020 Data Sheet'!$J18="31",'2020 Data Sheet'!$T$29,IF('2020 Data Sheet'!$J18="32",'2020 Data Sheet'!$T$30,IF('2020 Data Sheet'!$J18="33",'2020 Data Sheet'!$T$31,IF('2020 Data Sheet'!$J18="34",'2020 Data Sheet'!$T$32,IF('2020 Data Sheet'!$J18="40",'2020 Data Sheet'!$T$33,T('2020 Data Sheet'!$J18)))))))))))))))))))))))))))))))))</f>
        <v>Other Motor Vehicle</v>
      </c>
      <c r="K18" t="str">
        <f>'2020 Data Sheet'!K18</f>
        <v>PAS</v>
      </c>
      <c r="L18" s="2" t="str">
        <f>IF('2020 Data Sheet'!$L18="01",'2020 Data Sheet'!$V$2,IF('2020 Data Sheet'!$L18="02",'2020 Data Sheet'!$V$3,IF('2020 Data Sheet'!$L18="03",'2020 Data Sheet'!$V$4,IF('2020 Data Sheet'!$L18="04",'2020 Data Sheet'!$V$5,IF('2020 Data Sheet'!$L18="05",'2020 Data Sheet'!$V$6,IF('2020 Data Sheet'!$L18="06",'2020 Data Sheet'!$V$7,IF('2020 Data Sheet'!$L18="07",'2020 Data Sheet'!$V$8,IF('2020 Data Sheet'!$L18="08",'2020 Data Sheet'!$V$9,IF('2020 Data Sheet'!$L18="09",'2020 Data Sheet'!$V$10,IF('2020 Data Sheet'!$L18="11",'2020 Data Sheet'!$V$11,IF('2020 Data Sheet'!$L18="12",'2020 Data Sheet'!$V$12,IF('2020 Data Sheet'!$L18="13",'2020 Data Sheet'!$V$13,IF('2020 Data Sheet'!$L18="14",'2020 Data Sheet'!$V$14,T('2020 Data Sheet'!$L18))))))))))))))</f>
        <v xml:space="preserve"> -</v>
      </c>
      <c r="M18">
        <f>'2020 Data Sheet'!M18</f>
        <v>0</v>
      </c>
      <c r="N18">
        <f>'2020 Data Sheet'!N18</f>
        <v>0</v>
      </c>
      <c r="O18" s="8" t="str">
        <f>IF('2020 Data Sheet'!$O18="02",'2020 Data Sheet'!$R$2,IF('2020 Data Sheet'!$O18="03",'2020 Data Sheet'!$R$3,IF('2020 Data Sheet'!$O18="04",'2020 Data Sheet'!$R$4,IF('2020 Data Sheet'!$O18="05",'2020 Data Sheet'!$R$5,IF('2020 Data Sheet'!$O18="06",'2020 Data Sheet'!$R$6,IF('2020 Data Sheet'!$O18="07",'2020 Data Sheet'!$R$7,IF('2020 Data Sheet'!$O18="08",'2020 Data Sheet'!$R$8,IF('2020 Data Sheet'!$O18="09",'2020 Data Sheet'!$R$9,IF('2020 Data Sheet'!$O18="10",'2020 Data Sheet'!$R$10,IF('2020 Data Sheet'!$O18="11",'2020 Data Sheet'!$R$11,IF('2020 Data Sheet'!$O18="12",'2020 Data Sheet'!$R$12,IF('2020 Data Sheet'!$O18="13",'2020 Data Sheet'!$R$13,IF('2020 Data Sheet'!$O18="14",'2020 Data Sheet'!$R$14,IF('2020 Data Sheet'!$O18="15",'2020 Data Sheet'!$R$15,IF('2020 Data Sheet'!$O18="16",'2020 Data Sheet'!$R$16,IF('2020 Data Sheet'!$O18="17",'2020 Data Sheet'!$R$17,IF('2020 Data Sheet'!$O18="18",'2020 Data Sheet'!$R$18,IF('2020 Data Sheet'!$O18="19",'2020 Data Sheet'!$R$19,IF('2020 Data Sheet'!$O18="20",'2020 Data Sheet'!$R$20,IF('2020 Data Sheet'!$O18="21",'2020 Data Sheet'!$R$21,IF('2020 Data Sheet'!$O18="22",'2020 Data Sheet'!$R$22,IF('2020 Data Sheet'!$O18="23",'2020 Data Sheet'!$R$23,IF('2020 Data Sheet'!$O18="24",'2020 Data Sheet'!$R$24,IF('2020 Data Sheet'!$O18="25",'2020 Data Sheet'!$R$25,IF('2020 Data Sheet'!$O18="26",'2020 Data Sheet'!$R$26,IF('2020 Data Sheet'!$O18="27",'2020 Data Sheet'!$R$27,IF('2020 Data Sheet'!$O18="28",'2020 Data Sheet'!$R$28,IF('2020 Data Sheet'!$O18="29",'2020 Data Sheet'!$R$29,IF('2020 Data Sheet'!$O18="33",'2020 Data Sheet'!$R$30,IF('2020 Data Sheet'!$O18="40",'2020 Data Sheet'!$R$31,IF('2020 Data Sheet'!$O18="41",'2020 Data Sheet'!$R$32,IF('2020 Data Sheet'!$O18="42",'2020 Data Sheet'!$R$33,IF('2020 Data Sheet'!$O18="43",'2020 Data Sheet'!$R$34,IF('2020 Data Sheet'!$O18="44",'2020 Data Sheet'!$R$35,IF('2020 Data Sheet'!$O18="45",'2020 Data Sheet'!$R$36,IF('2020 Data Sheet'!$O18="46",'2020 Data Sheet'!$R$37,IF('2020 Data Sheet'!$O18="47",'2020 Data Sheet'!$R$38,IF('2020 Data Sheet'!$O18="48",'2020 Data Sheet'!$R$39,IF('2020 Data Sheet'!$O18="49",'2020 Data Sheet'!$R$40,IF('2020 Data Sheet'!$O18="50",'2020 Data Sheet'!$R$41,IF('2020 Data Sheet'!$O18="60",'2020 Data Sheet'!$R$42,IF('2020 Data Sheet'!$O18="61",'2020 Data Sheet'!$R$43,IF('2020 Data Sheet'!$O18="62",'2020 Data Sheet'!$R$44,IF('2020 Data Sheet'!$O18="63",'2020 Data Sheet'!$R$45,IF('2020 Data Sheet'!$O18="64",'2020 Data Sheet'!$R$46,IF('2020 Data Sheet'!$O18="65",'2020 Data Sheet'!$R$47,IF('2020 Data Sheet'!$O18="66",'2020 Data Sheet'!$R$48,IF('2020 Data Sheet'!$O18="67",'2020 Data Sheet'!$R$49,IF('2020 Data Sheet'!$O18="68",'2020 Data Sheet'!$R$50,IF('2020 Data Sheet'!$O18="69",'2020 Data Sheet'!$R$51,T('2020 Data Sheet'!$O18)))))))))))))))))))))))))))))))))))))))))))))))))))</f>
        <v xml:space="preserve"> -</v>
      </c>
      <c r="P18" s="10" t="str">
        <f>IF('2020 Data Sheet'!$P18="02",'2020 Data Sheet'!$R$2,IF('2020 Data Sheet'!$P18="03",'2020 Data Sheet'!$R$3,IF('2020 Data Sheet'!$P18="04",'2020 Data Sheet'!$R$4,IF('2020 Data Sheet'!$P18="05",'2020 Data Sheet'!$R$5,IF('2020 Data Sheet'!$P18="06",'2020 Data Sheet'!$R$6,IF('2020 Data Sheet'!$P18="07",'2020 Data Sheet'!$R$7,IF('2020 Data Sheet'!$P18="08",'2020 Data Sheet'!$R$8,IF('2020 Data Sheet'!$P18="09",'2020 Data Sheet'!$R$9,IF('2020 Data Sheet'!$P18="10",'2020 Data Sheet'!$R$10,IF('2020 Data Sheet'!$P18="11",'2020 Data Sheet'!$R$11,IF('2020 Data Sheet'!$P18="12",'2020 Data Sheet'!$R$12,IF('2020 Data Sheet'!$P18="13",'2020 Data Sheet'!$R$13,IF('2020 Data Sheet'!$P18="14",'2020 Data Sheet'!$R$14,IF('2020 Data Sheet'!$P18="15",'2020 Data Sheet'!$R$15,IF('2020 Data Sheet'!$P18="16",'2020 Data Sheet'!$R$16,IF('2020 Data Sheet'!$P18="17",'2020 Data Sheet'!$R$17,IF('2020 Data Sheet'!$P18="18",'2020 Data Sheet'!$R$18,IF('2020 Data Sheet'!$P18="19",'2020 Data Sheet'!$R$19,IF('2020 Data Sheet'!$P18="20",'2020 Data Sheet'!$R$20,IF('2020 Data Sheet'!$P18="21",'2020 Data Sheet'!$R$21,IF('2020 Data Sheet'!$P18="22",'2020 Data Sheet'!$R$22,IF('2020 Data Sheet'!$P18="23",'2020 Data Sheet'!$R$23,IF('2020 Data Sheet'!$P18="24",'2020 Data Sheet'!$R$24,IF('2020 Data Sheet'!$P18="25",'2020 Data Sheet'!$R$25,IF('2020 Data Sheet'!$P18="26",'2020 Data Sheet'!$R$26,IF('2020 Data Sheet'!$P18="27",'2020 Data Sheet'!$R$27,IF('2020 Data Sheet'!$P18="28",'2020 Data Sheet'!$R$28,IF('2020 Data Sheet'!$P18="29",'2020 Data Sheet'!$R$29,IF('2020 Data Sheet'!$P18="33",'2020 Data Sheet'!$R$30,IF('2020 Data Sheet'!$P18="40",'2020 Data Sheet'!$R$31,IF('2020 Data Sheet'!$P18="41",'2020 Data Sheet'!$R$32,IF('2020 Data Sheet'!$P18="42",'2020 Data Sheet'!$R$33,IF('2020 Data Sheet'!$P18="43",'2020 Data Sheet'!$R$34,IF('2020 Data Sheet'!$P18="44",'2020 Data Sheet'!$R$35,IF('2020 Data Sheet'!$P18="45",'2020 Data Sheet'!$R$36,IF('2020 Data Sheet'!$P18="46",'2020 Data Sheet'!$R$37,IF('2020 Data Sheet'!$P18="47",'2020 Data Sheet'!$R$38,IF('2020 Data Sheet'!$P18="48",'2020 Data Sheet'!$R$39,IF('2020 Data Sheet'!$P18="49",'2020 Data Sheet'!$R$40,IF('2020 Data Sheet'!$P18="50",'2020 Data Sheet'!$R$41,IF('2020 Data Sheet'!$P18="60",'2020 Data Sheet'!$R$42,IF('2020 Data Sheet'!$P18="61",'2020 Data Sheet'!$R$43,IF('2020 Data Sheet'!$P18="62",'2020 Data Sheet'!$R$44,IF('2020 Data Sheet'!$P18="63",'2020 Data Sheet'!$R$45,IF('2020 Data Sheet'!$P18="64",'2020 Data Sheet'!$R$46,IF('2020 Data Sheet'!$P18="65",'2020 Data Sheet'!$R$47,IF('2020 Data Sheet'!$P18="66",'2020 Data Sheet'!$R$48,IF('2020 Data Sheet'!$P18="67",'2020 Data Sheet'!$R$49,IF('2020 Data Sheet'!$P18="68",'2020 Data Sheet'!$R$50,IF('2020 Data Sheet'!$P18="69",'2020 Data Sheet'!$R$51,T('2020 Data Sheet'!$P18)))))))))))))))))))))))))))))))))))))))))))))))))))</f>
        <v xml:space="preserve"> -</v>
      </c>
    </row>
    <row r="19" spans="1:16" ht="15" x14ac:dyDescent="0.2">
      <c r="A19" t="str">
        <f>'2020 Data Sheet'!A19</f>
        <v>FP-00009-20</v>
      </c>
      <c r="B19" s="1">
        <f>'2020 Data Sheet'!B19</f>
        <v>43845</v>
      </c>
      <c r="C19" t="str">
        <f>'2020 Data Sheet'!C19</f>
        <v>15:08</v>
      </c>
      <c r="D19" t="str">
        <f>'2020 Data Sheet'!D19</f>
        <v>We</v>
      </c>
      <c r="E19" t="str">
        <f>'2020 Data Sheet'!E19</f>
        <v>VANDEWATER AVE</v>
      </c>
      <c r="F19" t="str">
        <f>'2020 Data Sheet'!F19</f>
        <v>LOCUST ST</v>
      </c>
      <c r="G19">
        <f>'2020 Data Sheet'!G19</f>
        <v>2</v>
      </c>
      <c r="H19">
        <f>'2020 Data Sheet'!H19</f>
        <v>2</v>
      </c>
      <c r="I19" t="b">
        <f>'2020 Data Sheet'!I19</f>
        <v>0</v>
      </c>
      <c r="J19" t="str">
        <f>IF('2020 Data Sheet'!$J19="01",'2020 Data Sheet'!$T$2,IF('2020 Data Sheet'!$J19="02",'2020 Data Sheet'!$T$3,IF('2020 Data Sheet'!$J19="03",'2020 Data Sheet'!$T$4,IF('2020 Data Sheet'!$J19="04",'2020 Data Sheet'!$T$5,IF('2020 Data Sheet'!$J19="05",'2020 Data Sheet'!$T$6,IF('2020 Data Sheet'!$J19="06",'2020 Data Sheet'!$T$7,IF('2020 Data Sheet'!$J19="07",'2020 Data Sheet'!$T$8,IF('2020 Data Sheet'!$J19="08",'2020 Data Sheet'!$T$9,IF('2020 Data Sheet'!$J19="10",'2020 Data Sheet'!$T$10,IF('2020 Data Sheet'!$J19="11",'2020 Data Sheet'!$T$11,IF('2020 Data Sheet'!$J19="12",'2020 Data Sheet'!$T$12,IF('2020 Data Sheet'!$J19="13",'2020 Data Sheet'!$T$13,IF('2020 Data Sheet'!$J19="14",'2020 Data Sheet'!$T$14,IF('2020 Data Sheet'!$J19="15",'2020 Data Sheet'!$T$15,IF('2020 Data Sheet'!$J19="16",'2020 Data Sheet'!$T$16,IF('2020 Data Sheet'!$J19="17",'2020 Data Sheet'!$T$17,IF('2020 Data Sheet'!$J19="18",'2020 Data Sheet'!$T$18,IF('2020 Data Sheet'!$J19="19",'2020 Data Sheet'!$T$19,IF('2020 Data Sheet'!$J19="20",'2020 Data Sheet'!$T$20,IF('2020 Data Sheet'!$J19="21",'2020 Data Sheet'!$T$21,IF('2020 Data Sheet'!$J19="22",'2020 Data Sheet'!$T$22,IF('2020 Data Sheet'!$J19="23",'2020 Data Sheet'!$T$23,IF('2020 Data Sheet'!$J19="24",'2020 Data Sheet'!$T$24,IF('2020 Data Sheet'!$J19="25",'2020 Data Sheet'!$T$25,IF('2020 Data Sheet'!$J19="26",'2020 Data Sheet'!$T$26,IF('2020 Data Sheet'!$J19="27",'2020 Data Sheet'!$T$27,IF('2020 Data Sheet'!$J19="30",'2020 Data Sheet'!$T$28,IF('2020 Data Sheet'!$J19="31",'2020 Data Sheet'!$T$29,IF('2020 Data Sheet'!$J19="32",'2020 Data Sheet'!$T$30,IF('2020 Data Sheet'!$J19="33",'2020 Data Sheet'!$T$31,IF('2020 Data Sheet'!$J19="34",'2020 Data Sheet'!$T$32,IF('2020 Data Sheet'!$J19="40",'2020 Data Sheet'!$T$33,T('2020 Data Sheet'!$J19)))))))))))))))))))))))))))))))))</f>
        <v xml:space="preserve"> -</v>
      </c>
      <c r="K19" t="str">
        <f>'2020 Data Sheet'!K19</f>
        <v>4DSD</v>
      </c>
      <c r="L19" s="2" t="str">
        <f>IF('2020 Data Sheet'!$L19="01",'2020 Data Sheet'!$V$2,IF('2020 Data Sheet'!$L19="02",'2020 Data Sheet'!$V$3,IF('2020 Data Sheet'!$L19="03",'2020 Data Sheet'!$V$4,IF('2020 Data Sheet'!$L19="04",'2020 Data Sheet'!$V$5,IF('2020 Data Sheet'!$L19="05",'2020 Data Sheet'!$V$6,IF('2020 Data Sheet'!$L19="06",'2020 Data Sheet'!$V$7,IF('2020 Data Sheet'!$L19="07",'2020 Data Sheet'!$V$8,IF('2020 Data Sheet'!$L19="08",'2020 Data Sheet'!$V$9,IF('2020 Data Sheet'!$L19="09",'2020 Data Sheet'!$V$10,IF('2020 Data Sheet'!$L19="11",'2020 Data Sheet'!$V$11,IF('2020 Data Sheet'!$L19="12",'2020 Data Sheet'!$V$12,IF('2020 Data Sheet'!$L19="13",'2020 Data Sheet'!$V$13,IF('2020 Data Sheet'!$L19="14",'2020 Data Sheet'!$V$14,T('2020 Data Sheet'!$L19))))))))))))))</f>
        <v xml:space="preserve"> -</v>
      </c>
      <c r="M19">
        <f>'2020 Data Sheet'!M19</f>
        <v>0</v>
      </c>
      <c r="N19">
        <f>'2020 Data Sheet'!N19</f>
        <v>0</v>
      </c>
      <c r="O19" s="8" t="str">
        <f>IF('2020 Data Sheet'!$O19="02",'2020 Data Sheet'!$R$2,IF('2020 Data Sheet'!$O19="03",'2020 Data Sheet'!$R$3,IF('2020 Data Sheet'!$O19="04",'2020 Data Sheet'!$R$4,IF('2020 Data Sheet'!$O19="05",'2020 Data Sheet'!$R$5,IF('2020 Data Sheet'!$O19="06",'2020 Data Sheet'!$R$6,IF('2020 Data Sheet'!$O19="07",'2020 Data Sheet'!$R$7,IF('2020 Data Sheet'!$O19="08",'2020 Data Sheet'!$R$8,IF('2020 Data Sheet'!$O19="09",'2020 Data Sheet'!$R$9,IF('2020 Data Sheet'!$O19="10",'2020 Data Sheet'!$R$10,IF('2020 Data Sheet'!$O19="11",'2020 Data Sheet'!$R$11,IF('2020 Data Sheet'!$O19="12",'2020 Data Sheet'!$R$12,IF('2020 Data Sheet'!$O19="13",'2020 Data Sheet'!$R$13,IF('2020 Data Sheet'!$O19="14",'2020 Data Sheet'!$R$14,IF('2020 Data Sheet'!$O19="15",'2020 Data Sheet'!$R$15,IF('2020 Data Sheet'!$O19="16",'2020 Data Sheet'!$R$16,IF('2020 Data Sheet'!$O19="17",'2020 Data Sheet'!$R$17,IF('2020 Data Sheet'!$O19="18",'2020 Data Sheet'!$R$18,IF('2020 Data Sheet'!$O19="19",'2020 Data Sheet'!$R$19,IF('2020 Data Sheet'!$O19="20",'2020 Data Sheet'!$R$20,IF('2020 Data Sheet'!$O19="21",'2020 Data Sheet'!$R$21,IF('2020 Data Sheet'!$O19="22",'2020 Data Sheet'!$R$22,IF('2020 Data Sheet'!$O19="23",'2020 Data Sheet'!$R$23,IF('2020 Data Sheet'!$O19="24",'2020 Data Sheet'!$R$24,IF('2020 Data Sheet'!$O19="25",'2020 Data Sheet'!$R$25,IF('2020 Data Sheet'!$O19="26",'2020 Data Sheet'!$R$26,IF('2020 Data Sheet'!$O19="27",'2020 Data Sheet'!$R$27,IF('2020 Data Sheet'!$O19="28",'2020 Data Sheet'!$R$28,IF('2020 Data Sheet'!$O19="29",'2020 Data Sheet'!$R$29,IF('2020 Data Sheet'!$O19="33",'2020 Data Sheet'!$R$30,IF('2020 Data Sheet'!$O19="40",'2020 Data Sheet'!$R$31,IF('2020 Data Sheet'!$O19="41",'2020 Data Sheet'!$R$32,IF('2020 Data Sheet'!$O19="42",'2020 Data Sheet'!$R$33,IF('2020 Data Sheet'!$O19="43",'2020 Data Sheet'!$R$34,IF('2020 Data Sheet'!$O19="44",'2020 Data Sheet'!$R$35,IF('2020 Data Sheet'!$O19="45",'2020 Data Sheet'!$R$36,IF('2020 Data Sheet'!$O19="46",'2020 Data Sheet'!$R$37,IF('2020 Data Sheet'!$O19="47",'2020 Data Sheet'!$R$38,IF('2020 Data Sheet'!$O19="48",'2020 Data Sheet'!$R$39,IF('2020 Data Sheet'!$O19="49",'2020 Data Sheet'!$R$40,IF('2020 Data Sheet'!$O19="50",'2020 Data Sheet'!$R$41,IF('2020 Data Sheet'!$O19="60",'2020 Data Sheet'!$R$42,IF('2020 Data Sheet'!$O19="61",'2020 Data Sheet'!$R$43,IF('2020 Data Sheet'!$O19="62",'2020 Data Sheet'!$R$44,IF('2020 Data Sheet'!$O19="63",'2020 Data Sheet'!$R$45,IF('2020 Data Sheet'!$O19="64",'2020 Data Sheet'!$R$46,IF('2020 Data Sheet'!$O19="65",'2020 Data Sheet'!$R$47,IF('2020 Data Sheet'!$O19="66",'2020 Data Sheet'!$R$48,IF('2020 Data Sheet'!$O19="67",'2020 Data Sheet'!$R$49,IF('2020 Data Sheet'!$O19="68",'2020 Data Sheet'!$R$50,IF('2020 Data Sheet'!$O19="69",'2020 Data Sheet'!$R$51,T('2020 Data Sheet'!$O19)))))))))))))))))))))))))))))))))))))))))))))))))))</f>
        <v xml:space="preserve"> Other human</v>
      </c>
      <c r="P19" s="10" t="str">
        <f>IF('2020 Data Sheet'!$P19="02",'2020 Data Sheet'!$R$2,IF('2020 Data Sheet'!$P19="03",'2020 Data Sheet'!$R$3,IF('2020 Data Sheet'!$P19="04",'2020 Data Sheet'!$R$4,IF('2020 Data Sheet'!$P19="05",'2020 Data Sheet'!$R$5,IF('2020 Data Sheet'!$P19="06",'2020 Data Sheet'!$R$6,IF('2020 Data Sheet'!$P19="07",'2020 Data Sheet'!$R$7,IF('2020 Data Sheet'!$P19="08",'2020 Data Sheet'!$R$8,IF('2020 Data Sheet'!$P19="09",'2020 Data Sheet'!$R$9,IF('2020 Data Sheet'!$P19="10",'2020 Data Sheet'!$R$10,IF('2020 Data Sheet'!$P19="11",'2020 Data Sheet'!$R$11,IF('2020 Data Sheet'!$P19="12",'2020 Data Sheet'!$R$12,IF('2020 Data Sheet'!$P19="13",'2020 Data Sheet'!$R$13,IF('2020 Data Sheet'!$P19="14",'2020 Data Sheet'!$R$14,IF('2020 Data Sheet'!$P19="15",'2020 Data Sheet'!$R$15,IF('2020 Data Sheet'!$P19="16",'2020 Data Sheet'!$R$16,IF('2020 Data Sheet'!$P19="17",'2020 Data Sheet'!$R$17,IF('2020 Data Sheet'!$P19="18",'2020 Data Sheet'!$R$18,IF('2020 Data Sheet'!$P19="19",'2020 Data Sheet'!$R$19,IF('2020 Data Sheet'!$P19="20",'2020 Data Sheet'!$R$20,IF('2020 Data Sheet'!$P19="21",'2020 Data Sheet'!$R$21,IF('2020 Data Sheet'!$P19="22",'2020 Data Sheet'!$R$22,IF('2020 Data Sheet'!$P19="23",'2020 Data Sheet'!$R$23,IF('2020 Data Sheet'!$P19="24",'2020 Data Sheet'!$R$24,IF('2020 Data Sheet'!$P19="25",'2020 Data Sheet'!$R$25,IF('2020 Data Sheet'!$P19="26",'2020 Data Sheet'!$R$26,IF('2020 Data Sheet'!$P19="27",'2020 Data Sheet'!$R$27,IF('2020 Data Sheet'!$P19="28",'2020 Data Sheet'!$R$28,IF('2020 Data Sheet'!$P19="29",'2020 Data Sheet'!$R$29,IF('2020 Data Sheet'!$P19="33",'2020 Data Sheet'!$R$30,IF('2020 Data Sheet'!$P19="40",'2020 Data Sheet'!$R$31,IF('2020 Data Sheet'!$P19="41",'2020 Data Sheet'!$R$32,IF('2020 Data Sheet'!$P19="42",'2020 Data Sheet'!$R$33,IF('2020 Data Sheet'!$P19="43",'2020 Data Sheet'!$R$34,IF('2020 Data Sheet'!$P19="44",'2020 Data Sheet'!$R$35,IF('2020 Data Sheet'!$P19="45",'2020 Data Sheet'!$R$36,IF('2020 Data Sheet'!$P19="46",'2020 Data Sheet'!$R$37,IF('2020 Data Sheet'!$P19="47",'2020 Data Sheet'!$R$38,IF('2020 Data Sheet'!$P19="48",'2020 Data Sheet'!$R$39,IF('2020 Data Sheet'!$P19="49",'2020 Data Sheet'!$R$40,IF('2020 Data Sheet'!$P19="50",'2020 Data Sheet'!$R$41,IF('2020 Data Sheet'!$P19="60",'2020 Data Sheet'!$R$42,IF('2020 Data Sheet'!$P19="61",'2020 Data Sheet'!$R$43,IF('2020 Data Sheet'!$P19="62",'2020 Data Sheet'!$R$44,IF('2020 Data Sheet'!$P19="63",'2020 Data Sheet'!$R$45,IF('2020 Data Sheet'!$P19="64",'2020 Data Sheet'!$R$46,IF('2020 Data Sheet'!$P19="65",'2020 Data Sheet'!$R$47,IF('2020 Data Sheet'!$P19="66",'2020 Data Sheet'!$R$48,IF('2020 Data Sheet'!$P19="67",'2020 Data Sheet'!$R$49,IF('2020 Data Sheet'!$P19="68",'2020 Data Sheet'!$R$50,IF('2020 Data Sheet'!$P19="69",'2020 Data Sheet'!$R$51,T('2020 Data Sheet'!$P19)))))))))))))))))))))))))))))))))))))))))))))))))))</f>
        <v xml:space="preserve"> -</v>
      </c>
    </row>
    <row r="20" spans="1:16" ht="38.25" x14ac:dyDescent="0.2">
      <c r="A20" t="str">
        <f>'2020 Data Sheet'!A20</f>
        <v>FP-00009-20</v>
      </c>
      <c r="B20" s="1">
        <f>'2020 Data Sheet'!B20</f>
        <v>43845</v>
      </c>
      <c r="C20" t="str">
        <f>'2020 Data Sheet'!C20</f>
        <v>15:08</v>
      </c>
      <c r="D20" t="str">
        <f>'2020 Data Sheet'!D20</f>
        <v>We</v>
      </c>
      <c r="E20" t="str">
        <f>'2020 Data Sheet'!E20</f>
        <v>VANDEWATER AVE</v>
      </c>
      <c r="F20" t="str">
        <f>'2020 Data Sheet'!F20</f>
        <v>LOCUST ST</v>
      </c>
      <c r="G20">
        <f>'2020 Data Sheet'!G20</f>
        <v>1</v>
      </c>
      <c r="H20">
        <f>'2020 Data Sheet'!H20</f>
        <v>2</v>
      </c>
      <c r="I20" t="b">
        <f>'2020 Data Sheet'!I20</f>
        <v>0</v>
      </c>
      <c r="J20" t="str">
        <f>IF('2020 Data Sheet'!$J20="01",'2020 Data Sheet'!$T$2,IF('2020 Data Sheet'!$J20="02",'2020 Data Sheet'!$T$3,IF('2020 Data Sheet'!$J20="03",'2020 Data Sheet'!$T$4,IF('2020 Data Sheet'!$J20="04",'2020 Data Sheet'!$T$5,IF('2020 Data Sheet'!$J20="05",'2020 Data Sheet'!$T$6,IF('2020 Data Sheet'!$J20="06",'2020 Data Sheet'!$T$7,IF('2020 Data Sheet'!$J20="07",'2020 Data Sheet'!$T$8,IF('2020 Data Sheet'!$J20="08",'2020 Data Sheet'!$T$9,IF('2020 Data Sheet'!$J20="10",'2020 Data Sheet'!$T$10,IF('2020 Data Sheet'!$J20="11",'2020 Data Sheet'!$T$11,IF('2020 Data Sheet'!$J20="12",'2020 Data Sheet'!$T$12,IF('2020 Data Sheet'!$J20="13",'2020 Data Sheet'!$T$13,IF('2020 Data Sheet'!$J20="14",'2020 Data Sheet'!$T$14,IF('2020 Data Sheet'!$J20="15",'2020 Data Sheet'!$T$15,IF('2020 Data Sheet'!$J20="16",'2020 Data Sheet'!$T$16,IF('2020 Data Sheet'!$J20="17",'2020 Data Sheet'!$T$17,IF('2020 Data Sheet'!$J20="18",'2020 Data Sheet'!$T$18,IF('2020 Data Sheet'!$J20="19",'2020 Data Sheet'!$T$19,IF('2020 Data Sheet'!$J20="20",'2020 Data Sheet'!$T$20,IF('2020 Data Sheet'!$J20="21",'2020 Data Sheet'!$T$21,IF('2020 Data Sheet'!$J20="22",'2020 Data Sheet'!$T$22,IF('2020 Data Sheet'!$J20="23",'2020 Data Sheet'!$T$23,IF('2020 Data Sheet'!$J20="24",'2020 Data Sheet'!$T$24,IF('2020 Data Sheet'!$J20="25",'2020 Data Sheet'!$T$25,IF('2020 Data Sheet'!$J20="26",'2020 Data Sheet'!$T$26,IF('2020 Data Sheet'!$J20="27",'2020 Data Sheet'!$T$27,IF('2020 Data Sheet'!$J20="30",'2020 Data Sheet'!$T$28,IF('2020 Data Sheet'!$J20="31",'2020 Data Sheet'!$T$29,IF('2020 Data Sheet'!$J20="32",'2020 Data Sheet'!$T$30,IF('2020 Data Sheet'!$J20="33",'2020 Data Sheet'!$T$31,IF('2020 Data Sheet'!$J20="34",'2020 Data Sheet'!$T$32,IF('2020 Data Sheet'!$J20="40",'2020 Data Sheet'!$T$33,T('2020 Data Sheet'!$J20)))))))))))))))))))))))))))))))))</f>
        <v xml:space="preserve"> -</v>
      </c>
      <c r="K20" t="str">
        <f>'2020 Data Sheet'!K20</f>
        <v>BUS</v>
      </c>
      <c r="L20" s="2" t="str">
        <f>IF('2020 Data Sheet'!$L20="01",'2020 Data Sheet'!$V$2,IF('2020 Data Sheet'!$L20="02",'2020 Data Sheet'!$V$3,IF('2020 Data Sheet'!$L20="03",'2020 Data Sheet'!$V$4,IF('2020 Data Sheet'!$L20="04",'2020 Data Sheet'!$V$5,IF('2020 Data Sheet'!$L20="05",'2020 Data Sheet'!$V$6,IF('2020 Data Sheet'!$L20="06",'2020 Data Sheet'!$V$7,IF('2020 Data Sheet'!$L20="07",'2020 Data Sheet'!$V$8,IF('2020 Data Sheet'!$L20="08",'2020 Data Sheet'!$V$9,IF('2020 Data Sheet'!$L20="09",'2020 Data Sheet'!$V$10,IF('2020 Data Sheet'!$L20="11",'2020 Data Sheet'!$V$11,IF('2020 Data Sheet'!$L20="12",'2020 Data Sheet'!$V$12,IF('2020 Data Sheet'!$L20="13",'2020 Data Sheet'!$V$13,IF('2020 Data Sheet'!$L20="14",'2020 Data Sheet'!$V$14,T('2020 Data Sheet'!$L20))))))))))))))</f>
        <v xml:space="preserve"> -</v>
      </c>
      <c r="M20">
        <f>'2020 Data Sheet'!M20</f>
        <v>0</v>
      </c>
      <c r="N20">
        <f>'2020 Data Sheet'!N20</f>
        <v>0</v>
      </c>
      <c r="O20" s="8" t="str">
        <f>IF('2020 Data Sheet'!$O20="02",'2020 Data Sheet'!$R$2,IF('2020 Data Sheet'!$O20="03",'2020 Data Sheet'!$R$3,IF('2020 Data Sheet'!$O20="04",'2020 Data Sheet'!$R$4,IF('2020 Data Sheet'!$O20="05",'2020 Data Sheet'!$R$5,IF('2020 Data Sheet'!$O20="06",'2020 Data Sheet'!$R$6,IF('2020 Data Sheet'!$O20="07",'2020 Data Sheet'!$R$7,IF('2020 Data Sheet'!$O20="08",'2020 Data Sheet'!$R$8,IF('2020 Data Sheet'!$O20="09",'2020 Data Sheet'!$R$9,IF('2020 Data Sheet'!$O20="10",'2020 Data Sheet'!$R$10,IF('2020 Data Sheet'!$O20="11",'2020 Data Sheet'!$R$11,IF('2020 Data Sheet'!$O20="12",'2020 Data Sheet'!$R$12,IF('2020 Data Sheet'!$O20="13",'2020 Data Sheet'!$R$13,IF('2020 Data Sheet'!$O20="14",'2020 Data Sheet'!$R$14,IF('2020 Data Sheet'!$O20="15",'2020 Data Sheet'!$R$15,IF('2020 Data Sheet'!$O20="16",'2020 Data Sheet'!$R$16,IF('2020 Data Sheet'!$O20="17",'2020 Data Sheet'!$R$17,IF('2020 Data Sheet'!$O20="18",'2020 Data Sheet'!$R$18,IF('2020 Data Sheet'!$O20="19",'2020 Data Sheet'!$R$19,IF('2020 Data Sheet'!$O20="20",'2020 Data Sheet'!$R$20,IF('2020 Data Sheet'!$O20="21",'2020 Data Sheet'!$R$21,IF('2020 Data Sheet'!$O20="22",'2020 Data Sheet'!$R$22,IF('2020 Data Sheet'!$O20="23",'2020 Data Sheet'!$R$23,IF('2020 Data Sheet'!$O20="24",'2020 Data Sheet'!$R$24,IF('2020 Data Sheet'!$O20="25",'2020 Data Sheet'!$R$25,IF('2020 Data Sheet'!$O20="26",'2020 Data Sheet'!$R$26,IF('2020 Data Sheet'!$O20="27",'2020 Data Sheet'!$R$27,IF('2020 Data Sheet'!$O20="28",'2020 Data Sheet'!$R$28,IF('2020 Data Sheet'!$O20="29",'2020 Data Sheet'!$R$29,IF('2020 Data Sheet'!$O20="33",'2020 Data Sheet'!$R$30,IF('2020 Data Sheet'!$O20="40",'2020 Data Sheet'!$R$31,IF('2020 Data Sheet'!$O20="41",'2020 Data Sheet'!$R$32,IF('2020 Data Sheet'!$O20="42",'2020 Data Sheet'!$R$33,IF('2020 Data Sheet'!$O20="43",'2020 Data Sheet'!$R$34,IF('2020 Data Sheet'!$O20="44",'2020 Data Sheet'!$R$35,IF('2020 Data Sheet'!$O20="45",'2020 Data Sheet'!$R$36,IF('2020 Data Sheet'!$O20="46",'2020 Data Sheet'!$R$37,IF('2020 Data Sheet'!$O20="47",'2020 Data Sheet'!$R$38,IF('2020 Data Sheet'!$O20="48",'2020 Data Sheet'!$R$39,IF('2020 Data Sheet'!$O20="49",'2020 Data Sheet'!$R$40,IF('2020 Data Sheet'!$O20="50",'2020 Data Sheet'!$R$41,IF('2020 Data Sheet'!$O20="60",'2020 Data Sheet'!$R$42,IF('2020 Data Sheet'!$O20="61",'2020 Data Sheet'!$R$43,IF('2020 Data Sheet'!$O20="62",'2020 Data Sheet'!$R$44,IF('2020 Data Sheet'!$O20="63",'2020 Data Sheet'!$R$45,IF('2020 Data Sheet'!$O20="64",'2020 Data Sheet'!$R$46,IF('2020 Data Sheet'!$O20="65",'2020 Data Sheet'!$R$47,IF('2020 Data Sheet'!$O20="66",'2020 Data Sheet'!$R$48,IF('2020 Data Sheet'!$O20="67",'2020 Data Sheet'!$R$49,IF('2020 Data Sheet'!$O20="68",'2020 Data Sheet'!$R$50,IF('2020 Data Sheet'!$O20="69",'2020 Data Sheet'!$R$51,T('2020 Data Sheet'!$O20)))))))))))))))))))))))))))))))))))))))))))))))))))</f>
        <v xml:space="preserve"> Failure to yield/ right of way</v>
      </c>
      <c r="P20" s="10" t="str">
        <f>IF('2020 Data Sheet'!$P20="02",'2020 Data Sheet'!$R$2,IF('2020 Data Sheet'!$P20="03",'2020 Data Sheet'!$R$3,IF('2020 Data Sheet'!$P20="04",'2020 Data Sheet'!$R$4,IF('2020 Data Sheet'!$P20="05",'2020 Data Sheet'!$R$5,IF('2020 Data Sheet'!$P20="06",'2020 Data Sheet'!$R$6,IF('2020 Data Sheet'!$P20="07",'2020 Data Sheet'!$R$7,IF('2020 Data Sheet'!$P20="08",'2020 Data Sheet'!$R$8,IF('2020 Data Sheet'!$P20="09",'2020 Data Sheet'!$R$9,IF('2020 Data Sheet'!$P20="10",'2020 Data Sheet'!$R$10,IF('2020 Data Sheet'!$P20="11",'2020 Data Sheet'!$R$11,IF('2020 Data Sheet'!$P20="12",'2020 Data Sheet'!$R$12,IF('2020 Data Sheet'!$P20="13",'2020 Data Sheet'!$R$13,IF('2020 Data Sheet'!$P20="14",'2020 Data Sheet'!$R$14,IF('2020 Data Sheet'!$P20="15",'2020 Data Sheet'!$R$15,IF('2020 Data Sheet'!$P20="16",'2020 Data Sheet'!$R$16,IF('2020 Data Sheet'!$P20="17",'2020 Data Sheet'!$R$17,IF('2020 Data Sheet'!$P20="18",'2020 Data Sheet'!$R$18,IF('2020 Data Sheet'!$P20="19",'2020 Data Sheet'!$R$19,IF('2020 Data Sheet'!$P20="20",'2020 Data Sheet'!$R$20,IF('2020 Data Sheet'!$P20="21",'2020 Data Sheet'!$R$21,IF('2020 Data Sheet'!$P20="22",'2020 Data Sheet'!$R$22,IF('2020 Data Sheet'!$P20="23",'2020 Data Sheet'!$R$23,IF('2020 Data Sheet'!$P20="24",'2020 Data Sheet'!$R$24,IF('2020 Data Sheet'!$P20="25",'2020 Data Sheet'!$R$25,IF('2020 Data Sheet'!$P20="26",'2020 Data Sheet'!$R$26,IF('2020 Data Sheet'!$P20="27",'2020 Data Sheet'!$R$27,IF('2020 Data Sheet'!$P20="28",'2020 Data Sheet'!$R$28,IF('2020 Data Sheet'!$P20="29",'2020 Data Sheet'!$R$29,IF('2020 Data Sheet'!$P20="33",'2020 Data Sheet'!$R$30,IF('2020 Data Sheet'!$P20="40",'2020 Data Sheet'!$R$31,IF('2020 Data Sheet'!$P20="41",'2020 Data Sheet'!$R$32,IF('2020 Data Sheet'!$P20="42",'2020 Data Sheet'!$R$33,IF('2020 Data Sheet'!$P20="43",'2020 Data Sheet'!$R$34,IF('2020 Data Sheet'!$P20="44",'2020 Data Sheet'!$R$35,IF('2020 Data Sheet'!$P20="45",'2020 Data Sheet'!$R$36,IF('2020 Data Sheet'!$P20="46",'2020 Data Sheet'!$R$37,IF('2020 Data Sheet'!$P20="47",'2020 Data Sheet'!$R$38,IF('2020 Data Sheet'!$P20="48",'2020 Data Sheet'!$R$39,IF('2020 Data Sheet'!$P20="49",'2020 Data Sheet'!$R$40,IF('2020 Data Sheet'!$P20="50",'2020 Data Sheet'!$R$41,IF('2020 Data Sheet'!$P20="60",'2020 Data Sheet'!$R$42,IF('2020 Data Sheet'!$P20="61",'2020 Data Sheet'!$R$43,IF('2020 Data Sheet'!$P20="62",'2020 Data Sheet'!$R$44,IF('2020 Data Sheet'!$P20="63",'2020 Data Sheet'!$R$45,IF('2020 Data Sheet'!$P20="64",'2020 Data Sheet'!$R$46,IF('2020 Data Sheet'!$P20="65",'2020 Data Sheet'!$R$47,IF('2020 Data Sheet'!$P20="66",'2020 Data Sheet'!$R$48,IF('2020 Data Sheet'!$P20="67",'2020 Data Sheet'!$R$49,IF('2020 Data Sheet'!$P20="68",'2020 Data Sheet'!$R$50,IF('2020 Data Sheet'!$P20="69",'2020 Data Sheet'!$R$51,T('2020 Data Sheet'!$P20)))))))))))))))))))))))))))))))))))))))))))))))))))</f>
        <v xml:space="preserve"> -</v>
      </c>
    </row>
    <row r="21" spans="1:16" ht="15" x14ac:dyDescent="0.2">
      <c r="A21" t="str">
        <f>'2020 Data Sheet'!A21</f>
        <v>FP-00010-20</v>
      </c>
      <c r="B21" s="1">
        <f>'2020 Data Sheet'!B21</f>
        <v>43848</v>
      </c>
      <c r="C21" t="str">
        <f>'2020 Data Sheet'!C21</f>
        <v>11:48</v>
      </c>
      <c r="D21" t="str">
        <f>'2020 Data Sheet'!D21</f>
        <v>Sa</v>
      </c>
      <c r="E21" t="str">
        <f>'2020 Data Sheet'!E21</f>
        <v>LOWELL AVE</v>
      </c>
      <c r="F21" t="str">
        <f>'2020 Data Sheet'!F21</f>
        <v>VANDERBILT AVE</v>
      </c>
      <c r="G21">
        <f>'2020 Data Sheet'!G21</f>
        <v>2</v>
      </c>
      <c r="H21">
        <f>'2020 Data Sheet'!H21</f>
        <v>2</v>
      </c>
      <c r="I21" t="b">
        <f>'2020 Data Sheet'!I21</f>
        <v>0</v>
      </c>
      <c r="J21" t="str">
        <f>IF('2020 Data Sheet'!$J21="01",'2020 Data Sheet'!$T$2,IF('2020 Data Sheet'!$J21="02",'2020 Data Sheet'!$T$3,IF('2020 Data Sheet'!$J21="03",'2020 Data Sheet'!$T$4,IF('2020 Data Sheet'!$J21="04",'2020 Data Sheet'!$T$5,IF('2020 Data Sheet'!$J21="05",'2020 Data Sheet'!$T$6,IF('2020 Data Sheet'!$J21="06",'2020 Data Sheet'!$T$7,IF('2020 Data Sheet'!$J21="07",'2020 Data Sheet'!$T$8,IF('2020 Data Sheet'!$J21="08",'2020 Data Sheet'!$T$9,IF('2020 Data Sheet'!$J21="10",'2020 Data Sheet'!$T$10,IF('2020 Data Sheet'!$J21="11",'2020 Data Sheet'!$T$11,IF('2020 Data Sheet'!$J21="12",'2020 Data Sheet'!$T$12,IF('2020 Data Sheet'!$J21="13",'2020 Data Sheet'!$T$13,IF('2020 Data Sheet'!$J21="14",'2020 Data Sheet'!$T$14,IF('2020 Data Sheet'!$J21="15",'2020 Data Sheet'!$T$15,IF('2020 Data Sheet'!$J21="16",'2020 Data Sheet'!$T$16,IF('2020 Data Sheet'!$J21="17",'2020 Data Sheet'!$T$17,IF('2020 Data Sheet'!$J21="18",'2020 Data Sheet'!$T$18,IF('2020 Data Sheet'!$J21="19",'2020 Data Sheet'!$T$19,IF('2020 Data Sheet'!$J21="20",'2020 Data Sheet'!$T$20,IF('2020 Data Sheet'!$J21="21",'2020 Data Sheet'!$T$21,IF('2020 Data Sheet'!$J21="22",'2020 Data Sheet'!$T$22,IF('2020 Data Sheet'!$J21="23",'2020 Data Sheet'!$T$23,IF('2020 Data Sheet'!$J21="24",'2020 Data Sheet'!$T$24,IF('2020 Data Sheet'!$J21="25",'2020 Data Sheet'!$T$25,IF('2020 Data Sheet'!$J21="26",'2020 Data Sheet'!$T$26,IF('2020 Data Sheet'!$J21="27",'2020 Data Sheet'!$T$27,IF('2020 Data Sheet'!$J21="30",'2020 Data Sheet'!$T$28,IF('2020 Data Sheet'!$J21="31",'2020 Data Sheet'!$T$29,IF('2020 Data Sheet'!$J21="32",'2020 Data Sheet'!$T$30,IF('2020 Data Sheet'!$J21="33",'2020 Data Sheet'!$T$31,IF('2020 Data Sheet'!$J21="34",'2020 Data Sheet'!$T$32,IF('2020 Data Sheet'!$J21="40",'2020 Data Sheet'!$T$33,T('2020 Data Sheet'!$J21)))))))))))))))))))))))))))))))))</f>
        <v>Other Motor Vehicle</v>
      </c>
      <c r="K21" t="str">
        <f>'2020 Data Sheet'!K21</f>
        <v>C1</v>
      </c>
      <c r="L21" s="2" t="str">
        <f>IF('2020 Data Sheet'!$L21="01",'2020 Data Sheet'!$V$2,IF('2020 Data Sheet'!$L21="02",'2020 Data Sheet'!$V$3,IF('2020 Data Sheet'!$L21="03",'2020 Data Sheet'!$V$4,IF('2020 Data Sheet'!$L21="04",'2020 Data Sheet'!$V$5,IF('2020 Data Sheet'!$L21="05",'2020 Data Sheet'!$V$6,IF('2020 Data Sheet'!$L21="06",'2020 Data Sheet'!$V$7,IF('2020 Data Sheet'!$L21="07",'2020 Data Sheet'!$V$8,IF('2020 Data Sheet'!$L21="08",'2020 Data Sheet'!$V$9,IF('2020 Data Sheet'!$L21="09",'2020 Data Sheet'!$V$10,IF('2020 Data Sheet'!$L21="11",'2020 Data Sheet'!$V$11,IF('2020 Data Sheet'!$L21="12",'2020 Data Sheet'!$V$12,IF('2020 Data Sheet'!$L21="13",'2020 Data Sheet'!$V$13,IF('2020 Data Sheet'!$L21="14",'2020 Data Sheet'!$V$14,T('2020 Data Sheet'!$L21))))))))))))))</f>
        <v xml:space="preserve"> -</v>
      </c>
      <c r="M21">
        <f>'2020 Data Sheet'!M21</f>
        <v>0</v>
      </c>
      <c r="N21">
        <f>'2020 Data Sheet'!N21</f>
        <v>0</v>
      </c>
      <c r="O21" s="8" t="str">
        <f>IF('2020 Data Sheet'!$O21="02",'2020 Data Sheet'!$R$2,IF('2020 Data Sheet'!$O21="03",'2020 Data Sheet'!$R$3,IF('2020 Data Sheet'!$O21="04",'2020 Data Sheet'!$R$4,IF('2020 Data Sheet'!$O21="05",'2020 Data Sheet'!$R$5,IF('2020 Data Sheet'!$O21="06",'2020 Data Sheet'!$R$6,IF('2020 Data Sheet'!$O21="07",'2020 Data Sheet'!$R$7,IF('2020 Data Sheet'!$O21="08",'2020 Data Sheet'!$R$8,IF('2020 Data Sheet'!$O21="09",'2020 Data Sheet'!$R$9,IF('2020 Data Sheet'!$O21="10",'2020 Data Sheet'!$R$10,IF('2020 Data Sheet'!$O21="11",'2020 Data Sheet'!$R$11,IF('2020 Data Sheet'!$O21="12",'2020 Data Sheet'!$R$12,IF('2020 Data Sheet'!$O21="13",'2020 Data Sheet'!$R$13,IF('2020 Data Sheet'!$O21="14",'2020 Data Sheet'!$R$14,IF('2020 Data Sheet'!$O21="15",'2020 Data Sheet'!$R$15,IF('2020 Data Sheet'!$O21="16",'2020 Data Sheet'!$R$16,IF('2020 Data Sheet'!$O21="17",'2020 Data Sheet'!$R$17,IF('2020 Data Sheet'!$O21="18",'2020 Data Sheet'!$R$18,IF('2020 Data Sheet'!$O21="19",'2020 Data Sheet'!$R$19,IF('2020 Data Sheet'!$O21="20",'2020 Data Sheet'!$R$20,IF('2020 Data Sheet'!$O21="21",'2020 Data Sheet'!$R$21,IF('2020 Data Sheet'!$O21="22",'2020 Data Sheet'!$R$22,IF('2020 Data Sheet'!$O21="23",'2020 Data Sheet'!$R$23,IF('2020 Data Sheet'!$O21="24",'2020 Data Sheet'!$R$24,IF('2020 Data Sheet'!$O21="25",'2020 Data Sheet'!$R$25,IF('2020 Data Sheet'!$O21="26",'2020 Data Sheet'!$R$26,IF('2020 Data Sheet'!$O21="27",'2020 Data Sheet'!$R$27,IF('2020 Data Sheet'!$O21="28",'2020 Data Sheet'!$R$28,IF('2020 Data Sheet'!$O21="29",'2020 Data Sheet'!$R$29,IF('2020 Data Sheet'!$O21="33",'2020 Data Sheet'!$R$30,IF('2020 Data Sheet'!$O21="40",'2020 Data Sheet'!$R$31,IF('2020 Data Sheet'!$O21="41",'2020 Data Sheet'!$R$32,IF('2020 Data Sheet'!$O21="42",'2020 Data Sheet'!$R$33,IF('2020 Data Sheet'!$O21="43",'2020 Data Sheet'!$R$34,IF('2020 Data Sheet'!$O21="44",'2020 Data Sheet'!$R$35,IF('2020 Data Sheet'!$O21="45",'2020 Data Sheet'!$R$36,IF('2020 Data Sheet'!$O21="46",'2020 Data Sheet'!$R$37,IF('2020 Data Sheet'!$O21="47",'2020 Data Sheet'!$R$38,IF('2020 Data Sheet'!$O21="48",'2020 Data Sheet'!$R$39,IF('2020 Data Sheet'!$O21="49",'2020 Data Sheet'!$R$40,IF('2020 Data Sheet'!$O21="50",'2020 Data Sheet'!$R$41,IF('2020 Data Sheet'!$O21="60",'2020 Data Sheet'!$R$42,IF('2020 Data Sheet'!$O21="61",'2020 Data Sheet'!$R$43,IF('2020 Data Sheet'!$O21="62",'2020 Data Sheet'!$R$44,IF('2020 Data Sheet'!$O21="63",'2020 Data Sheet'!$R$45,IF('2020 Data Sheet'!$O21="64",'2020 Data Sheet'!$R$46,IF('2020 Data Sheet'!$O21="65",'2020 Data Sheet'!$R$47,IF('2020 Data Sheet'!$O21="66",'2020 Data Sheet'!$R$48,IF('2020 Data Sheet'!$O21="67",'2020 Data Sheet'!$R$49,IF('2020 Data Sheet'!$O21="68",'2020 Data Sheet'!$R$50,IF('2020 Data Sheet'!$O21="69",'2020 Data Sheet'!$R$51,T('2020 Data Sheet'!$O21)))))))))))))))))))))))))))))))))))))))))))))))))))</f>
        <v xml:space="preserve"> -</v>
      </c>
      <c r="P21" s="10" t="str">
        <f>IF('2020 Data Sheet'!$P21="02",'2020 Data Sheet'!$R$2,IF('2020 Data Sheet'!$P21="03",'2020 Data Sheet'!$R$3,IF('2020 Data Sheet'!$P21="04",'2020 Data Sheet'!$R$4,IF('2020 Data Sheet'!$P21="05",'2020 Data Sheet'!$R$5,IF('2020 Data Sheet'!$P21="06",'2020 Data Sheet'!$R$6,IF('2020 Data Sheet'!$P21="07",'2020 Data Sheet'!$R$7,IF('2020 Data Sheet'!$P21="08",'2020 Data Sheet'!$R$8,IF('2020 Data Sheet'!$P21="09",'2020 Data Sheet'!$R$9,IF('2020 Data Sheet'!$P21="10",'2020 Data Sheet'!$R$10,IF('2020 Data Sheet'!$P21="11",'2020 Data Sheet'!$R$11,IF('2020 Data Sheet'!$P21="12",'2020 Data Sheet'!$R$12,IF('2020 Data Sheet'!$P21="13",'2020 Data Sheet'!$R$13,IF('2020 Data Sheet'!$P21="14",'2020 Data Sheet'!$R$14,IF('2020 Data Sheet'!$P21="15",'2020 Data Sheet'!$R$15,IF('2020 Data Sheet'!$P21="16",'2020 Data Sheet'!$R$16,IF('2020 Data Sheet'!$P21="17",'2020 Data Sheet'!$R$17,IF('2020 Data Sheet'!$P21="18",'2020 Data Sheet'!$R$18,IF('2020 Data Sheet'!$P21="19",'2020 Data Sheet'!$R$19,IF('2020 Data Sheet'!$P21="20",'2020 Data Sheet'!$R$20,IF('2020 Data Sheet'!$P21="21",'2020 Data Sheet'!$R$21,IF('2020 Data Sheet'!$P21="22",'2020 Data Sheet'!$R$22,IF('2020 Data Sheet'!$P21="23",'2020 Data Sheet'!$R$23,IF('2020 Data Sheet'!$P21="24",'2020 Data Sheet'!$R$24,IF('2020 Data Sheet'!$P21="25",'2020 Data Sheet'!$R$25,IF('2020 Data Sheet'!$P21="26",'2020 Data Sheet'!$R$26,IF('2020 Data Sheet'!$P21="27",'2020 Data Sheet'!$R$27,IF('2020 Data Sheet'!$P21="28",'2020 Data Sheet'!$R$28,IF('2020 Data Sheet'!$P21="29",'2020 Data Sheet'!$R$29,IF('2020 Data Sheet'!$P21="33",'2020 Data Sheet'!$R$30,IF('2020 Data Sheet'!$P21="40",'2020 Data Sheet'!$R$31,IF('2020 Data Sheet'!$P21="41",'2020 Data Sheet'!$R$32,IF('2020 Data Sheet'!$P21="42",'2020 Data Sheet'!$R$33,IF('2020 Data Sheet'!$P21="43",'2020 Data Sheet'!$R$34,IF('2020 Data Sheet'!$P21="44",'2020 Data Sheet'!$R$35,IF('2020 Data Sheet'!$P21="45",'2020 Data Sheet'!$R$36,IF('2020 Data Sheet'!$P21="46",'2020 Data Sheet'!$R$37,IF('2020 Data Sheet'!$P21="47",'2020 Data Sheet'!$R$38,IF('2020 Data Sheet'!$P21="48",'2020 Data Sheet'!$R$39,IF('2020 Data Sheet'!$P21="49",'2020 Data Sheet'!$R$40,IF('2020 Data Sheet'!$P21="50",'2020 Data Sheet'!$R$41,IF('2020 Data Sheet'!$P21="60",'2020 Data Sheet'!$R$42,IF('2020 Data Sheet'!$P21="61",'2020 Data Sheet'!$R$43,IF('2020 Data Sheet'!$P21="62",'2020 Data Sheet'!$R$44,IF('2020 Data Sheet'!$P21="63",'2020 Data Sheet'!$R$45,IF('2020 Data Sheet'!$P21="64",'2020 Data Sheet'!$R$46,IF('2020 Data Sheet'!$P21="65",'2020 Data Sheet'!$R$47,IF('2020 Data Sheet'!$P21="66",'2020 Data Sheet'!$R$48,IF('2020 Data Sheet'!$P21="67",'2020 Data Sheet'!$R$49,IF('2020 Data Sheet'!$P21="68",'2020 Data Sheet'!$R$50,IF('2020 Data Sheet'!$P21="69",'2020 Data Sheet'!$R$51,T('2020 Data Sheet'!$P21)))))))))))))))))))))))))))))))))))))))))))))))))))</f>
        <v xml:space="preserve"> -</v>
      </c>
    </row>
    <row r="22" spans="1:16" ht="38.25" x14ac:dyDescent="0.2">
      <c r="A22" t="str">
        <f>'2020 Data Sheet'!A22</f>
        <v>FP-00010-20</v>
      </c>
      <c r="B22" s="1">
        <f>'2020 Data Sheet'!B22</f>
        <v>43848</v>
      </c>
      <c r="C22" t="str">
        <f>'2020 Data Sheet'!C22</f>
        <v>11:48</v>
      </c>
      <c r="D22" t="str">
        <f>'2020 Data Sheet'!D22</f>
        <v>Sa</v>
      </c>
      <c r="E22" t="str">
        <f>'2020 Data Sheet'!E22</f>
        <v>LOWELL AVE</v>
      </c>
      <c r="F22" t="str">
        <f>'2020 Data Sheet'!F22</f>
        <v>VANDERBILT AVE</v>
      </c>
      <c r="G22">
        <f>'2020 Data Sheet'!G22</f>
        <v>1</v>
      </c>
      <c r="H22">
        <f>'2020 Data Sheet'!H22</f>
        <v>2</v>
      </c>
      <c r="I22" t="b">
        <f>'2020 Data Sheet'!I22</f>
        <v>0</v>
      </c>
      <c r="J22" t="str">
        <f>IF('2020 Data Sheet'!$J22="01",'2020 Data Sheet'!$T$2,IF('2020 Data Sheet'!$J22="02",'2020 Data Sheet'!$T$3,IF('2020 Data Sheet'!$J22="03",'2020 Data Sheet'!$T$4,IF('2020 Data Sheet'!$J22="04",'2020 Data Sheet'!$T$5,IF('2020 Data Sheet'!$J22="05",'2020 Data Sheet'!$T$6,IF('2020 Data Sheet'!$J22="06",'2020 Data Sheet'!$T$7,IF('2020 Data Sheet'!$J22="07",'2020 Data Sheet'!$T$8,IF('2020 Data Sheet'!$J22="08",'2020 Data Sheet'!$T$9,IF('2020 Data Sheet'!$J22="10",'2020 Data Sheet'!$T$10,IF('2020 Data Sheet'!$J22="11",'2020 Data Sheet'!$T$11,IF('2020 Data Sheet'!$J22="12",'2020 Data Sheet'!$T$12,IF('2020 Data Sheet'!$J22="13",'2020 Data Sheet'!$T$13,IF('2020 Data Sheet'!$J22="14",'2020 Data Sheet'!$T$14,IF('2020 Data Sheet'!$J22="15",'2020 Data Sheet'!$T$15,IF('2020 Data Sheet'!$J22="16",'2020 Data Sheet'!$T$16,IF('2020 Data Sheet'!$J22="17",'2020 Data Sheet'!$T$17,IF('2020 Data Sheet'!$J22="18",'2020 Data Sheet'!$T$18,IF('2020 Data Sheet'!$J22="19",'2020 Data Sheet'!$T$19,IF('2020 Data Sheet'!$J22="20",'2020 Data Sheet'!$T$20,IF('2020 Data Sheet'!$J22="21",'2020 Data Sheet'!$T$21,IF('2020 Data Sheet'!$J22="22",'2020 Data Sheet'!$T$22,IF('2020 Data Sheet'!$J22="23",'2020 Data Sheet'!$T$23,IF('2020 Data Sheet'!$J22="24",'2020 Data Sheet'!$T$24,IF('2020 Data Sheet'!$J22="25",'2020 Data Sheet'!$T$25,IF('2020 Data Sheet'!$J22="26",'2020 Data Sheet'!$T$26,IF('2020 Data Sheet'!$J22="27",'2020 Data Sheet'!$T$27,IF('2020 Data Sheet'!$J22="30",'2020 Data Sheet'!$T$28,IF('2020 Data Sheet'!$J22="31",'2020 Data Sheet'!$T$29,IF('2020 Data Sheet'!$J22="32",'2020 Data Sheet'!$T$30,IF('2020 Data Sheet'!$J22="33",'2020 Data Sheet'!$T$31,IF('2020 Data Sheet'!$J22="34",'2020 Data Sheet'!$T$32,IF('2020 Data Sheet'!$J22="40",'2020 Data Sheet'!$T$33,T('2020 Data Sheet'!$J22)))))))))))))))))))))))))))))))))</f>
        <v>Other Motor Vehicle</v>
      </c>
      <c r="K22" t="str">
        <f>'2020 Data Sheet'!K22</f>
        <v>SUBN</v>
      </c>
      <c r="L22" s="2" t="str">
        <f>IF('2020 Data Sheet'!$L22="01",'2020 Data Sheet'!$V$2,IF('2020 Data Sheet'!$L22="02",'2020 Data Sheet'!$V$3,IF('2020 Data Sheet'!$L22="03",'2020 Data Sheet'!$V$4,IF('2020 Data Sheet'!$L22="04",'2020 Data Sheet'!$V$5,IF('2020 Data Sheet'!$L22="05",'2020 Data Sheet'!$V$6,IF('2020 Data Sheet'!$L22="06",'2020 Data Sheet'!$V$7,IF('2020 Data Sheet'!$L22="07",'2020 Data Sheet'!$V$8,IF('2020 Data Sheet'!$L22="08",'2020 Data Sheet'!$V$9,IF('2020 Data Sheet'!$L22="09",'2020 Data Sheet'!$V$10,IF('2020 Data Sheet'!$L22="11",'2020 Data Sheet'!$V$11,IF('2020 Data Sheet'!$L22="12",'2020 Data Sheet'!$V$12,IF('2020 Data Sheet'!$L22="13",'2020 Data Sheet'!$V$13,IF('2020 Data Sheet'!$L22="14",'2020 Data Sheet'!$V$14,T('2020 Data Sheet'!$L22))))))))))))))</f>
        <v xml:space="preserve"> -</v>
      </c>
      <c r="M22">
        <f>'2020 Data Sheet'!M22</f>
        <v>0</v>
      </c>
      <c r="N22">
        <f>'2020 Data Sheet'!N22</f>
        <v>0</v>
      </c>
      <c r="O22" s="8" t="str">
        <f>IF('2020 Data Sheet'!$O22="02",'2020 Data Sheet'!$R$2,IF('2020 Data Sheet'!$O22="03",'2020 Data Sheet'!$R$3,IF('2020 Data Sheet'!$O22="04",'2020 Data Sheet'!$R$4,IF('2020 Data Sheet'!$O22="05",'2020 Data Sheet'!$R$5,IF('2020 Data Sheet'!$O22="06",'2020 Data Sheet'!$R$6,IF('2020 Data Sheet'!$O22="07",'2020 Data Sheet'!$R$7,IF('2020 Data Sheet'!$O22="08",'2020 Data Sheet'!$R$8,IF('2020 Data Sheet'!$O22="09",'2020 Data Sheet'!$R$9,IF('2020 Data Sheet'!$O22="10",'2020 Data Sheet'!$R$10,IF('2020 Data Sheet'!$O22="11",'2020 Data Sheet'!$R$11,IF('2020 Data Sheet'!$O22="12",'2020 Data Sheet'!$R$12,IF('2020 Data Sheet'!$O22="13",'2020 Data Sheet'!$R$13,IF('2020 Data Sheet'!$O22="14",'2020 Data Sheet'!$R$14,IF('2020 Data Sheet'!$O22="15",'2020 Data Sheet'!$R$15,IF('2020 Data Sheet'!$O22="16",'2020 Data Sheet'!$R$16,IF('2020 Data Sheet'!$O22="17",'2020 Data Sheet'!$R$17,IF('2020 Data Sheet'!$O22="18",'2020 Data Sheet'!$R$18,IF('2020 Data Sheet'!$O22="19",'2020 Data Sheet'!$R$19,IF('2020 Data Sheet'!$O22="20",'2020 Data Sheet'!$R$20,IF('2020 Data Sheet'!$O22="21",'2020 Data Sheet'!$R$21,IF('2020 Data Sheet'!$O22="22",'2020 Data Sheet'!$R$22,IF('2020 Data Sheet'!$O22="23",'2020 Data Sheet'!$R$23,IF('2020 Data Sheet'!$O22="24",'2020 Data Sheet'!$R$24,IF('2020 Data Sheet'!$O22="25",'2020 Data Sheet'!$R$25,IF('2020 Data Sheet'!$O22="26",'2020 Data Sheet'!$R$26,IF('2020 Data Sheet'!$O22="27",'2020 Data Sheet'!$R$27,IF('2020 Data Sheet'!$O22="28",'2020 Data Sheet'!$R$28,IF('2020 Data Sheet'!$O22="29",'2020 Data Sheet'!$R$29,IF('2020 Data Sheet'!$O22="33",'2020 Data Sheet'!$R$30,IF('2020 Data Sheet'!$O22="40",'2020 Data Sheet'!$R$31,IF('2020 Data Sheet'!$O22="41",'2020 Data Sheet'!$R$32,IF('2020 Data Sheet'!$O22="42",'2020 Data Sheet'!$R$33,IF('2020 Data Sheet'!$O22="43",'2020 Data Sheet'!$R$34,IF('2020 Data Sheet'!$O22="44",'2020 Data Sheet'!$R$35,IF('2020 Data Sheet'!$O22="45",'2020 Data Sheet'!$R$36,IF('2020 Data Sheet'!$O22="46",'2020 Data Sheet'!$R$37,IF('2020 Data Sheet'!$O22="47",'2020 Data Sheet'!$R$38,IF('2020 Data Sheet'!$O22="48",'2020 Data Sheet'!$R$39,IF('2020 Data Sheet'!$O22="49",'2020 Data Sheet'!$R$40,IF('2020 Data Sheet'!$O22="50",'2020 Data Sheet'!$R$41,IF('2020 Data Sheet'!$O22="60",'2020 Data Sheet'!$R$42,IF('2020 Data Sheet'!$O22="61",'2020 Data Sheet'!$R$43,IF('2020 Data Sheet'!$O22="62",'2020 Data Sheet'!$R$44,IF('2020 Data Sheet'!$O22="63",'2020 Data Sheet'!$R$45,IF('2020 Data Sheet'!$O22="64",'2020 Data Sheet'!$R$46,IF('2020 Data Sheet'!$O22="65",'2020 Data Sheet'!$R$47,IF('2020 Data Sheet'!$O22="66",'2020 Data Sheet'!$R$48,IF('2020 Data Sheet'!$O22="67",'2020 Data Sheet'!$R$49,IF('2020 Data Sheet'!$O22="68",'2020 Data Sheet'!$R$50,IF('2020 Data Sheet'!$O22="69",'2020 Data Sheet'!$R$51,T('2020 Data Sheet'!$O22)))))))))))))))))))))))))))))))))))))))))))))))))))</f>
        <v xml:space="preserve"> Driver inattention/distraction</v>
      </c>
      <c r="P22" s="10" t="str">
        <f>IF('2020 Data Sheet'!$P22="02",'2020 Data Sheet'!$R$2,IF('2020 Data Sheet'!$P22="03",'2020 Data Sheet'!$R$3,IF('2020 Data Sheet'!$P22="04",'2020 Data Sheet'!$R$4,IF('2020 Data Sheet'!$P22="05",'2020 Data Sheet'!$R$5,IF('2020 Data Sheet'!$P22="06",'2020 Data Sheet'!$R$6,IF('2020 Data Sheet'!$P22="07",'2020 Data Sheet'!$R$7,IF('2020 Data Sheet'!$P22="08",'2020 Data Sheet'!$R$8,IF('2020 Data Sheet'!$P22="09",'2020 Data Sheet'!$R$9,IF('2020 Data Sheet'!$P22="10",'2020 Data Sheet'!$R$10,IF('2020 Data Sheet'!$P22="11",'2020 Data Sheet'!$R$11,IF('2020 Data Sheet'!$P22="12",'2020 Data Sheet'!$R$12,IF('2020 Data Sheet'!$P22="13",'2020 Data Sheet'!$R$13,IF('2020 Data Sheet'!$P22="14",'2020 Data Sheet'!$R$14,IF('2020 Data Sheet'!$P22="15",'2020 Data Sheet'!$R$15,IF('2020 Data Sheet'!$P22="16",'2020 Data Sheet'!$R$16,IF('2020 Data Sheet'!$P22="17",'2020 Data Sheet'!$R$17,IF('2020 Data Sheet'!$P22="18",'2020 Data Sheet'!$R$18,IF('2020 Data Sheet'!$P22="19",'2020 Data Sheet'!$R$19,IF('2020 Data Sheet'!$P22="20",'2020 Data Sheet'!$R$20,IF('2020 Data Sheet'!$P22="21",'2020 Data Sheet'!$R$21,IF('2020 Data Sheet'!$P22="22",'2020 Data Sheet'!$R$22,IF('2020 Data Sheet'!$P22="23",'2020 Data Sheet'!$R$23,IF('2020 Data Sheet'!$P22="24",'2020 Data Sheet'!$R$24,IF('2020 Data Sheet'!$P22="25",'2020 Data Sheet'!$R$25,IF('2020 Data Sheet'!$P22="26",'2020 Data Sheet'!$R$26,IF('2020 Data Sheet'!$P22="27",'2020 Data Sheet'!$R$27,IF('2020 Data Sheet'!$P22="28",'2020 Data Sheet'!$R$28,IF('2020 Data Sheet'!$P22="29",'2020 Data Sheet'!$R$29,IF('2020 Data Sheet'!$P22="33",'2020 Data Sheet'!$R$30,IF('2020 Data Sheet'!$P22="40",'2020 Data Sheet'!$R$31,IF('2020 Data Sheet'!$P22="41",'2020 Data Sheet'!$R$32,IF('2020 Data Sheet'!$P22="42",'2020 Data Sheet'!$R$33,IF('2020 Data Sheet'!$P22="43",'2020 Data Sheet'!$R$34,IF('2020 Data Sheet'!$P22="44",'2020 Data Sheet'!$R$35,IF('2020 Data Sheet'!$P22="45",'2020 Data Sheet'!$R$36,IF('2020 Data Sheet'!$P22="46",'2020 Data Sheet'!$R$37,IF('2020 Data Sheet'!$P22="47",'2020 Data Sheet'!$R$38,IF('2020 Data Sheet'!$P22="48",'2020 Data Sheet'!$R$39,IF('2020 Data Sheet'!$P22="49",'2020 Data Sheet'!$R$40,IF('2020 Data Sheet'!$P22="50",'2020 Data Sheet'!$R$41,IF('2020 Data Sheet'!$P22="60",'2020 Data Sheet'!$R$42,IF('2020 Data Sheet'!$P22="61",'2020 Data Sheet'!$R$43,IF('2020 Data Sheet'!$P22="62",'2020 Data Sheet'!$R$44,IF('2020 Data Sheet'!$P22="63",'2020 Data Sheet'!$R$45,IF('2020 Data Sheet'!$P22="64",'2020 Data Sheet'!$R$46,IF('2020 Data Sheet'!$P22="65",'2020 Data Sheet'!$R$47,IF('2020 Data Sheet'!$P22="66",'2020 Data Sheet'!$R$48,IF('2020 Data Sheet'!$P22="67",'2020 Data Sheet'!$R$49,IF('2020 Data Sheet'!$P22="68",'2020 Data Sheet'!$R$50,IF('2020 Data Sheet'!$P22="69",'2020 Data Sheet'!$R$51,T('2020 Data Sheet'!$P22)))))))))))))))))))))))))))))))))))))))))))))))))))</f>
        <v xml:space="preserve"> -</v>
      </c>
    </row>
    <row r="23" spans="1:16" ht="25.5" x14ac:dyDescent="0.2">
      <c r="A23" t="str">
        <f>'2020 Data Sheet'!A23</f>
        <v>FP-00011-20</v>
      </c>
      <c r="B23" s="1">
        <f>'2020 Data Sheet'!B23</f>
        <v>43848</v>
      </c>
      <c r="C23" t="str">
        <f>'2020 Data Sheet'!C23</f>
        <v>13:59</v>
      </c>
      <c r="D23" t="str">
        <f>'2020 Data Sheet'!D23</f>
        <v>Sa</v>
      </c>
      <c r="E23" t="str">
        <f>'2020 Data Sheet'!E23</f>
        <v>TULIP AVE</v>
      </c>
      <c r="F23" t="str">
        <f>'2020 Data Sheet'!F23</f>
        <v>REVERE DR WEST</v>
      </c>
      <c r="G23">
        <f>'2020 Data Sheet'!G23</f>
        <v>1</v>
      </c>
      <c r="H23">
        <f>'2020 Data Sheet'!H23</f>
        <v>2</v>
      </c>
      <c r="I23" t="b">
        <f>'2020 Data Sheet'!I23</f>
        <v>0</v>
      </c>
      <c r="J23" t="str">
        <f>IF('2020 Data Sheet'!$J23="01",'2020 Data Sheet'!$T$2,IF('2020 Data Sheet'!$J23="02",'2020 Data Sheet'!$T$3,IF('2020 Data Sheet'!$J23="03",'2020 Data Sheet'!$T$4,IF('2020 Data Sheet'!$J23="04",'2020 Data Sheet'!$T$5,IF('2020 Data Sheet'!$J23="05",'2020 Data Sheet'!$T$6,IF('2020 Data Sheet'!$J23="06",'2020 Data Sheet'!$T$7,IF('2020 Data Sheet'!$J23="07",'2020 Data Sheet'!$T$8,IF('2020 Data Sheet'!$J23="08",'2020 Data Sheet'!$T$9,IF('2020 Data Sheet'!$J23="10",'2020 Data Sheet'!$T$10,IF('2020 Data Sheet'!$J23="11",'2020 Data Sheet'!$T$11,IF('2020 Data Sheet'!$J23="12",'2020 Data Sheet'!$T$12,IF('2020 Data Sheet'!$J23="13",'2020 Data Sheet'!$T$13,IF('2020 Data Sheet'!$J23="14",'2020 Data Sheet'!$T$14,IF('2020 Data Sheet'!$J23="15",'2020 Data Sheet'!$T$15,IF('2020 Data Sheet'!$J23="16",'2020 Data Sheet'!$T$16,IF('2020 Data Sheet'!$J23="17",'2020 Data Sheet'!$T$17,IF('2020 Data Sheet'!$J23="18",'2020 Data Sheet'!$T$18,IF('2020 Data Sheet'!$J23="19",'2020 Data Sheet'!$T$19,IF('2020 Data Sheet'!$J23="20",'2020 Data Sheet'!$T$20,IF('2020 Data Sheet'!$J23="21",'2020 Data Sheet'!$T$21,IF('2020 Data Sheet'!$J23="22",'2020 Data Sheet'!$T$22,IF('2020 Data Sheet'!$J23="23",'2020 Data Sheet'!$T$23,IF('2020 Data Sheet'!$J23="24",'2020 Data Sheet'!$T$24,IF('2020 Data Sheet'!$J23="25",'2020 Data Sheet'!$T$25,IF('2020 Data Sheet'!$J23="26",'2020 Data Sheet'!$T$26,IF('2020 Data Sheet'!$J23="27",'2020 Data Sheet'!$T$27,IF('2020 Data Sheet'!$J23="30",'2020 Data Sheet'!$T$28,IF('2020 Data Sheet'!$J23="31",'2020 Data Sheet'!$T$29,IF('2020 Data Sheet'!$J23="32",'2020 Data Sheet'!$T$30,IF('2020 Data Sheet'!$J23="33",'2020 Data Sheet'!$T$31,IF('2020 Data Sheet'!$J23="34",'2020 Data Sheet'!$T$32,IF('2020 Data Sheet'!$J23="40",'2020 Data Sheet'!$T$33,T('2020 Data Sheet'!$J23)))))))))))))))))))))))))))))))))</f>
        <v>Other Motor Vehicle</v>
      </c>
      <c r="K23" t="str">
        <f>'2020 Data Sheet'!K23</f>
        <v>SUBN</v>
      </c>
      <c r="L23" s="2" t="str">
        <f>IF('2020 Data Sheet'!$L23="01",'2020 Data Sheet'!$V$2,IF('2020 Data Sheet'!$L23="02",'2020 Data Sheet'!$V$3,IF('2020 Data Sheet'!$L23="03",'2020 Data Sheet'!$V$4,IF('2020 Data Sheet'!$L23="04",'2020 Data Sheet'!$V$5,IF('2020 Data Sheet'!$L23="05",'2020 Data Sheet'!$V$6,IF('2020 Data Sheet'!$L23="06",'2020 Data Sheet'!$V$7,IF('2020 Data Sheet'!$L23="07",'2020 Data Sheet'!$V$8,IF('2020 Data Sheet'!$L23="08",'2020 Data Sheet'!$V$9,IF('2020 Data Sheet'!$L23="09",'2020 Data Sheet'!$V$10,IF('2020 Data Sheet'!$L23="11",'2020 Data Sheet'!$V$11,IF('2020 Data Sheet'!$L23="12",'2020 Data Sheet'!$V$12,IF('2020 Data Sheet'!$L23="13",'2020 Data Sheet'!$V$13,IF('2020 Data Sheet'!$L23="14",'2020 Data Sheet'!$V$14,T('2020 Data Sheet'!$L23))))))))))))))</f>
        <v xml:space="preserve"> -</v>
      </c>
      <c r="M23">
        <f>'2020 Data Sheet'!M23</f>
        <v>0</v>
      </c>
      <c r="N23">
        <f>'2020 Data Sheet'!N23</f>
        <v>0</v>
      </c>
      <c r="O23" s="8" t="str">
        <f>IF('2020 Data Sheet'!$O23="02",'2020 Data Sheet'!$R$2,IF('2020 Data Sheet'!$O23="03",'2020 Data Sheet'!$R$3,IF('2020 Data Sheet'!$O23="04",'2020 Data Sheet'!$R$4,IF('2020 Data Sheet'!$O23="05",'2020 Data Sheet'!$R$5,IF('2020 Data Sheet'!$O23="06",'2020 Data Sheet'!$R$6,IF('2020 Data Sheet'!$O23="07",'2020 Data Sheet'!$R$7,IF('2020 Data Sheet'!$O23="08",'2020 Data Sheet'!$R$8,IF('2020 Data Sheet'!$O23="09",'2020 Data Sheet'!$R$9,IF('2020 Data Sheet'!$O23="10",'2020 Data Sheet'!$R$10,IF('2020 Data Sheet'!$O23="11",'2020 Data Sheet'!$R$11,IF('2020 Data Sheet'!$O23="12",'2020 Data Sheet'!$R$12,IF('2020 Data Sheet'!$O23="13",'2020 Data Sheet'!$R$13,IF('2020 Data Sheet'!$O23="14",'2020 Data Sheet'!$R$14,IF('2020 Data Sheet'!$O23="15",'2020 Data Sheet'!$R$15,IF('2020 Data Sheet'!$O23="16",'2020 Data Sheet'!$R$16,IF('2020 Data Sheet'!$O23="17",'2020 Data Sheet'!$R$17,IF('2020 Data Sheet'!$O23="18",'2020 Data Sheet'!$R$18,IF('2020 Data Sheet'!$O23="19",'2020 Data Sheet'!$R$19,IF('2020 Data Sheet'!$O23="20",'2020 Data Sheet'!$R$20,IF('2020 Data Sheet'!$O23="21",'2020 Data Sheet'!$R$21,IF('2020 Data Sheet'!$O23="22",'2020 Data Sheet'!$R$22,IF('2020 Data Sheet'!$O23="23",'2020 Data Sheet'!$R$23,IF('2020 Data Sheet'!$O23="24",'2020 Data Sheet'!$R$24,IF('2020 Data Sheet'!$O23="25",'2020 Data Sheet'!$R$25,IF('2020 Data Sheet'!$O23="26",'2020 Data Sheet'!$R$26,IF('2020 Data Sheet'!$O23="27",'2020 Data Sheet'!$R$27,IF('2020 Data Sheet'!$O23="28",'2020 Data Sheet'!$R$28,IF('2020 Data Sheet'!$O23="29",'2020 Data Sheet'!$R$29,IF('2020 Data Sheet'!$O23="33",'2020 Data Sheet'!$R$30,IF('2020 Data Sheet'!$O23="40",'2020 Data Sheet'!$R$31,IF('2020 Data Sheet'!$O23="41",'2020 Data Sheet'!$R$32,IF('2020 Data Sheet'!$O23="42",'2020 Data Sheet'!$R$33,IF('2020 Data Sheet'!$O23="43",'2020 Data Sheet'!$R$34,IF('2020 Data Sheet'!$O23="44",'2020 Data Sheet'!$R$35,IF('2020 Data Sheet'!$O23="45",'2020 Data Sheet'!$R$36,IF('2020 Data Sheet'!$O23="46",'2020 Data Sheet'!$R$37,IF('2020 Data Sheet'!$O23="47",'2020 Data Sheet'!$R$38,IF('2020 Data Sheet'!$O23="48",'2020 Data Sheet'!$R$39,IF('2020 Data Sheet'!$O23="49",'2020 Data Sheet'!$R$40,IF('2020 Data Sheet'!$O23="50",'2020 Data Sheet'!$R$41,IF('2020 Data Sheet'!$O23="60",'2020 Data Sheet'!$R$42,IF('2020 Data Sheet'!$O23="61",'2020 Data Sheet'!$R$43,IF('2020 Data Sheet'!$O23="62",'2020 Data Sheet'!$R$44,IF('2020 Data Sheet'!$O23="63",'2020 Data Sheet'!$R$45,IF('2020 Data Sheet'!$O23="64",'2020 Data Sheet'!$R$46,IF('2020 Data Sheet'!$O23="65",'2020 Data Sheet'!$R$47,IF('2020 Data Sheet'!$O23="66",'2020 Data Sheet'!$R$48,IF('2020 Data Sheet'!$O23="67",'2020 Data Sheet'!$R$49,IF('2020 Data Sheet'!$O23="68",'2020 Data Sheet'!$R$50,IF('2020 Data Sheet'!$O23="69",'2020 Data Sheet'!$R$51,T('2020 Data Sheet'!$O23)))))))))))))))))))))))))))))))))))))))))))))))))))</f>
        <v xml:space="preserve"> Pavement slippery</v>
      </c>
      <c r="P23" s="10" t="str">
        <f>IF('2020 Data Sheet'!$P23="02",'2020 Data Sheet'!$R$2,IF('2020 Data Sheet'!$P23="03",'2020 Data Sheet'!$R$3,IF('2020 Data Sheet'!$P23="04",'2020 Data Sheet'!$R$4,IF('2020 Data Sheet'!$P23="05",'2020 Data Sheet'!$R$5,IF('2020 Data Sheet'!$P23="06",'2020 Data Sheet'!$R$6,IF('2020 Data Sheet'!$P23="07",'2020 Data Sheet'!$R$7,IF('2020 Data Sheet'!$P23="08",'2020 Data Sheet'!$R$8,IF('2020 Data Sheet'!$P23="09",'2020 Data Sheet'!$R$9,IF('2020 Data Sheet'!$P23="10",'2020 Data Sheet'!$R$10,IF('2020 Data Sheet'!$P23="11",'2020 Data Sheet'!$R$11,IF('2020 Data Sheet'!$P23="12",'2020 Data Sheet'!$R$12,IF('2020 Data Sheet'!$P23="13",'2020 Data Sheet'!$R$13,IF('2020 Data Sheet'!$P23="14",'2020 Data Sheet'!$R$14,IF('2020 Data Sheet'!$P23="15",'2020 Data Sheet'!$R$15,IF('2020 Data Sheet'!$P23="16",'2020 Data Sheet'!$R$16,IF('2020 Data Sheet'!$P23="17",'2020 Data Sheet'!$R$17,IF('2020 Data Sheet'!$P23="18",'2020 Data Sheet'!$R$18,IF('2020 Data Sheet'!$P23="19",'2020 Data Sheet'!$R$19,IF('2020 Data Sheet'!$P23="20",'2020 Data Sheet'!$R$20,IF('2020 Data Sheet'!$P23="21",'2020 Data Sheet'!$R$21,IF('2020 Data Sheet'!$P23="22",'2020 Data Sheet'!$R$22,IF('2020 Data Sheet'!$P23="23",'2020 Data Sheet'!$R$23,IF('2020 Data Sheet'!$P23="24",'2020 Data Sheet'!$R$24,IF('2020 Data Sheet'!$P23="25",'2020 Data Sheet'!$R$25,IF('2020 Data Sheet'!$P23="26",'2020 Data Sheet'!$R$26,IF('2020 Data Sheet'!$P23="27",'2020 Data Sheet'!$R$27,IF('2020 Data Sheet'!$P23="28",'2020 Data Sheet'!$R$28,IF('2020 Data Sheet'!$P23="29",'2020 Data Sheet'!$R$29,IF('2020 Data Sheet'!$P23="33",'2020 Data Sheet'!$R$30,IF('2020 Data Sheet'!$P23="40",'2020 Data Sheet'!$R$31,IF('2020 Data Sheet'!$P23="41",'2020 Data Sheet'!$R$32,IF('2020 Data Sheet'!$P23="42",'2020 Data Sheet'!$R$33,IF('2020 Data Sheet'!$P23="43",'2020 Data Sheet'!$R$34,IF('2020 Data Sheet'!$P23="44",'2020 Data Sheet'!$R$35,IF('2020 Data Sheet'!$P23="45",'2020 Data Sheet'!$R$36,IF('2020 Data Sheet'!$P23="46",'2020 Data Sheet'!$R$37,IF('2020 Data Sheet'!$P23="47",'2020 Data Sheet'!$R$38,IF('2020 Data Sheet'!$P23="48",'2020 Data Sheet'!$R$39,IF('2020 Data Sheet'!$P23="49",'2020 Data Sheet'!$R$40,IF('2020 Data Sheet'!$P23="50",'2020 Data Sheet'!$R$41,IF('2020 Data Sheet'!$P23="60",'2020 Data Sheet'!$R$42,IF('2020 Data Sheet'!$P23="61",'2020 Data Sheet'!$R$43,IF('2020 Data Sheet'!$P23="62",'2020 Data Sheet'!$R$44,IF('2020 Data Sheet'!$P23="63",'2020 Data Sheet'!$R$45,IF('2020 Data Sheet'!$P23="64",'2020 Data Sheet'!$R$46,IF('2020 Data Sheet'!$P23="65",'2020 Data Sheet'!$R$47,IF('2020 Data Sheet'!$P23="66",'2020 Data Sheet'!$R$48,IF('2020 Data Sheet'!$P23="67",'2020 Data Sheet'!$R$49,IF('2020 Data Sheet'!$P23="68",'2020 Data Sheet'!$R$50,IF('2020 Data Sheet'!$P23="69",'2020 Data Sheet'!$R$51,T('2020 Data Sheet'!$P23)))))))))))))))))))))))))))))))))))))))))))))))))))</f>
        <v xml:space="preserve"> -</v>
      </c>
    </row>
    <row r="24" spans="1:16" ht="15" x14ac:dyDescent="0.2">
      <c r="A24" t="str">
        <f>'2020 Data Sheet'!A24</f>
        <v>FP-00011-20</v>
      </c>
      <c r="B24" s="1">
        <f>'2020 Data Sheet'!B24</f>
        <v>43848</v>
      </c>
      <c r="C24" t="str">
        <f>'2020 Data Sheet'!C24</f>
        <v>13:59</v>
      </c>
      <c r="D24" t="str">
        <f>'2020 Data Sheet'!D24</f>
        <v>Sa</v>
      </c>
      <c r="E24" t="str">
        <f>'2020 Data Sheet'!E24</f>
        <v>TULIP AVE</v>
      </c>
      <c r="F24" t="str">
        <f>'2020 Data Sheet'!F24</f>
        <v>REVERE DR WEST</v>
      </c>
      <c r="G24">
        <f>'2020 Data Sheet'!G24</f>
        <v>2</v>
      </c>
      <c r="H24">
        <f>'2020 Data Sheet'!H24</f>
        <v>2</v>
      </c>
      <c r="I24" t="b">
        <f>'2020 Data Sheet'!I24</f>
        <v>0</v>
      </c>
      <c r="J24" t="str">
        <f>IF('2020 Data Sheet'!$J24="01",'2020 Data Sheet'!$T$2,IF('2020 Data Sheet'!$J24="02",'2020 Data Sheet'!$T$3,IF('2020 Data Sheet'!$J24="03",'2020 Data Sheet'!$T$4,IF('2020 Data Sheet'!$J24="04",'2020 Data Sheet'!$T$5,IF('2020 Data Sheet'!$J24="05",'2020 Data Sheet'!$T$6,IF('2020 Data Sheet'!$J24="06",'2020 Data Sheet'!$T$7,IF('2020 Data Sheet'!$J24="07",'2020 Data Sheet'!$T$8,IF('2020 Data Sheet'!$J24="08",'2020 Data Sheet'!$T$9,IF('2020 Data Sheet'!$J24="10",'2020 Data Sheet'!$T$10,IF('2020 Data Sheet'!$J24="11",'2020 Data Sheet'!$T$11,IF('2020 Data Sheet'!$J24="12",'2020 Data Sheet'!$T$12,IF('2020 Data Sheet'!$J24="13",'2020 Data Sheet'!$T$13,IF('2020 Data Sheet'!$J24="14",'2020 Data Sheet'!$T$14,IF('2020 Data Sheet'!$J24="15",'2020 Data Sheet'!$T$15,IF('2020 Data Sheet'!$J24="16",'2020 Data Sheet'!$T$16,IF('2020 Data Sheet'!$J24="17",'2020 Data Sheet'!$T$17,IF('2020 Data Sheet'!$J24="18",'2020 Data Sheet'!$T$18,IF('2020 Data Sheet'!$J24="19",'2020 Data Sheet'!$T$19,IF('2020 Data Sheet'!$J24="20",'2020 Data Sheet'!$T$20,IF('2020 Data Sheet'!$J24="21",'2020 Data Sheet'!$T$21,IF('2020 Data Sheet'!$J24="22",'2020 Data Sheet'!$T$22,IF('2020 Data Sheet'!$J24="23",'2020 Data Sheet'!$T$23,IF('2020 Data Sheet'!$J24="24",'2020 Data Sheet'!$T$24,IF('2020 Data Sheet'!$J24="25",'2020 Data Sheet'!$T$25,IF('2020 Data Sheet'!$J24="26",'2020 Data Sheet'!$T$26,IF('2020 Data Sheet'!$J24="27",'2020 Data Sheet'!$T$27,IF('2020 Data Sheet'!$J24="30",'2020 Data Sheet'!$T$28,IF('2020 Data Sheet'!$J24="31",'2020 Data Sheet'!$T$29,IF('2020 Data Sheet'!$J24="32",'2020 Data Sheet'!$T$30,IF('2020 Data Sheet'!$J24="33",'2020 Data Sheet'!$T$31,IF('2020 Data Sheet'!$J24="34",'2020 Data Sheet'!$T$32,IF('2020 Data Sheet'!$J24="40",'2020 Data Sheet'!$T$33,T('2020 Data Sheet'!$J24)))))))))))))))))))))))))))))))))</f>
        <v>Other Motor Vehicle</v>
      </c>
      <c r="K24" t="str">
        <f>'2020 Data Sheet'!K24</f>
        <v>SUBN</v>
      </c>
      <c r="L24" s="2" t="str">
        <f>IF('2020 Data Sheet'!$L24="01",'2020 Data Sheet'!$V$2,IF('2020 Data Sheet'!$L24="02",'2020 Data Sheet'!$V$3,IF('2020 Data Sheet'!$L24="03",'2020 Data Sheet'!$V$4,IF('2020 Data Sheet'!$L24="04",'2020 Data Sheet'!$V$5,IF('2020 Data Sheet'!$L24="05",'2020 Data Sheet'!$V$6,IF('2020 Data Sheet'!$L24="06",'2020 Data Sheet'!$V$7,IF('2020 Data Sheet'!$L24="07",'2020 Data Sheet'!$V$8,IF('2020 Data Sheet'!$L24="08",'2020 Data Sheet'!$V$9,IF('2020 Data Sheet'!$L24="09",'2020 Data Sheet'!$V$10,IF('2020 Data Sheet'!$L24="11",'2020 Data Sheet'!$V$11,IF('2020 Data Sheet'!$L24="12",'2020 Data Sheet'!$V$12,IF('2020 Data Sheet'!$L24="13",'2020 Data Sheet'!$V$13,IF('2020 Data Sheet'!$L24="14",'2020 Data Sheet'!$V$14,T('2020 Data Sheet'!$L24))))))))))))))</f>
        <v xml:space="preserve"> -</v>
      </c>
      <c r="M24">
        <f>'2020 Data Sheet'!M24</f>
        <v>0</v>
      </c>
      <c r="N24">
        <f>'2020 Data Sheet'!N24</f>
        <v>0</v>
      </c>
      <c r="O24" s="8" t="str">
        <f>IF('2020 Data Sheet'!$O24="02",'2020 Data Sheet'!$R$2,IF('2020 Data Sheet'!$O24="03",'2020 Data Sheet'!$R$3,IF('2020 Data Sheet'!$O24="04",'2020 Data Sheet'!$R$4,IF('2020 Data Sheet'!$O24="05",'2020 Data Sheet'!$R$5,IF('2020 Data Sheet'!$O24="06",'2020 Data Sheet'!$R$6,IF('2020 Data Sheet'!$O24="07",'2020 Data Sheet'!$R$7,IF('2020 Data Sheet'!$O24="08",'2020 Data Sheet'!$R$8,IF('2020 Data Sheet'!$O24="09",'2020 Data Sheet'!$R$9,IF('2020 Data Sheet'!$O24="10",'2020 Data Sheet'!$R$10,IF('2020 Data Sheet'!$O24="11",'2020 Data Sheet'!$R$11,IF('2020 Data Sheet'!$O24="12",'2020 Data Sheet'!$R$12,IF('2020 Data Sheet'!$O24="13",'2020 Data Sheet'!$R$13,IF('2020 Data Sheet'!$O24="14",'2020 Data Sheet'!$R$14,IF('2020 Data Sheet'!$O24="15",'2020 Data Sheet'!$R$15,IF('2020 Data Sheet'!$O24="16",'2020 Data Sheet'!$R$16,IF('2020 Data Sheet'!$O24="17",'2020 Data Sheet'!$R$17,IF('2020 Data Sheet'!$O24="18",'2020 Data Sheet'!$R$18,IF('2020 Data Sheet'!$O24="19",'2020 Data Sheet'!$R$19,IF('2020 Data Sheet'!$O24="20",'2020 Data Sheet'!$R$20,IF('2020 Data Sheet'!$O24="21",'2020 Data Sheet'!$R$21,IF('2020 Data Sheet'!$O24="22",'2020 Data Sheet'!$R$22,IF('2020 Data Sheet'!$O24="23",'2020 Data Sheet'!$R$23,IF('2020 Data Sheet'!$O24="24",'2020 Data Sheet'!$R$24,IF('2020 Data Sheet'!$O24="25",'2020 Data Sheet'!$R$25,IF('2020 Data Sheet'!$O24="26",'2020 Data Sheet'!$R$26,IF('2020 Data Sheet'!$O24="27",'2020 Data Sheet'!$R$27,IF('2020 Data Sheet'!$O24="28",'2020 Data Sheet'!$R$28,IF('2020 Data Sheet'!$O24="29",'2020 Data Sheet'!$R$29,IF('2020 Data Sheet'!$O24="33",'2020 Data Sheet'!$R$30,IF('2020 Data Sheet'!$O24="40",'2020 Data Sheet'!$R$31,IF('2020 Data Sheet'!$O24="41",'2020 Data Sheet'!$R$32,IF('2020 Data Sheet'!$O24="42",'2020 Data Sheet'!$R$33,IF('2020 Data Sheet'!$O24="43",'2020 Data Sheet'!$R$34,IF('2020 Data Sheet'!$O24="44",'2020 Data Sheet'!$R$35,IF('2020 Data Sheet'!$O24="45",'2020 Data Sheet'!$R$36,IF('2020 Data Sheet'!$O24="46",'2020 Data Sheet'!$R$37,IF('2020 Data Sheet'!$O24="47",'2020 Data Sheet'!$R$38,IF('2020 Data Sheet'!$O24="48",'2020 Data Sheet'!$R$39,IF('2020 Data Sheet'!$O24="49",'2020 Data Sheet'!$R$40,IF('2020 Data Sheet'!$O24="50",'2020 Data Sheet'!$R$41,IF('2020 Data Sheet'!$O24="60",'2020 Data Sheet'!$R$42,IF('2020 Data Sheet'!$O24="61",'2020 Data Sheet'!$R$43,IF('2020 Data Sheet'!$O24="62",'2020 Data Sheet'!$R$44,IF('2020 Data Sheet'!$O24="63",'2020 Data Sheet'!$R$45,IF('2020 Data Sheet'!$O24="64",'2020 Data Sheet'!$R$46,IF('2020 Data Sheet'!$O24="65",'2020 Data Sheet'!$R$47,IF('2020 Data Sheet'!$O24="66",'2020 Data Sheet'!$R$48,IF('2020 Data Sheet'!$O24="67",'2020 Data Sheet'!$R$49,IF('2020 Data Sheet'!$O24="68",'2020 Data Sheet'!$R$50,IF('2020 Data Sheet'!$O24="69",'2020 Data Sheet'!$R$51,T('2020 Data Sheet'!$O24)))))))))))))))))))))))))))))))))))))))))))))))))))</f>
        <v xml:space="preserve"> -</v>
      </c>
      <c r="P24" s="10" t="str">
        <f>IF('2020 Data Sheet'!$P24="02",'2020 Data Sheet'!$R$2,IF('2020 Data Sheet'!$P24="03",'2020 Data Sheet'!$R$3,IF('2020 Data Sheet'!$P24="04",'2020 Data Sheet'!$R$4,IF('2020 Data Sheet'!$P24="05",'2020 Data Sheet'!$R$5,IF('2020 Data Sheet'!$P24="06",'2020 Data Sheet'!$R$6,IF('2020 Data Sheet'!$P24="07",'2020 Data Sheet'!$R$7,IF('2020 Data Sheet'!$P24="08",'2020 Data Sheet'!$R$8,IF('2020 Data Sheet'!$P24="09",'2020 Data Sheet'!$R$9,IF('2020 Data Sheet'!$P24="10",'2020 Data Sheet'!$R$10,IF('2020 Data Sheet'!$P24="11",'2020 Data Sheet'!$R$11,IF('2020 Data Sheet'!$P24="12",'2020 Data Sheet'!$R$12,IF('2020 Data Sheet'!$P24="13",'2020 Data Sheet'!$R$13,IF('2020 Data Sheet'!$P24="14",'2020 Data Sheet'!$R$14,IF('2020 Data Sheet'!$P24="15",'2020 Data Sheet'!$R$15,IF('2020 Data Sheet'!$P24="16",'2020 Data Sheet'!$R$16,IF('2020 Data Sheet'!$P24="17",'2020 Data Sheet'!$R$17,IF('2020 Data Sheet'!$P24="18",'2020 Data Sheet'!$R$18,IF('2020 Data Sheet'!$P24="19",'2020 Data Sheet'!$R$19,IF('2020 Data Sheet'!$P24="20",'2020 Data Sheet'!$R$20,IF('2020 Data Sheet'!$P24="21",'2020 Data Sheet'!$R$21,IF('2020 Data Sheet'!$P24="22",'2020 Data Sheet'!$R$22,IF('2020 Data Sheet'!$P24="23",'2020 Data Sheet'!$R$23,IF('2020 Data Sheet'!$P24="24",'2020 Data Sheet'!$R$24,IF('2020 Data Sheet'!$P24="25",'2020 Data Sheet'!$R$25,IF('2020 Data Sheet'!$P24="26",'2020 Data Sheet'!$R$26,IF('2020 Data Sheet'!$P24="27",'2020 Data Sheet'!$R$27,IF('2020 Data Sheet'!$P24="28",'2020 Data Sheet'!$R$28,IF('2020 Data Sheet'!$P24="29",'2020 Data Sheet'!$R$29,IF('2020 Data Sheet'!$P24="33",'2020 Data Sheet'!$R$30,IF('2020 Data Sheet'!$P24="40",'2020 Data Sheet'!$R$31,IF('2020 Data Sheet'!$P24="41",'2020 Data Sheet'!$R$32,IF('2020 Data Sheet'!$P24="42",'2020 Data Sheet'!$R$33,IF('2020 Data Sheet'!$P24="43",'2020 Data Sheet'!$R$34,IF('2020 Data Sheet'!$P24="44",'2020 Data Sheet'!$R$35,IF('2020 Data Sheet'!$P24="45",'2020 Data Sheet'!$R$36,IF('2020 Data Sheet'!$P24="46",'2020 Data Sheet'!$R$37,IF('2020 Data Sheet'!$P24="47",'2020 Data Sheet'!$R$38,IF('2020 Data Sheet'!$P24="48",'2020 Data Sheet'!$R$39,IF('2020 Data Sheet'!$P24="49",'2020 Data Sheet'!$R$40,IF('2020 Data Sheet'!$P24="50",'2020 Data Sheet'!$R$41,IF('2020 Data Sheet'!$P24="60",'2020 Data Sheet'!$R$42,IF('2020 Data Sheet'!$P24="61",'2020 Data Sheet'!$R$43,IF('2020 Data Sheet'!$P24="62",'2020 Data Sheet'!$R$44,IF('2020 Data Sheet'!$P24="63",'2020 Data Sheet'!$R$45,IF('2020 Data Sheet'!$P24="64",'2020 Data Sheet'!$R$46,IF('2020 Data Sheet'!$P24="65",'2020 Data Sheet'!$R$47,IF('2020 Data Sheet'!$P24="66",'2020 Data Sheet'!$R$48,IF('2020 Data Sheet'!$P24="67",'2020 Data Sheet'!$R$49,IF('2020 Data Sheet'!$P24="68",'2020 Data Sheet'!$R$50,IF('2020 Data Sheet'!$P24="69",'2020 Data Sheet'!$R$51,T('2020 Data Sheet'!$P24)))))))))))))))))))))))))))))))))))))))))))))))))))</f>
        <v xml:space="preserve"> -</v>
      </c>
    </row>
    <row r="25" spans="1:16" ht="38.25" x14ac:dyDescent="0.2">
      <c r="A25" t="str">
        <f>'2020 Data Sheet'!A25</f>
        <v>FP-00012-20</v>
      </c>
      <c r="B25" s="1">
        <f>'2020 Data Sheet'!B25</f>
        <v>43850</v>
      </c>
      <c r="C25" t="str">
        <f>'2020 Data Sheet'!C25</f>
        <v>10:56</v>
      </c>
      <c r="D25" t="str">
        <f>'2020 Data Sheet'!D25</f>
        <v>Mo</v>
      </c>
      <c r="E25" t="str">
        <f>'2020 Data Sheet'!E25</f>
        <v>TULIP AVE</v>
      </c>
      <c r="F25" t="str">
        <f>'2020 Data Sheet'!F25</f>
        <v>VIOLET AVE</v>
      </c>
      <c r="G25">
        <f>'2020 Data Sheet'!G25</f>
        <v>1</v>
      </c>
      <c r="H25">
        <f>'2020 Data Sheet'!H25</f>
        <v>2</v>
      </c>
      <c r="I25" t="b">
        <f>'2020 Data Sheet'!I25</f>
        <v>0</v>
      </c>
      <c r="J25" t="str">
        <f>IF('2020 Data Sheet'!$J25="01",'2020 Data Sheet'!$T$2,IF('2020 Data Sheet'!$J25="02",'2020 Data Sheet'!$T$3,IF('2020 Data Sheet'!$J25="03",'2020 Data Sheet'!$T$4,IF('2020 Data Sheet'!$J25="04",'2020 Data Sheet'!$T$5,IF('2020 Data Sheet'!$J25="05",'2020 Data Sheet'!$T$6,IF('2020 Data Sheet'!$J25="06",'2020 Data Sheet'!$T$7,IF('2020 Data Sheet'!$J25="07",'2020 Data Sheet'!$T$8,IF('2020 Data Sheet'!$J25="08",'2020 Data Sheet'!$T$9,IF('2020 Data Sheet'!$J25="10",'2020 Data Sheet'!$T$10,IF('2020 Data Sheet'!$J25="11",'2020 Data Sheet'!$T$11,IF('2020 Data Sheet'!$J25="12",'2020 Data Sheet'!$T$12,IF('2020 Data Sheet'!$J25="13",'2020 Data Sheet'!$T$13,IF('2020 Data Sheet'!$J25="14",'2020 Data Sheet'!$T$14,IF('2020 Data Sheet'!$J25="15",'2020 Data Sheet'!$T$15,IF('2020 Data Sheet'!$J25="16",'2020 Data Sheet'!$T$16,IF('2020 Data Sheet'!$J25="17",'2020 Data Sheet'!$T$17,IF('2020 Data Sheet'!$J25="18",'2020 Data Sheet'!$T$18,IF('2020 Data Sheet'!$J25="19",'2020 Data Sheet'!$T$19,IF('2020 Data Sheet'!$J25="20",'2020 Data Sheet'!$T$20,IF('2020 Data Sheet'!$J25="21",'2020 Data Sheet'!$T$21,IF('2020 Data Sheet'!$J25="22",'2020 Data Sheet'!$T$22,IF('2020 Data Sheet'!$J25="23",'2020 Data Sheet'!$T$23,IF('2020 Data Sheet'!$J25="24",'2020 Data Sheet'!$T$24,IF('2020 Data Sheet'!$J25="25",'2020 Data Sheet'!$T$25,IF('2020 Data Sheet'!$J25="26",'2020 Data Sheet'!$T$26,IF('2020 Data Sheet'!$J25="27",'2020 Data Sheet'!$T$27,IF('2020 Data Sheet'!$J25="30",'2020 Data Sheet'!$T$28,IF('2020 Data Sheet'!$J25="31",'2020 Data Sheet'!$T$29,IF('2020 Data Sheet'!$J25="32",'2020 Data Sheet'!$T$30,IF('2020 Data Sheet'!$J25="33",'2020 Data Sheet'!$T$31,IF('2020 Data Sheet'!$J25="34",'2020 Data Sheet'!$T$32,IF('2020 Data Sheet'!$J25="40",'2020 Data Sheet'!$T$33,T('2020 Data Sheet'!$J25)))))))))))))))))))))))))))))))))</f>
        <v>Other Motor Vehicle</v>
      </c>
      <c r="K25" t="str">
        <f>'2020 Data Sheet'!K25</f>
        <v>4DR</v>
      </c>
      <c r="L25" s="2" t="str">
        <f>IF('2020 Data Sheet'!$L25="01",'2020 Data Sheet'!$V$2,IF('2020 Data Sheet'!$L25="02",'2020 Data Sheet'!$V$3,IF('2020 Data Sheet'!$L25="03",'2020 Data Sheet'!$V$4,IF('2020 Data Sheet'!$L25="04",'2020 Data Sheet'!$V$5,IF('2020 Data Sheet'!$L25="05",'2020 Data Sheet'!$V$6,IF('2020 Data Sheet'!$L25="06",'2020 Data Sheet'!$V$7,IF('2020 Data Sheet'!$L25="07",'2020 Data Sheet'!$V$8,IF('2020 Data Sheet'!$L25="08",'2020 Data Sheet'!$V$9,IF('2020 Data Sheet'!$L25="09",'2020 Data Sheet'!$V$10,IF('2020 Data Sheet'!$L25="11",'2020 Data Sheet'!$V$11,IF('2020 Data Sheet'!$L25="12",'2020 Data Sheet'!$V$12,IF('2020 Data Sheet'!$L25="13",'2020 Data Sheet'!$V$13,IF('2020 Data Sheet'!$L25="14",'2020 Data Sheet'!$V$14,T('2020 Data Sheet'!$L25))))))))))))))</f>
        <v xml:space="preserve"> -</v>
      </c>
      <c r="M25">
        <f>'2020 Data Sheet'!M25</f>
        <v>0</v>
      </c>
      <c r="N25">
        <f>'2020 Data Sheet'!N25</f>
        <v>0</v>
      </c>
      <c r="O25" s="8" t="str">
        <f>IF('2020 Data Sheet'!$O25="02",'2020 Data Sheet'!$R$2,IF('2020 Data Sheet'!$O25="03",'2020 Data Sheet'!$R$3,IF('2020 Data Sheet'!$O25="04",'2020 Data Sheet'!$R$4,IF('2020 Data Sheet'!$O25="05",'2020 Data Sheet'!$R$5,IF('2020 Data Sheet'!$O25="06",'2020 Data Sheet'!$R$6,IF('2020 Data Sheet'!$O25="07",'2020 Data Sheet'!$R$7,IF('2020 Data Sheet'!$O25="08",'2020 Data Sheet'!$R$8,IF('2020 Data Sheet'!$O25="09",'2020 Data Sheet'!$R$9,IF('2020 Data Sheet'!$O25="10",'2020 Data Sheet'!$R$10,IF('2020 Data Sheet'!$O25="11",'2020 Data Sheet'!$R$11,IF('2020 Data Sheet'!$O25="12",'2020 Data Sheet'!$R$12,IF('2020 Data Sheet'!$O25="13",'2020 Data Sheet'!$R$13,IF('2020 Data Sheet'!$O25="14",'2020 Data Sheet'!$R$14,IF('2020 Data Sheet'!$O25="15",'2020 Data Sheet'!$R$15,IF('2020 Data Sheet'!$O25="16",'2020 Data Sheet'!$R$16,IF('2020 Data Sheet'!$O25="17",'2020 Data Sheet'!$R$17,IF('2020 Data Sheet'!$O25="18",'2020 Data Sheet'!$R$18,IF('2020 Data Sheet'!$O25="19",'2020 Data Sheet'!$R$19,IF('2020 Data Sheet'!$O25="20",'2020 Data Sheet'!$R$20,IF('2020 Data Sheet'!$O25="21",'2020 Data Sheet'!$R$21,IF('2020 Data Sheet'!$O25="22",'2020 Data Sheet'!$R$22,IF('2020 Data Sheet'!$O25="23",'2020 Data Sheet'!$R$23,IF('2020 Data Sheet'!$O25="24",'2020 Data Sheet'!$R$24,IF('2020 Data Sheet'!$O25="25",'2020 Data Sheet'!$R$25,IF('2020 Data Sheet'!$O25="26",'2020 Data Sheet'!$R$26,IF('2020 Data Sheet'!$O25="27",'2020 Data Sheet'!$R$27,IF('2020 Data Sheet'!$O25="28",'2020 Data Sheet'!$R$28,IF('2020 Data Sheet'!$O25="29",'2020 Data Sheet'!$R$29,IF('2020 Data Sheet'!$O25="33",'2020 Data Sheet'!$R$30,IF('2020 Data Sheet'!$O25="40",'2020 Data Sheet'!$R$31,IF('2020 Data Sheet'!$O25="41",'2020 Data Sheet'!$R$32,IF('2020 Data Sheet'!$O25="42",'2020 Data Sheet'!$R$33,IF('2020 Data Sheet'!$O25="43",'2020 Data Sheet'!$R$34,IF('2020 Data Sheet'!$O25="44",'2020 Data Sheet'!$R$35,IF('2020 Data Sheet'!$O25="45",'2020 Data Sheet'!$R$36,IF('2020 Data Sheet'!$O25="46",'2020 Data Sheet'!$R$37,IF('2020 Data Sheet'!$O25="47",'2020 Data Sheet'!$R$38,IF('2020 Data Sheet'!$O25="48",'2020 Data Sheet'!$R$39,IF('2020 Data Sheet'!$O25="49",'2020 Data Sheet'!$R$40,IF('2020 Data Sheet'!$O25="50",'2020 Data Sheet'!$R$41,IF('2020 Data Sheet'!$O25="60",'2020 Data Sheet'!$R$42,IF('2020 Data Sheet'!$O25="61",'2020 Data Sheet'!$R$43,IF('2020 Data Sheet'!$O25="62",'2020 Data Sheet'!$R$44,IF('2020 Data Sheet'!$O25="63",'2020 Data Sheet'!$R$45,IF('2020 Data Sheet'!$O25="64",'2020 Data Sheet'!$R$46,IF('2020 Data Sheet'!$O25="65",'2020 Data Sheet'!$R$47,IF('2020 Data Sheet'!$O25="66",'2020 Data Sheet'!$R$48,IF('2020 Data Sheet'!$O25="67",'2020 Data Sheet'!$R$49,IF('2020 Data Sheet'!$O25="68",'2020 Data Sheet'!$R$50,IF('2020 Data Sheet'!$O25="69",'2020 Data Sheet'!$R$51,T('2020 Data Sheet'!$O25)))))))))))))))))))))))))))))))))))))))))))))))))))</f>
        <v xml:space="preserve"> Driver inattention/distraction</v>
      </c>
      <c r="P25" s="10" t="str">
        <f>IF('2020 Data Sheet'!$P25="02",'2020 Data Sheet'!$R$2,IF('2020 Data Sheet'!$P25="03",'2020 Data Sheet'!$R$3,IF('2020 Data Sheet'!$P25="04",'2020 Data Sheet'!$R$4,IF('2020 Data Sheet'!$P25="05",'2020 Data Sheet'!$R$5,IF('2020 Data Sheet'!$P25="06",'2020 Data Sheet'!$R$6,IF('2020 Data Sheet'!$P25="07",'2020 Data Sheet'!$R$7,IF('2020 Data Sheet'!$P25="08",'2020 Data Sheet'!$R$8,IF('2020 Data Sheet'!$P25="09",'2020 Data Sheet'!$R$9,IF('2020 Data Sheet'!$P25="10",'2020 Data Sheet'!$R$10,IF('2020 Data Sheet'!$P25="11",'2020 Data Sheet'!$R$11,IF('2020 Data Sheet'!$P25="12",'2020 Data Sheet'!$R$12,IF('2020 Data Sheet'!$P25="13",'2020 Data Sheet'!$R$13,IF('2020 Data Sheet'!$P25="14",'2020 Data Sheet'!$R$14,IF('2020 Data Sheet'!$P25="15",'2020 Data Sheet'!$R$15,IF('2020 Data Sheet'!$P25="16",'2020 Data Sheet'!$R$16,IF('2020 Data Sheet'!$P25="17",'2020 Data Sheet'!$R$17,IF('2020 Data Sheet'!$P25="18",'2020 Data Sheet'!$R$18,IF('2020 Data Sheet'!$P25="19",'2020 Data Sheet'!$R$19,IF('2020 Data Sheet'!$P25="20",'2020 Data Sheet'!$R$20,IF('2020 Data Sheet'!$P25="21",'2020 Data Sheet'!$R$21,IF('2020 Data Sheet'!$P25="22",'2020 Data Sheet'!$R$22,IF('2020 Data Sheet'!$P25="23",'2020 Data Sheet'!$R$23,IF('2020 Data Sheet'!$P25="24",'2020 Data Sheet'!$R$24,IF('2020 Data Sheet'!$P25="25",'2020 Data Sheet'!$R$25,IF('2020 Data Sheet'!$P25="26",'2020 Data Sheet'!$R$26,IF('2020 Data Sheet'!$P25="27",'2020 Data Sheet'!$R$27,IF('2020 Data Sheet'!$P25="28",'2020 Data Sheet'!$R$28,IF('2020 Data Sheet'!$P25="29",'2020 Data Sheet'!$R$29,IF('2020 Data Sheet'!$P25="33",'2020 Data Sheet'!$R$30,IF('2020 Data Sheet'!$P25="40",'2020 Data Sheet'!$R$31,IF('2020 Data Sheet'!$P25="41",'2020 Data Sheet'!$R$32,IF('2020 Data Sheet'!$P25="42",'2020 Data Sheet'!$R$33,IF('2020 Data Sheet'!$P25="43",'2020 Data Sheet'!$R$34,IF('2020 Data Sheet'!$P25="44",'2020 Data Sheet'!$R$35,IF('2020 Data Sheet'!$P25="45",'2020 Data Sheet'!$R$36,IF('2020 Data Sheet'!$P25="46",'2020 Data Sheet'!$R$37,IF('2020 Data Sheet'!$P25="47",'2020 Data Sheet'!$R$38,IF('2020 Data Sheet'!$P25="48",'2020 Data Sheet'!$R$39,IF('2020 Data Sheet'!$P25="49",'2020 Data Sheet'!$R$40,IF('2020 Data Sheet'!$P25="50",'2020 Data Sheet'!$R$41,IF('2020 Data Sheet'!$P25="60",'2020 Data Sheet'!$R$42,IF('2020 Data Sheet'!$P25="61",'2020 Data Sheet'!$R$43,IF('2020 Data Sheet'!$P25="62",'2020 Data Sheet'!$R$44,IF('2020 Data Sheet'!$P25="63",'2020 Data Sheet'!$R$45,IF('2020 Data Sheet'!$P25="64",'2020 Data Sheet'!$R$46,IF('2020 Data Sheet'!$P25="65",'2020 Data Sheet'!$R$47,IF('2020 Data Sheet'!$P25="66",'2020 Data Sheet'!$R$48,IF('2020 Data Sheet'!$P25="67",'2020 Data Sheet'!$R$49,IF('2020 Data Sheet'!$P25="68",'2020 Data Sheet'!$R$50,IF('2020 Data Sheet'!$P25="69",'2020 Data Sheet'!$R$51,T('2020 Data Sheet'!$P25)))))))))))))))))))))))))))))))))))))))))))))))))))</f>
        <v xml:space="preserve"> -</v>
      </c>
    </row>
    <row r="26" spans="1:16" ht="15" x14ac:dyDescent="0.2">
      <c r="A26" t="str">
        <f>'2020 Data Sheet'!A26</f>
        <v>FP-00012-20</v>
      </c>
      <c r="B26" s="1">
        <f>'2020 Data Sheet'!B26</f>
        <v>43850</v>
      </c>
      <c r="C26" t="str">
        <f>'2020 Data Sheet'!C26</f>
        <v>10:56</v>
      </c>
      <c r="D26" t="str">
        <f>'2020 Data Sheet'!D26</f>
        <v>Mo</v>
      </c>
      <c r="E26" t="str">
        <f>'2020 Data Sheet'!E26</f>
        <v>TULIP AVE</v>
      </c>
      <c r="F26" t="str">
        <f>'2020 Data Sheet'!F26</f>
        <v>VIOLET AVE</v>
      </c>
      <c r="G26">
        <f>'2020 Data Sheet'!G26</f>
        <v>2</v>
      </c>
      <c r="H26">
        <f>'2020 Data Sheet'!H26</f>
        <v>2</v>
      </c>
      <c r="I26" t="b">
        <f>'2020 Data Sheet'!I26</f>
        <v>0</v>
      </c>
      <c r="J26" t="str">
        <f>IF('2020 Data Sheet'!$J26="01",'2020 Data Sheet'!$T$2,IF('2020 Data Sheet'!$J26="02",'2020 Data Sheet'!$T$3,IF('2020 Data Sheet'!$J26="03",'2020 Data Sheet'!$T$4,IF('2020 Data Sheet'!$J26="04",'2020 Data Sheet'!$T$5,IF('2020 Data Sheet'!$J26="05",'2020 Data Sheet'!$T$6,IF('2020 Data Sheet'!$J26="06",'2020 Data Sheet'!$T$7,IF('2020 Data Sheet'!$J26="07",'2020 Data Sheet'!$T$8,IF('2020 Data Sheet'!$J26="08",'2020 Data Sheet'!$T$9,IF('2020 Data Sheet'!$J26="10",'2020 Data Sheet'!$T$10,IF('2020 Data Sheet'!$J26="11",'2020 Data Sheet'!$T$11,IF('2020 Data Sheet'!$J26="12",'2020 Data Sheet'!$T$12,IF('2020 Data Sheet'!$J26="13",'2020 Data Sheet'!$T$13,IF('2020 Data Sheet'!$J26="14",'2020 Data Sheet'!$T$14,IF('2020 Data Sheet'!$J26="15",'2020 Data Sheet'!$T$15,IF('2020 Data Sheet'!$J26="16",'2020 Data Sheet'!$T$16,IF('2020 Data Sheet'!$J26="17",'2020 Data Sheet'!$T$17,IF('2020 Data Sheet'!$J26="18",'2020 Data Sheet'!$T$18,IF('2020 Data Sheet'!$J26="19",'2020 Data Sheet'!$T$19,IF('2020 Data Sheet'!$J26="20",'2020 Data Sheet'!$T$20,IF('2020 Data Sheet'!$J26="21",'2020 Data Sheet'!$T$21,IF('2020 Data Sheet'!$J26="22",'2020 Data Sheet'!$T$22,IF('2020 Data Sheet'!$J26="23",'2020 Data Sheet'!$T$23,IF('2020 Data Sheet'!$J26="24",'2020 Data Sheet'!$T$24,IF('2020 Data Sheet'!$J26="25",'2020 Data Sheet'!$T$25,IF('2020 Data Sheet'!$J26="26",'2020 Data Sheet'!$T$26,IF('2020 Data Sheet'!$J26="27",'2020 Data Sheet'!$T$27,IF('2020 Data Sheet'!$J26="30",'2020 Data Sheet'!$T$28,IF('2020 Data Sheet'!$J26="31",'2020 Data Sheet'!$T$29,IF('2020 Data Sheet'!$J26="32",'2020 Data Sheet'!$T$30,IF('2020 Data Sheet'!$J26="33",'2020 Data Sheet'!$T$31,IF('2020 Data Sheet'!$J26="34",'2020 Data Sheet'!$T$32,IF('2020 Data Sheet'!$J26="40",'2020 Data Sheet'!$T$33,T('2020 Data Sheet'!$J26)))))))))))))))))))))))))))))))))</f>
        <v>Other Motor Vehicle</v>
      </c>
      <c r="K26" t="str">
        <f>'2020 Data Sheet'!K26</f>
        <v>4DR</v>
      </c>
      <c r="L26" s="2" t="str">
        <f>IF('2020 Data Sheet'!$L26="01",'2020 Data Sheet'!$V$2,IF('2020 Data Sheet'!$L26="02",'2020 Data Sheet'!$V$3,IF('2020 Data Sheet'!$L26="03",'2020 Data Sheet'!$V$4,IF('2020 Data Sheet'!$L26="04",'2020 Data Sheet'!$V$5,IF('2020 Data Sheet'!$L26="05",'2020 Data Sheet'!$V$6,IF('2020 Data Sheet'!$L26="06",'2020 Data Sheet'!$V$7,IF('2020 Data Sheet'!$L26="07",'2020 Data Sheet'!$V$8,IF('2020 Data Sheet'!$L26="08",'2020 Data Sheet'!$V$9,IF('2020 Data Sheet'!$L26="09",'2020 Data Sheet'!$V$10,IF('2020 Data Sheet'!$L26="11",'2020 Data Sheet'!$V$11,IF('2020 Data Sheet'!$L26="12",'2020 Data Sheet'!$V$12,IF('2020 Data Sheet'!$L26="13",'2020 Data Sheet'!$V$13,IF('2020 Data Sheet'!$L26="14",'2020 Data Sheet'!$V$14,T('2020 Data Sheet'!$L26))))))))))))))</f>
        <v xml:space="preserve"> -</v>
      </c>
      <c r="M26">
        <f>'2020 Data Sheet'!M26</f>
        <v>0</v>
      </c>
      <c r="N26">
        <f>'2020 Data Sheet'!N26</f>
        <v>0</v>
      </c>
      <c r="O26" s="8" t="str">
        <f>IF('2020 Data Sheet'!$O26="02",'2020 Data Sheet'!$R$2,IF('2020 Data Sheet'!$O26="03",'2020 Data Sheet'!$R$3,IF('2020 Data Sheet'!$O26="04",'2020 Data Sheet'!$R$4,IF('2020 Data Sheet'!$O26="05",'2020 Data Sheet'!$R$5,IF('2020 Data Sheet'!$O26="06",'2020 Data Sheet'!$R$6,IF('2020 Data Sheet'!$O26="07",'2020 Data Sheet'!$R$7,IF('2020 Data Sheet'!$O26="08",'2020 Data Sheet'!$R$8,IF('2020 Data Sheet'!$O26="09",'2020 Data Sheet'!$R$9,IF('2020 Data Sheet'!$O26="10",'2020 Data Sheet'!$R$10,IF('2020 Data Sheet'!$O26="11",'2020 Data Sheet'!$R$11,IF('2020 Data Sheet'!$O26="12",'2020 Data Sheet'!$R$12,IF('2020 Data Sheet'!$O26="13",'2020 Data Sheet'!$R$13,IF('2020 Data Sheet'!$O26="14",'2020 Data Sheet'!$R$14,IF('2020 Data Sheet'!$O26="15",'2020 Data Sheet'!$R$15,IF('2020 Data Sheet'!$O26="16",'2020 Data Sheet'!$R$16,IF('2020 Data Sheet'!$O26="17",'2020 Data Sheet'!$R$17,IF('2020 Data Sheet'!$O26="18",'2020 Data Sheet'!$R$18,IF('2020 Data Sheet'!$O26="19",'2020 Data Sheet'!$R$19,IF('2020 Data Sheet'!$O26="20",'2020 Data Sheet'!$R$20,IF('2020 Data Sheet'!$O26="21",'2020 Data Sheet'!$R$21,IF('2020 Data Sheet'!$O26="22",'2020 Data Sheet'!$R$22,IF('2020 Data Sheet'!$O26="23",'2020 Data Sheet'!$R$23,IF('2020 Data Sheet'!$O26="24",'2020 Data Sheet'!$R$24,IF('2020 Data Sheet'!$O26="25",'2020 Data Sheet'!$R$25,IF('2020 Data Sheet'!$O26="26",'2020 Data Sheet'!$R$26,IF('2020 Data Sheet'!$O26="27",'2020 Data Sheet'!$R$27,IF('2020 Data Sheet'!$O26="28",'2020 Data Sheet'!$R$28,IF('2020 Data Sheet'!$O26="29",'2020 Data Sheet'!$R$29,IF('2020 Data Sheet'!$O26="33",'2020 Data Sheet'!$R$30,IF('2020 Data Sheet'!$O26="40",'2020 Data Sheet'!$R$31,IF('2020 Data Sheet'!$O26="41",'2020 Data Sheet'!$R$32,IF('2020 Data Sheet'!$O26="42",'2020 Data Sheet'!$R$33,IF('2020 Data Sheet'!$O26="43",'2020 Data Sheet'!$R$34,IF('2020 Data Sheet'!$O26="44",'2020 Data Sheet'!$R$35,IF('2020 Data Sheet'!$O26="45",'2020 Data Sheet'!$R$36,IF('2020 Data Sheet'!$O26="46",'2020 Data Sheet'!$R$37,IF('2020 Data Sheet'!$O26="47",'2020 Data Sheet'!$R$38,IF('2020 Data Sheet'!$O26="48",'2020 Data Sheet'!$R$39,IF('2020 Data Sheet'!$O26="49",'2020 Data Sheet'!$R$40,IF('2020 Data Sheet'!$O26="50",'2020 Data Sheet'!$R$41,IF('2020 Data Sheet'!$O26="60",'2020 Data Sheet'!$R$42,IF('2020 Data Sheet'!$O26="61",'2020 Data Sheet'!$R$43,IF('2020 Data Sheet'!$O26="62",'2020 Data Sheet'!$R$44,IF('2020 Data Sheet'!$O26="63",'2020 Data Sheet'!$R$45,IF('2020 Data Sheet'!$O26="64",'2020 Data Sheet'!$R$46,IF('2020 Data Sheet'!$O26="65",'2020 Data Sheet'!$R$47,IF('2020 Data Sheet'!$O26="66",'2020 Data Sheet'!$R$48,IF('2020 Data Sheet'!$O26="67",'2020 Data Sheet'!$R$49,IF('2020 Data Sheet'!$O26="68",'2020 Data Sheet'!$R$50,IF('2020 Data Sheet'!$O26="69",'2020 Data Sheet'!$R$51,T('2020 Data Sheet'!$O26)))))))))))))))))))))))))))))))))))))))))))))))))))</f>
        <v xml:space="preserve"> -</v>
      </c>
      <c r="P26" s="10" t="str">
        <f>IF('2020 Data Sheet'!$P26="02",'2020 Data Sheet'!$R$2,IF('2020 Data Sheet'!$P26="03",'2020 Data Sheet'!$R$3,IF('2020 Data Sheet'!$P26="04",'2020 Data Sheet'!$R$4,IF('2020 Data Sheet'!$P26="05",'2020 Data Sheet'!$R$5,IF('2020 Data Sheet'!$P26="06",'2020 Data Sheet'!$R$6,IF('2020 Data Sheet'!$P26="07",'2020 Data Sheet'!$R$7,IF('2020 Data Sheet'!$P26="08",'2020 Data Sheet'!$R$8,IF('2020 Data Sheet'!$P26="09",'2020 Data Sheet'!$R$9,IF('2020 Data Sheet'!$P26="10",'2020 Data Sheet'!$R$10,IF('2020 Data Sheet'!$P26="11",'2020 Data Sheet'!$R$11,IF('2020 Data Sheet'!$P26="12",'2020 Data Sheet'!$R$12,IF('2020 Data Sheet'!$P26="13",'2020 Data Sheet'!$R$13,IF('2020 Data Sheet'!$P26="14",'2020 Data Sheet'!$R$14,IF('2020 Data Sheet'!$P26="15",'2020 Data Sheet'!$R$15,IF('2020 Data Sheet'!$P26="16",'2020 Data Sheet'!$R$16,IF('2020 Data Sheet'!$P26="17",'2020 Data Sheet'!$R$17,IF('2020 Data Sheet'!$P26="18",'2020 Data Sheet'!$R$18,IF('2020 Data Sheet'!$P26="19",'2020 Data Sheet'!$R$19,IF('2020 Data Sheet'!$P26="20",'2020 Data Sheet'!$R$20,IF('2020 Data Sheet'!$P26="21",'2020 Data Sheet'!$R$21,IF('2020 Data Sheet'!$P26="22",'2020 Data Sheet'!$R$22,IF('2020 Data Sheet'!$P26="23",'2020 Data Sheet'!$R$23,IF('2020 Data Sheet'!$P26="24",'2020 Data Sheet'!$R$24,IF('2020 Data Sheet'!$P26="25",'2020 Data Sheet'!$R$25,IF('2020 Data Sheet'!$P26="26",'2020 Data Sheet'!$R$26,IF('2020 Data Sheet'!$P26="27",'2020 Data Sheet'!$R$27,IF('2020 Data Sheet'!$P26="28",'2020 Data Sheet'!$R$28,IF('2020 Data Sheet'!$P26="29",'2020 Data Sheet'!$R$29,IF('2020 Data Sheet'!$P26="33",'2020 Data Sheet'!$R$30,IF('2020 Data Sheet'!$P26="40",'2020 Data Sheet'!$R$31,IF('2020 Data Sheet'!$P26="41",'2020 Data Sheet'!$R$32,IF('2020 Data Sheet'!$P26="42",'2020 Data Sheet'!$R$33,IF('2020 Data Sheet'!$P26="43",'2020 Data Sheet'!$R$34,IF('2020 Data Sheet'!$P26="44",'2020 Data Sheet'!$R$35,IF('2020 Data Sheet'!$P26="45",'2020 Data Sheet'!$R$36,IF('2020 Data Sheet'!$P26="46",'2020 Data Sheet'!$R$37,IF('2020 Data Sheet'!$P26="47",'2020 Data Sheet'!$R$38,IF('2020 Data Sheet'!$P26="48",'2020 Data Sheet'!$R$39,IF('2020 Data Sheet'!$P26="49",'2020 Data Sheet'!$R$40,IF('2020 Data Sheet'!$P26="50",'2020 Data Sheet'!$R$41,IF('2020 Data Sheet'!$P26="60",'2020 Data Sheet'!$R$42,IF('2020 Data Sheet'!$P26="61",'2020 Data Sheet'!$R$43,IF('2020 Data Sheet'!$P26="62",'2020 Data Sheet'!$R$44,IF('2020 Data Sheet'!$P26="63",'2020 Data Sheet'!$R$45,IF('2020 Data Sheet'!$P26="64",'2020 Data Sheet'!$R$46,IF('2020 Data Sheet'!$P26="65",'2020 Data Sheet'!$R$47,IF('2020 Data Sheet'!$P26="66",'2020 Data Sheet'!$R$48,IF('2020 Data Sheet'!$P26="67",'2020 Data Sheet'!$R$49,IF('2020 Data Sheet'!$P26="68",'2020 Data Sheet'!$R$50,IF('2020 Data Sheet'!$P26="69",'2020 Data Sheet'!$R$51,T('2020 Data Sheet'!$P26)))))))))))))))))))))))))))))))))))))))))))))))))))</f>
        <v xml:space="preserve"> -</v>
      </c>
    </row>
    <row r="27" spans="1:16" ht="25.5" x14ac:dyDescent="0.2">
      <c r="A27" t="str">
        <f>'2020 Data Sheet'!A27</f>
        <v>FP-00013-20</v>
      </c>
      <c r="B27" s="1">
        <f>'2020 Data Sheet'!B27</f>
        <v>43851</v>
      </c>
      <c r="C27" t="str">
        <f>'2020 Data Sheet'!C27</f>
        <v>11:24</v>
      </c>
      <c r="D27" t="str">
        <f>'2020 Data Sheet'!D27</f>
        <v>Tu</v>
      </c>
      <c r="E27" t="str">
        <f>'2020 Data Sheet'!E27</f>
        <v>PLAINFIELD AVE</v>
      </c>
      <c r="F27" t="str">
        <f>'2020 Data Sheet'!F27</f>
        <v>VANDEWATER AVE</v>
      </c>
      <c r="G27">
        <f>'2020 Data Sheet'!G27</f>
        <v>1</v>
      </c>
      <c r="H27">
        <f>'2020 Data Sheet'!H27</f>
        <v>2</v>
      </c>
      <c r="I27" t="b">
        <f>'2020 Data Sheet'!I27</f>
        <v>1</v>
      </c>
      <c r="J27" t="str">
        <f>IF('2020 Data Sheet'!$J27="01",'2020 Data Sheet'!$T$2,IF('2020 Data Sheet'!$J27="02",'2020 Data Sheet'!$T$3,IF('2020 Data Sheet'!$J27="03",'2020 Data Sheet'!$T$4,IF('2020 Data Sheet'!$J27="04",'2020 Data Sheet'!$T$5,IF('2020 Data Sheet'!$J27="05",'2020 Data Sheet'!$T$6,IF('2020 Data Sheet'!$J27="06",'2020 Data Sheet'!$T$7,IF('2020 Data Sheet'!$J27="07",'2020 Data Sheet'!$T$8,IF('2020 Data Sheet'!$J27="08",'2020 Data Sheet'!$T$9,IF('2020 Data Sheet'!$J27="10",'2020 Data Sheet'!$T$10,IF('2020 Data Sheet'!$J27="11",'2020 Data Sheet'!$T$11,IF('2020 Data Sheet'!$J27="12",'2020 Data Sheet'!$T$12,IF('2020 Data Sheet'!$J27="13",'2020 Data Sheet'!$T$13,IF('2020 Data Sheet'!$J27="14",'2020 Data Sheet'!$T$14,IF('2020 Data Sheet'!$J27="15",'2020 Data Sheet'!$T$15,IF('2020 Data Sheet'!$J27="16",'2020 Data Sheet'!$T$16,IF('2020 Data Sheet'!$J27="17",'2020 Data Sheet'!$T$17,IF('2020 Data Sheet'!$J27="18",'2020 Data Sheet'!$T$18,IF('2020 Data Sheet'!$J27="19",'2020 Data Sheet'!$T$19,IF('2020 Data Sheet'!$J27="20",'2020 Data Sheet'!$T$20,IF('2020 Data Sheet'!$J27="21",'2020 Data Sheet'!$T$21,IF('2020 Data Sheet'!$J27="22",'2020 Data Sheet'!$T$22,IF('2020 Data Sheet'!$J27="23",'2020 Data Sheet'!$T$23,IF('2020 Data Sheet'!$J27="24",'2020 Data Sheet'!$T$24,IF('2020 Data Sheet'!$J27="25",'2020 Data Sheet'!$T$25,IF('2020 Data Sheet'!$J27="26",'2020 Data Sheet'!$T$26,IF('2020 Data Sheet'!$J27="27",'2020 Data Sheet'!$T$27,IF('2020 Data Sheet'!$J27="30",'2020 Data Sheet'!$T$28,IF('2020 Data Sheet'!$J27="31",'2020 Data Sheet'!$T$29,IF('2020 Data Sheet'!$J27="32",'2020 Data Sheet'!$T$30,IF('2020 Data Sheet'!$J27="33",'2020 Data Sheet'!$T$31,IF('2020 Data Sheet'!$J27="34",'2020 Data Sheet'!$T$32,IF('2020 Data Sheet'!$J27="40",'2020 Data Sheet'!$T$33,T('2020 Data Sheet'!$J27)))))))))))))))))))))))))))))))))</f>
        <v>Other Motor Vehicle</v>
      </c>
      <c r="K27" t="str">
        <f>'2020 Data Sheet'!K27</f>
        <v>PAS</v>
      </c>
      <c r="L27" s="2" t="str">
        <f>IF('2020 Data Sheet'!$L27="01",'2020 Data Sheet'!$V$2,IF('2020 Data Sheet'!$L27="02",'2020 Data Sheet'!$V$3,IF('2020 Data Sheet'!$L27="03",'2020 Data Sheet'!$V$4,IF('2020 Data Sheet'!$L27="04",'2020 Data Sheet'!$V$5,IF('2020 Data Sheet'!$L27="05",'2020 Data Sheet'!$V$6,IF('2020 Data Sheet'!$L27="06",'2020 Data Sheet'!$V$7,IF('2020 Data Sheet'!$L27="07",'2020 Data Sheet'!$V$8,IF('2020 Data Sheet'!$L27="08",'2020 Data Sheet'!$V$9,IF('2020 Data Sheet'!$L27="09",'2020 Data Sheet'!$V$10,IF('2020 Data Sheet'!$L27="11",'2020 Data Sheet'!$V$11,IF('2020 Data Sheet'!$L27="12",'2020 Data Sheet'!$V$12,IF('2020 Data Sheet'!$L27="13",'2020 Data Sheet'!$V$13,IF('2020 Data Sheet'!$L27="14",'2020 Data Sheet'!$V$14,T('2020 Data Sheet'!$L27))))))))))))))</f>
        <v xml:space="preserve"> -</v>
      </c>
      <c r="M27">
        <f>'2020 Data Sheet'!M27</f>
        <v>0</v>
      </c>
      <c r="N27">
        <f>'2020 Data Sheet'!N27</f>
        <v>0</v>
      </c>
      <c r="O27" s="8" t="str">
        <f>IF('2020 Data Sheet'!$O27="02",'2020 Data Sheet'!$R$2,IF('2020 Data Sheet'!$O27="03",'2020 Data Sheet'!$R$3,IF('2020 Data Sheet'!$O27="04",'2020 Data Sheet'!$R$4,IF('2020 Data Sheet'!$O27="05",'2020 Data Sheet'!$R$5,IF('2020 Data Sheet'!$O27="06",'2020 Data Sheet'!$R$6,IF('2020 Data Sheet'!$O27="07",'2020 Data Sheet'!$R$7,IF('2020 Data Sheet'!$O27="08",'2020 Data Sheet'!$R$8,IF('2020 Data Sheet'!$O27="09",'2020 Data Sheet'!$R$9,IF('2020 Data Sheet'!$O27="10",'2020 Data Sheet'!$R$10,IF('2020 Data Sheet'!$O27="11",'2020 Data Sheet'!$R$11,IF('2020 Data Sheet'!$O27="12",'2020 Data Sheet'!$R$12,IF('2020 Data Sheet'!$O27="13",'2020 Data Sheet'!$R$13,IF('2020 Data Sheet'!$O27="14",'2020 Data Sheet'!$R$14,IF('2020 Data Sheet'!$O27="15",'2020 Data Sheet'!$R$15,IF('2020 Data Sheet'!$O27="16",'2020 Data Sheet'!$R$16,IF('2020 Data Sheet'!$O27="17",'2020 Data Sheet'!$R$17,IF('2020 Data Sheet'!$O27="18",'2020 Data Sheet'!$R$18,IF('2020 Data Sheet'!$O27="19",'2020 Data Sheet'!$R$19,IF('2020 Data Sheet'!$O27="20",'2020 Data Sheet'!$R$20,IF('2020 Data Sheet'!$O27="21",'2020 Data Sheet'!$R$21,IF('2020 Data Sheet'!$O27="22",'2020 Data Sheet'!$R$22,IF('2020 Data Sheet'!$O27="23",'2020 Data Sheet'!$R$23,IF('2020 Data Sheet'!$O27="24",'2020 Data Sheet'!$R$24,IF('2020 Data Sheet'!$O27="25",'2020 Data Sheet'!$R$25,IF('2020 Data Sheet'!$O27="26",'2020 Data Sheet'!$R$26,IF('2020 Data Sheet'!$O27="27",'2020 Data Sheet'!$R$27,IF('2020 Data Sheet'!$O27="28",'2020 Data Sheet'!$R$28,IF('2020 Data Sheet'!$O27="29",'2020 Data Sheet'!$R$29,IF('2020 Data Sheet'!$O27="33",'2020 Data Sheet'!$R$30,IF('2020 Data Sheet'!$O27="40",'2020 Data Sheet'!$R$31,IF('2020 Data Sheet'!$O27="41",'2020 Data Sheet'!$R$32,IF('2020 Data Sheet'!$O27="42",'2020 Data Sheet'!$R$33,IF('2020 Data Sheet'!$O27="43",'2020 Data Sheet'!$R$34,IF('2020 Data Sheet'!$O27="44",'2020 Data Sheet'!$R$35,IF('2020 Data Sheet'!$O27="45",'2020 Data Sheet'!$R$36,IF('2020 Data Sheet'!$O27="46",'2020 Data Sheet'!$R$37,IF('2020 Data Sheet'!$O27="47",'2020 Data Sheet'!$R$38,IF('2020 Data Sheet'!$O27="48",'2020 Data Sheet'!$R$39,IF('2020 Data Sheet'!$O27="49",'2020 Data Sheet'!$R$40,IF('2020 Data Sheet'!$O27="50",'2020 Data Sheet'!$R$41,IF('2020 Data Sheet'!$O27="60",'2020 Data Sheet'!$R$42,IF('2020 Data Sheet'!$O27="61",'2020 Data Sheet'!$R$43,IF('2020 Data Sheet'!$O27="62",'2020 Data Sheet'!$R$44,IF('2020 Data Sheet'!$O27="63",'2020 Data Sheet'!$R$45,IF('2020 Data Sheet'!$O27="64",'2020 Data Sheet'!$R$46,IF('2020 Data Sheet'!$O27="65",'2020 Data Sheet'!$R$47,IF('2020 Data Sheet'!$O27="66",'2020 Data Sheet'!$R$48,IF('2020 Data Sheet'!$O27="67",'2020 Data Sheet'!$R$49,IF('2020 Data Sheet'!$O27="68",'2020 Data Sheet'!$R$50,IF('2020 Data Sheet'!$O27="69",'2020 Data Sheet'!$R$51,T('2020 Data Sheet'!$O27)))))))))))))))))))))))))))))))))))))))))))))))))))</f>
        <v xml:space="preserve"> Turning improperly</v>
      </c>
      <c r="P27" s="10" t="str">
        <f>IF('2020 Data Sheet'!$P27="02",'2020 Data Sheet'!$R$2,IF('2020 Data Sheet'!$P27="03",'2020 Data Sheet'!$R$3,IF('2020 Data Sheet'!$P27="04",'2020 Data Sheet'!$R$4,IF('2020 Data Sheet'!$P27="05",'2020 Data Sheet'!$R$5,IF('2020 Data Sheet'!$P27="06",'2020 Data Sheet'!$R$6,IF('2020 Data Sheet'!$P27="07",'2020 Data Sheet'!$R$7,IF('2020 Data Sheet'!$P27="08",'2020 Data Sheet'!$R$8,IF('2020 Data Sheet'!$P27="09",'2020 Data Sheet'!$R$9,IF('2020 Data Sheet'!$P27="10",'2020 Data Sheet'!$R$10,IF('2020 Data Sheet'!$P27="11",'2020 Data Sheet'!$R$11,IF('2020 Data Sheet'!$P27="12",'2020 Data Sheet'!$R$12,IF('2020 Data Sheet'!$P27="13",'2020 Data Sheet'!$R$13,IF('2020 Data Sheet'!$P27="14",'2020 Data Sheet'!$R$14,IF('2020 Data Sheet'!$P27="15",'2020 Data Sheet'!$R$15,IF('2020 Data Sheet'!$P27="16",'2020 Data Sheet'!$R$16,IF('2020 Data Sheet'!$P27="17",'2020 Data Sheet'!$R$17,IF('2020 Data Sheet'!$P27="18",'2020 Data Sheet'!$R$18,IF('2020 Data Sheet'!$P27="19",'2020 Data Sheet'!$R$19,IF('2020 Data Sheet'!$P27="20",'2020 Data Sheet'!$R$20,IF('2020 Data Sheet'!$P27="21",'2020 Data Sheet'!$R$21,IF('2020 Data Sheet'!$P27="22",'2020 Data Sheet'!$R$22,IF('2020 Data Sheet'!$P27="23",'2020 Data Sheet'!$R$23,IF('2020 Data Sheet'!$P27="24",'2020 Data Sheet'!$R$24,IF('2020 Data Sheet'!$P27="25",'2020 Data Sheet'!$R$25,IF('2020 Data Sheet'!$P27="26",'2020 Data Sheet'!$R$26,IF('2020 Data Sheet'!$P27="27",'2020 Data Sheet'!$R$27,IF('2020 Data Sheet'!$P27="28",'2020 Data Sheet'!$R$28,IF('2020 Data Sheet'!$P27="29",'2020 Data Sheet'!$R$29,IF('2020 Data Sheet'!$P27="33",'2020 Data Sheet'!$R$30,IF('2020 Data Sheet'!$P27="40",'2020 Data Sheet'!$R$31,IF('2020 Data Sheet'!$P27="41",'2020 Data Sheet'!$R$32,IF('2020 Data Sheet'!$P27="42",'2020 Data Sheet'!$R$33,IF('2020 Data Sheet'!$P27="43",'2020 Data Sheet'!$R$34,IF('2020 Data Sheet'!$P27="44",'2020 Data Sheet'!$R$35,IF('2020 Data Sheet'!$P27="45",'2020 Data Sheet'!$R$36,IF('2020 Data Sheet'!$P27="46",'2020 Data Sheet'!$R$37,IF('2020 Data Sheet'!$P27="47",'2020 Data Sheet'!$R$38,IF('2020 Data Sheet'!$P27="48",'2020 Data Sheet'!$R$39,IF('2020 Data Sheet'!$P27="49",'2020 Data Sheet'!$R$40,IF('2020 Data Sheet'!$P27="50",'2020 Data Sheet'!$R$41,IF('2020 Data Sheet'!$P27="60",'2020 Data Sheet'!$R$42,IF('2020 Data Sheet'!$P27="61",'2020 Data Sheet'!$R$43,IF('2020 Data Sheet'!$P27="62",'2020 Data Sheet'!$R$44,IF('2020 Data Sheet'!$P27="63",'2020 Data Sheet'!$R$45,IF('2020 Data Sheet'!$P27="64",'2020 Data Sheet'!$R$46,IF('2020 Data Sheet'!$P27="65",'2020 Data Sheet'!$R$47,IF('2020 Data Sheet'!$P27="66",'2020 Data Sheet'!$R$48,IF('2020 Data Sheet'!$P27="67",'2020 Data Sheet'!$R$49,IF('2020 Data Sheet'!$P27="68",'2020 Data Sheet'!$R$50,IF('2020 Data Sheet'!$P27="69",'2020 Data Sheet'!$R$51,T('2020 Data Sheet'!$P27)))))))))))))))))))))))))))))))))))))))))))))))))))</f>
        <v xml:space="preserve"> -</v>
      </c>
    </row>
    <row r="28" spans="1:16" ht="15" x14ac:dyDescent="0.2">
      <c r="A28" t="str">
        <f>'2020 Data Sheet'!A28</f>
        <v>FP-00013-20</v>
      </c>
      <c r="B28" s="1">
        <f>'2020 Data Sheet'!B28</f>
        <v>43851</v>
      </c>
      <c r="C28" t="str">
        <f>'2020 Data Sheet'!C28</f>
        <v>11:24</v>
      </c>
      <c r="D28" t="str">
        <f>'2020 Data Sheet'!D28</f>
        <v>Tu</v>
      </c>
      <c r="E28" t="str">
        <f>'2020 Data Sheet'!E28</f>
        <v>PLAINFIELD AVE</v>
      </c>
      <c r="F28" t="str">
        <f>'2020 Data Sheet'!F28</f>
        <v>VANDEWATER AVE</v>
      </c>
      <c r="G28">
        <f>'2020 Data Sheet'!G28</f>
        <v>2</v>
      </c>
      <c r="H28">
        <f>'2020 Data Sheet'!H28</f>
        <v>2</v>
      </c>
      <c r="I28" t="b">
        <f>'2020 Data Sheet'!I28</f>
        <v>1</v>
      </c>
      <c r="J28" t="str">
        <f>IF('2020 Data Sheet'!$J28="01",'2020 Data Sheet'!$T$2,IF('2020 Data Sheet'!$J28="02",'2020 Data Sheet'!$T$3,IF('2020 Data Sheet'!$J28="03",'2020 Data Sheet'!$T$4,IF('2020 Data Sheet'!$J28="04",'2020 Data Sheet'!$T$5,IF('2020 Data Sheet'!$J28="05",'2020 Data Sheet'!$T$6,IF('2020 Data Sheet'!$J28="06",'2020 Data Sheet'!$T$7,IF('2020 Data Sheet'!$J28="07",'2020 Data Sheet'!$T$8,IF('2020 Data Sheet'!$J28="08",'2020 Data Sheet'!$T$9,IF('2020 Data Sheet'!$J28="10",'2020 Data Sheet'!$T$10,IF('2020 Data Sheet'!$J28="11",'2020 Data Sheet'!$T$11,IF('2020 Data Sheet'!$J28="12",'2020 Data Sheet'!$T$12,IF('2020 Data Sheet'!$J28="13",'2020 Data Sheet'!$T$13,IF('2020 Data Sheet'!$J28="14",'2020 Data Sheet'!$T$14,IF('2020 Data Sheet'!$J28="15",'2020 Data Sheet'!$T$15,IF('2020 Data Sheet'!$J28="16",'2020 Data Sheet'!$T$16,IF('2020 Data Sheet'!$J28="17",'2020 Data Sheet'!$T$17,IF('2020 Data Sheet'!$J28="18",'2020 Data Sheet'!$T$18,IF('2020 Data Sheet'!$J28="19",'2020 Data Sheet'!$T$19,IF('2020 Data Sheet'!$J28="20",'2020 Data Sheet'!$T$20,IF('2020 Data Sheet'!$J28="21",'2020 Data Sheet'!$T$21,IF('2020 Data Sheet'!$J28="22",'2020 Data Sheet'!$T$22,IF('2020 Data Sheet'!$J28="23",'2020 Data Sheet'!$T$23,IF('2020 Data Sheet'!$J28="24",'2020 Data Sheet'!$T$24,IF('2020 Data Sheet'!$J28="25",'2020 Data Sheet'!$T$25,IF('2020 Data Sheet'!$J28="26",'2020 Data Sheet'!$T$26,IF('2020 Data Sheet'!$J28="27",'2020 Data Sheet'!$T$27,IF('2020 Data Sheet'!$J28="30",'2020 Data Sheet'!$T$28,IF('2020 Data Sheet'!$J28="31",'2020 Data Sheet'!$T$29,IF('2020 Data Sheet'!$J28="32",'2020 Data Sheet'!$T$30,IF('2020 Data Sheet'!$J28="33",'2020 Data Sheet'!$T$31,IF('2020 Data Sheet'!$J28="34",'2020 Data Sheet'!$T$32,IF('2020 Data Sheet'!$J28="40",'2020 Data Sheet'!$T$33,T('2020 Data Sheet'!$J28)))))))))))))))))))))))))))))))))</f>
        <v>Other Motor Vehicle</v>
      </c>
      <c r="K28" t="str">
        <f>'2020 Data Sheet'!K28</f>
        <v>AP</v>
      </c>
      <c r="L28" s="2" t="str">
        <f>IF('2020 Data Sheet'!$L28="01",'2020 Data Sheet'!$V$2,IF('2020 Data Sheet'!$L28="02",'2020 Data Sheet'!$V$3,IF('2020 Data Sheet'!$L28="03",'2020 Data Sheet'!$V$4,IF('2020 Data Sheet'!$L28="04",'2020 Data Sheet'!$V$5,IF('2020 Data Sheet'!$L28="05",'2020 Data Sheet'!$V$6,IF('2020 Data Sheet'!$L28="06",'2020 Data Sheet'!$V$7,IF('2020 Data Sheet'!$L28="07",'2020 Data Sheet'!$V$8,IF('2020 Data Sheet'!$L28="08",'2020 Data Sheet'!$V$9,IF('2020 Data Sheet'!$L28="09",'2020 Data Sheet'!$V$10,IF('2020 Data Sheet'!$L28="11",'2020 Data Sheet'!$V$11,IF('2020 Data Sheet'!$L28="12",'2020 Data Sheet'!$V$12,IF('2020 Data Sheet'!$L28="13",'2020 Data Sheet'!$V$13,IF('2020 Data Sheet'!$L28="14",'2020 Data Sheet'!$V$14,T('2020 Data Sheet'!$L28))))))))))))))</f>
        <v xml:space="preserve"> -</v>
      </c>
      <c r="M28">
        <f>'2020 Data Sheet'!M28</f>
        <v>0</v>
      </c>
      <c r="N28">
        <f>'2020 Data Sheet'!N28</f>
        <v>0</v>
      </c>
      <c r="O28" s="8" t="str">
        <f>IF('2020 Data Sheet'!$O28="02",'2020 Data Sheet'!$R$2,IF('2020 Data Sheet'!$O28="03",'2020 Data Sheet'!$R$3,IF('2020 Data Sheet'!$O28="04",'2020 Data Sheet'!$R$4,IF('2020 Data Sheet'!$O28="05",'2020 Data Sheet'!$R$5,IF('2020 Data Sheet'!$O28="06",'2020 Data Sheet'!$R$6,IF('2020 Data Sheet'!$O28="07",'2020 Data Sheet'!$R$7,IF('2020 Data Sheet'!$O28="08",'2020 Data Sheet'!$R$8,IF('2020 Data Sheet'!$O28="09",'2020 Data Sheet'!$R$9,IF('2020 Data Sheet'!$O28="10",'2020 Data Sheet'!$R$10,IF('2020 Data Sheet'!$O28="11",'2020 Data Sheet'!$R$11,IF('2020 Data Sheet'!$O28="12",'2020 Data Sheet'!$R$12,IF('2020 Data Sheet'!$O28="13",'2020 Data Sheet'!$R$13,IF('2020 Data Sheet'!$O28="14",'2020 Data Sheet'!$R$14,IF('2020 Data Sheet'!$O28="15",'2020 Data Sheet'!$R$15,IF('2020 Data Sheet'!$O28="16",'2020 Data Sheet'!$R$16,IF('2020 Data Sheet'!$O28="17",'2020 Data Sheet'!$R$17,IF('2020 Data Sheet'!$O28="18",'2020 Data Sheet'!$R$18,IF('2020 Data Sheet'!$O28="19",'2020 Data Sheet'!$R$19,IF('2020 Data Sheet'!$O28="20",'2020 Data Sheet'!$R$20,IF('2020 Data Sheet'!$O28="21",'2020 Data Sheet'!$R$21,IF('2020 Data Sheet'!$O28="22",'2020 Data Sheet'!$R$22,IF('2020 Data Sheet'!$O28="23",'2020 Data Sheet'!$R$23,IF('2020 Data Sheet'!$O28="24",'2020 Data Sheet'!$R$24,IF('2020 Data Sheet'!$O28="25",'2020 Data Sheet'!$R$25,IF('2020 Data Sheet'!$O28="26",'2020 Data Sheet'!$R$26,IF('2020 Data Sheet'!$O28="27",'2020 Data Sheet'!$R$27,IF('2020 Data Sheet'!$O28="28",'2020 Data Sheet'!$R$28,IF('2020 Data Sheet'!$O28="29",'2020 Data Sheet'!$R$29,IF('2020 Data Sheet'!$O28="33",'2020 Data Sheet'!$R$30,IF('2020 Data Sheet'!$O28="40",'2020 Data Sheet'!$R$31,IF('2020 Data Sheet'!$O28="41",'2020 Data Sheet'!$R$32,IF('2020 Data Sheet'!$O28="42",'2020 Data Sheet'!$R$33,IF('2020 Data Sheet'!$O28="43",'2020 Data Sheet'!$R$34,IF('2020 Data Sheet'!$O28="44",'2020 Data Sheet'!$R$35,IF('2020 Data Sheet'!$O28="45",'2020 Data Sheet'!$R$36,IF('2020 Data Sheet'!$O28="46",'2020 Data Sheet'!$R$37,IF('2020 Data Sheet'!$O28="47",'2020 Data Sheet'!$R$38,IF('2020 Data Sheet'!$O28="48",'2020 Data Sheet'!$R$39,IF('2020 Data Sheet'!$O28="49",'2020 Data Sheet'!$R$40,IF('2020 Data Sheet'!$O28="50",'2020 Data Sheet'!$R$41,IF('2020 Data Sheet'!$O28="60",'2020 Data Sheet'!$R$42,IF('2020 Data Sheet'!$O28="61",'2020 Data Sheet'!$R$43,IF('2020 Data Sheet'!$O28="62",'2020 Data Sheet'!$R$44,IF('2020 Data Sheet'!$O28="63",'2020 Data Sheet'!$R$45,IF('2020 Data Sheet'!$O28="64",'2020 Data Sheet'!$R$46,IF('2020 Data Sheet'!$O28="65",'2020 Data Sheet'!$R$47,IF('2020 Data Sheet'!$O28="66",'2020 Data Sheet'!$R$48,IF('2020 Data Sheet'!$O28="67",'2020 Data Sheet'!$R$49,IF('2020 Data Sheet'!$O28="68",'2020 Data Sheet'!$R$50,IF('2020 Data Sheet'!$O28="69",'2020 Data Sheet'!$R$51,T('2020 Data Sheet'!$O28)))))))))))))))))))))))))))))))))))))))))))))))))))</f>
        <v xml:space="preserve"> -</v>
      </c>
      <c r="P28" s="10" t="str">
        <f>IF('2020 Data Sheet'!$P28="02",'2020 Data Sheet'!$R$2,IF('2020 Data Sheet'!$P28="03",'2020 Data Sheet'!$R$3,IF('2020 Data Sheet'!$P28="04",'2020 Data Sheet'!$R$4,IF('2020 Data Sheet'!$P28="05",'2020 Data Sheet'!$R$5,IF('2020 Data Sheet'!$P28="06",'2020 Data Sheet'!$R$6,IF('2020 Data Sheet'!$P28="07",'2020 Data Sheet'!$R$7,IF('2020 Data Sheet'!$P28="08",'2020 Data Sheet'!$R$8,IF('2020 Data Sheet'!$P28="09",'2020 Data Sheet'!$R$9,IF('2020 Data Sheet'!$P28="10",'2020 Data Sheet'!$R$10,IF('2020 Data Sheet'!$P28="11",'2020 Data Sheet'!$R$11,IF('2020 Data Sheet'!$P28="12",'2020 Data Sheet'!$R$12,IF('2020 Data Sheet'!$P28="13",'2020 Data Sheet'!$R$13,IF('2020 Data Sheet'!$P28="14",'2020 Data Sheet'!$R$14,IF('2020 Data Sheet'!$P28="15",'2020 Data Sheet'!$R$15,IF('2020 Data Sheet'!$P28="16",'2020 Data Sheet'!$R$16,IF('2020 Data Sheet'!$P28="17",'2020 Data Sheet'!$R$17,IF('2020 Data Sheet'!$P28="18",'2020 Data Sheet'!$R$18,IF('2020 Data Sheet'!$P28="19",'2020 Data Sheet'!$R$19,IF('2020 Data Sheet'!$P28="20",'2020 Data Sheet'!$R$20,IF('2020 Data Sheet'!$P28="21",'2020 Data Sheet'!$R$21,IF('2020 Data Sheet'!$P28="22",'2020 Data Sheet'!$R$22,IF('2020 Data Sheet'!$P28="23",'2020 Data Sheet'!$R$23,IF('2020 Data Sheet'!$P28="24",'2020 Data Sheet'!$R$24,IF('2020 Data Sheet'!$P28="25",'2020 Data Sheet'!$R$25,IF('2020 Data Sheet'!$P28="26",'2020 Data Sheet'!$R$26,IF('2020 Data Sheet'!$P28="27",'2020 Data Sheet'!$R$27,IF('2020 Data Sheet'!$P28="28",'2020 Data Sheet'!$R$28,IF('2020 Data Sheet'!$P28="29",'2020 Data Sheet'!$R$29,IF('2020 Data Sheet'!$P28="33",'2020 Data Sheet'!$R$30,IF('2020 Data Sheet'!$P28="40",'2020 Data Sheet'!$R$31,IF('2020 Data Sheet'!$P28="41",'2020 Data Sheet'!$R$32,IF('2020 Data Sheet'!$P28="42",'2020 Data Sheet'!$R$33,IF('2020 Data Sheet'!$P28="43",'2020 Data Sheet'!$R$34,IF('2020 Data Sheet'!$P28="44",'2020 Data Sheet'!$R$35,IF('2020 Data Sheet'!$P28="45",'2020 Data Sheet'!$R$36,IF('2020 Data Sheet'!$P28="46",'2020 Data Sheet'!$R$37,IF('2020 Data Sheet'!$P28="47",'2020 Data Sheet'!$R$38,IF('2020 Data Sheet'!$P28="48",'2020 Data Sheet'!$R$39,IF('2020 Data Sheet'!$P28="49",'2020 Data Sheet'!$R$40,IF('2020 Data Sheet'!$P28="50",'2020 Data Sheet'!$R$41,IF('2020 Data Sheet'!$P28="60",'2020 Data Sheet'!$R$42,IF('2020 Data Sheet'!$P28="61",'2020 Data Sheet'!$R$43,IF('2020 Data Sheet'!$P28="62",'2020 Data Sheet'!$R$44,IF('2020 Data Sheet'!$P28="63",'2020 Data Sheet'!$R$45,IF('2020 Data Sheet'!$P28="64",'2020 Data Sheet'!$R$46,IF('2020 Data Sheet'!$P28="65",'2020 Data Sheet'!$R$47,IF('2020 Data Sheet'!$P28="66",'2020 Data Sheet'!$R$48,IF('2020 Data Sheet'!$P28="67",'2020 Data Sheet'!$R$49,IF('2020 Data Sheet'!$P28="68",'2020 Data Sheet'!$R$50,IF('2020 Data Sheet'!$P28="69",'2020 Data Sheet'!$R$51,T('2020 Data Sheet'!$P28)))))))))))))))))))))))))))))))))))))))))))))))))))</f>
        <v xml:space="preserve"> -</v>
      </c>
    </row>
    <row r="29" spans="1:16" ht="15" x14ac:dyDescent="0.2">
      <c r="A29" t="str">
        <f>'2020 Data Sheet'!A29</f>
        <v>FP-00013-20</v>
      </c>
      <c r="B29" s="1">
        <f>'2020 Data Sheet'!B29</f>
        <v>43851</v>
      </c>
      <c r="C29" t="str">
        <f>'2020 Data Sheet'!C29</f>
        <v>11:24</v>
      </c>
      <c r="D29" t="str">
        <f>'2020 Data Sheet'!D29</f>
        <v>Tu</v>
      </c>
      <c r="E29" t="str">
        <f>'2020 Data Sheet'!E29</f>
        <v>PLAINFIELD AVE</v>
      </c>
      <c r="F29" t="str">
        <f>'2020 Data Sheet'!F29</f>
        <v>VANDEWATER AVE</v>
      </c>
      <c r="G29">
        <f>'2020 Data Sheet'!G29</f>
        <v>2</v>
      </c>
      <c r="H29">
        <f>'2020 Data Sheet'!H29</f>
        <v>2</v>
      </c>
      <c r="I29" t="b">
        <f>'2020 Data Sheet'!I29</f>
        <v>1</v>
      </c>
      <c r="J29" t="str">
        <f>IF('2020 Data Sheet'!$J29="01",'2020 Data Sheet'!$T$2,IF('2020 Data Sheet'!$J29="02",'2020 Data Sheet'!$T$3,IF('2020 Data Sheet'!$J29="03",'2020 Data Sheet'!$T$4,IF('2020 Data Sheet'!$J29="04",'2020 Data Sheet'!$T$5,IF('2020 Data Sheet'!$J29="05",'2020 Data Sheet'!$T$6,IF('2020 Data Sheet'!$J29="06",'2020 Data Sheet'!$T$7,IF('2020 Data Sheet'!$J29="07",'2020 Data Sheet'!$T$8,IF('2020 Data Sheet'!$J29="08",'2020 Data Sheet'!$T$9,IF('2020 Data Sheet'!$J29="10",'2020 Data Sheet'!$T$10,IF('2020 Data Sheet'!$J29="11",'2020 Data Sheet'!$T$11,IF('2020 Data Sheet'!$J29="12",'2020 Data Sheet'!$T$12,IF('2020 Data Sheet'!$J29="13",'2020 Data Sheet'!$T$13,IF('2020 Data Sheet'!$J29="14",'2020 Data Sheet'!$T$14,IF('2020 Data Sheet'!$J29="15",'2020 Data Sheet'!$T$15,IF('2020 Data Sheet'!$J29="16",'2020 Data Sheet'!$T$16,IF('2020 Data Sheet'!$J29="17",'2020 Data Sheet'!$T$17,IF('2020 Data Sheet'!$J29="18",'2020 Data Sheet'!$T$18,IF('2020 Data Sheet'!$J29="19",'2020 Data Sheet'!$T$19,IF('2020 Data Sheet'!$J29="20",'2020 Data Sheet'!$T$20,IF('2020 Data Sheet'!$J29="21",'2020 Data Sheet'!$T$21,IF('2020 Data Sheet'!$J29="22",'2020 Data Sheet'!$T$22,IF('2020 Data Sheet'!$J29="23",'2020 Data Sheet'!$T$23,IF('2020 Data Sheet'!$J29="24",'2020 Data Sheet'!$T$24,IF('2020 Data Sheet'!$J29="25",'2020 Data Sheet'!$T$25,IF('2020 Data Sheet'!$J29="26",'2020 Data Sheet'!$T$26,IF('2020 Data Sheet'!$J29="27",'2020 Data Sheet'!$T$27,IF('2020 Data Sheet'!$J29="30",'2020 Data Sheet'!$T$28,IF('2020 Data Sheet'!$J29="31",'2020 Data Sheet'!$T$29,IF('2020 Data Sheet'!$J29="32",'2020 Data Sheet'!$T$30,IF('2020 Data Sheet'!$J29="33",'2020 Data Sheet'!$T$31,IF('2020 Data Sheet'!$J29="34",'2020 Data Sheet'!$T$32,IF('2020 Data Sheet'!$J29="40",'2020 Data Sheet'!$T$33,T('2020 Data Sheet'!$J29)))))))))))))))))))))))))))))))))</f>
        <v>Other Motor Vehicle</v>
      </c>
      <c r="K29" t="str">
        <f>'2020 Data Sheet'!K29</f>
        <v>AP</v>
      </c>
      <c r="L29" s="2" t="str">
        <f>IF('2020 Data Sheet'!$L29="01",'2020 Data Sheet'!$V$2,IF('2020 Data Sheet'!$L29="02",'2020 Data Sheet'!$V$3,IF('2020 Data Sheet'!$L29="03",'2020 Data Sheet'!$V$4,IF('2020 Data Sheet'!$L29="04",'2020 Data Sheet'!$V$5,IF('2020 Data Sheet'!$L29="05",'2020 Data Sheet'!$V$6,IF('2020 Data Sheet'!$L29="06",'2020 Data Sheet'!$V$7,IF('2020 Data Sheet'!$L29="07",'2020 Data Sheet'!$V$8,IF('2020 Data Sheet'!$L29="08",'2020 Data Sheet'!$V$9,IF('2020 Data Sheet'!$L29="09",'2020 Data Sheet'!$V$10,IF('2020 Data Sheet'!$L29="11",'2020 Data Sheet'!$V$11,IF('2020 Data Sheet'!$L29="12",'2020 Data Sheet'!$V$12,IF('2020 Data Sheet'!$L29="13",'2020 Data Sheet'!$V$13,IF('2020 Data Sheet'!$L29="14",'2020 Data Sheet'!$V$14,T('2020 Data Sheet'!$L29))))))))))))))</f>
        <v xml:space="preserve"> -</v>
      </c>
      <c r="M29">
        <f>'2020 Data Sheet'!M29</f>
        <v>0</v>
      </c>
      <c r="N29">
        <f>'2020 Data Sheet'!N29</f>
        <v>0</v>
      </c>
      <c r="O29" s="8" t="str">
        <f>IF('2020 Data Sheet'!$O29="02",'2020 Data Sheet'!$R$2,IF('2020 Data Sheet'!$O29="03",'2020 Data Sheet'!$R$3,IF('2020 Data Sheet'!$O29="04",'2020 Data Sheet'!$R$4,IF('2020 Data Sheet'!$O29="05",'2020 Data Sheet'!$R$5,IF('2020 Data Sheet'!$O29="06",'2020 Data Sheet'!$R$6,IF('2020 Data Sheet'!$O29="07",'2020 Data Sheet'!$R$7,IF('2020 Data Sheet'!$O29="08",'2020 Data Sheet'!$R$8,IF('2020 Data Sheet'!$O29="09",'2020 Data Sheet'!$R$9,IF('2020 Data Sheet'!$O29="10",'2020 Data Sheet'!$R$10,IF('2020 Data Sheet'!$O29="11",'2020 Data Sheet'!$R$11,IF('2020 Data Sheet'!$O29="12",'2020 Data Sheet'!$R$12,IF('2020 Data Sheet'!$O29="13",'2020 Data Sheet'!$R$13,IF('2020 Data Sheet'!$O29="14",'2020 Data Sheet'!$R$14,IF('2020 Data Sheet'!$O29="15",'2020 Data Sheet'!$R$15,IF('2020 Data Sheet'!$O29="16",'2020 Data Sheet'!$R$16,IF('2020 Data Sheet'!$O29="17",'2020 Data Sheet'!$R$17,IF('2020 Data Sheet'!$O29="18",'2020 Data Sheet'!$R$18,IF('2020 Data Sheet'!$O29="19",'2020 Data Sheet'!$R$19,IF('2020 Data Sheet'!$O29="20",'2020 Data Sheet'!$R$20,IF('2020 Data Sheet'!$O29="21",'2020 Data Sheet'!$R$21,IF('2020 Data Sheet'!$O29="22",'2020 Data Sheet'!$R$22,IF('2020 Data Sheet'!$O29="23",'2020 Data Sheet'!$R$23,IF('2020 Data Sheet'!$O29="24",'2020 Data Sheet'!$R$24,IF('2020 Data Sheet'!$O29="25",'2020 Data Sheet'!$R$25,IF('2020 Data Sheet'!$O29="26",'2020 Data Sheet'!$R$26,IF('2020 Data Sheet'!$O29="27",'2020 Data Sheet'!$R$27,IF('2020 Data Sheet'!$O29="28",'2020 Data Sheet'!$R$28,IF('2020 Data Sheet'!$O29="29",'2020 Data Sheet'!$R$29,IF('2020 Data Sheet'!$O29="33",'2020 Data Sheet'!$R$30,IF('2020 Data Sheet'!$O29="40",'2020 Data Sheet'!$R$31,IF('2020 Data Sheet'!$O29="41",'2020 Data Sheet'!$R$32,IF('2020 Data Sheet'!$O29="42",'2020 Data Sheet'!$R$33,IF('2020 Data Sheet'!$O29="43",'2020 Data Sheet'!$R$34,IF('2020 Data Sheet'!$O29="44",'2020 Data Sheet'!$R$35,IF('2020 Data Sheet'!$O29="45",'2020 Data Sheet'!$R$36,IF('2020 Data Sheet'!$O29="46",'2020 Data Sheet'!$R$37,IF('2020 Data Sheet'!$O29="47",'2020 Data Sheet'!$R$38,IF('2020 Data Sheet'!$O29="48",'2020 Data Sheet'!$R$39,IF('2020 Data Sheet'!$O29="49",'2020 Data Sheet'!$R$40,IF('2020 Data Sheet'!$O29="50",'2020 Data Sheet'!$R$41,IF('2020 Data Sheet'!$O29="60",'2020 Data Sheet'!$R$42,IF('2020 Data Sheet'!$O29="61",'2020 Data Sheet'!$R$43,IF('2020 Data Sheet'!$O29="62",'2020 Data Sheet'!$R$44,IF('2020 Data Sheet'!$O29="63",'2020 Data Sheet'!$R$45,IF('2020 Data Sheet'!$O29="64",'2020 Data Sheet'!$R$46,IF('2020 Data Sheet'!$O29="65",'2020 Data Sheet'!$R$47,IF('2020 Data Sheet'!$O29="66",'2020 Data Sheet'!$R$48,IF('2020 Data Sheet'!$O29="67",'2020 Data Sheet'!$R$49,IF('2020 Data Sheet'!$O29="68",'2020 Data Sheet'!$R$50,IF('2020 Data Sheet'!$O29="69",'2020 Data Sheet'!$R$51,T('2020 Data Sheet'!$O29)))))))))))))))))))))))))))))))))))))))))))))))))))</f>
        <v xml:space="preserve"> -</v>
      </c>
      <c r="P29" s="10" t="str">
        <f>IF('2020 Data Sheet'!$P29="02",'2020 Data Sheet'!$R$2,IF('2020 Data Sheet'!$P29="03",'2020 Data Sheet'!$R$3,IF('2020 Data Sheet'!$P29="04",'2020 Data Sheet'!$R$4,IF('2020 Data Sheet'!$P29="05",'2020 Data Sheet'!$R$5,IF('2020 Data Sheet'!$P29="06",'2020 Data Sheet'!$R$6,IF('2020 Data Sheet'!$P29="07",'2020 Data Sheet'!$R$7,IF('2020 Data Sheet'!$P29="08",'2020 Data Sheet'!$R$8,IF('2020 Data Sheet'!$P29="09",'2020 Data Sheet'!$R$9,IF('2020 Data Sheet'!$P29="10",'2020 Data Sheet'!$R$10,IF('2020 Data Sheet'!$P29="11",'2020 Data Sheet'!$R$11,IF('2020 Data Sheet'!$P29="12",'2020 Data Sheet'!$R$12,IF('2020 Data Sheet'!$P29="13",'2020 Data Sheet'!$R$13,IF('2020 Data Sheet'!$P29="14",'2020 Data Sheet'!$R$14,IF('2020 Data Sheet'!$P29="15",'2020 Data Sheet'!$R$15,IF('2020 Data Sheet'!$P29="16",'2020 Data Sheet'!$R$16,IF('2020 Data Sheet'!$P29="17",'2020 Data Sheet'!$R$17,IF('2020 Data Sheet'!$P29="18",'2020 Data Sheet'!$R$18,IF('2020 Data Sheet'!$P29="19",'2020 Data Sheet'!$R$19,IF('2020 Data Sheet'!$P29="20",'2020 Data Sheet'!$R$20,IF('2020 Data Sheet'!$P29="21",'2020 Data Sheet'!$R$21,IF('2020 Data Sheet'!$P29="22",'2020 Data Sheet'!$R$22,IF('2020 Data Sheet'!$P29="23",'2020 Data Sheet'!$R$23,IF('2020 Data Sheet'!$P29="24",'2020 Data Sheet'!$R$24,IF('2020 Data Sheet'!$P29="25",'2020 Data Sheet'!$R$25,IF('2020 Data Sheet'!$P29="26",'2020 Data Sheet'!$R$26,IF('2020 Data Sheet'!$P29="27",'2020 Data Sheet'!$R$27,IF('2020 Data Sheet'!$P29="28",'2020 Data Sheet'!$R$28,IF('2020 Data Sheet'!$P29="29",'2020 Data Sheet'!$R$29,IF('2020 Data Sheet'!$P29="33",'2020 Data Sheet'!$R$30,IF('2020 Data Sheet'!$P29="40",'2020 Data Sheet'!$R$31,IF('2020 Data Sheet'!$P29="41",'2020 Data Sheet'!$R$32,IF('2020 Data Sheet'!$P29="42",'2020 Data Sheet'!$R$33,IF('2020 Data Sheet'!$P29="43",'2020 Data Sheet'!$R$34,IF('2020 Data Sheet'!$P29="44",'2020 Data Sheet'!$R$35,IF('2020 Data Sheet'!$P29="45",'2020 Data Sheet'!$R$36,IF('2020 Data Sheet'!$P29="46",'2020 Data Sheet'!$R$37,IF('2020 Data Sheet'!$P29="47",'2020 Data Sheet'!$R$38,IF('2020 Data Sheet'!$P29="48",'2020 Data Sheet'!$R$39,IF('2020 Data Sheet'!$P29="49",'2020 Data Sheet'!$R$40,IF('2020 Data Sheet'!$P29="50",'2020 Data Sheet'!$R$41,IF('2020 Data Sheet'!$P29="60",'2020 Data Sheet'!$R$42,IF('2020 Data Sheet'!$P29="61",'2020 Data Sheet'!$R$43,IF('2020 Data Sheet'!$P29="62",'2020 Data Sheet'!$R$44,IF('2020 Data Sheet'!$P29="63",'2020 Data Sheet'!$R$45,IF('2020 Data Sheet'!$P29="64",'2020 Data Sheet'!$R$46,IF('2020 Data Sheet'!$P29="65",'2020 Data Sheet'!$R$47,IF('2020 Data Sheet'!$P29="66",'2020 Data Sheet'!$R$48,IF('2020 Data Sheet'!$P29="67",'2020 Data Sheet'!$R$49,IF('2020 Data Sheet'!$P29="68",'2020 Data Sheet'!$R$50,IF('2020 Data Sheet'!$P29="69",'2020 Data Sheet'!$R$51,T('2020 Data Sheet'!$P29)))))))))))))))))))))))))))))))))))))))))))))))))))</f>
        <v xml:space="preserve"> -</v>
      </c>
    </row>
    <row r="30" spans="1:16" ht="38.25" x14ac:dyDescent="0.2">
      <c r="A30" t="str">
        <f>'2020 Data Sheet'!A30</f>
        <v>FP-00014-20</v>
      </c>
      <c r="B30" s="1">
        <f>'2020 Data Sheet'!B30</f>
        <v>43855</v>
      </c>
      <c r="C30" t="str">
        <f>'2020 Data Sheet'!C30</f>
        <v>01:30</v>
      </c>
      <c r="D30" t="str">
        <f>'2020 Data Sheet'!D30</f>
        <v>Sa</v>
      </c>
      <c r="E30" t="str">
        <f>'2020 Data Sheet'!E30</f>
        <v>ATLANTIC AVE</v>
      </c>
      <c r="F30" t="str">
        <f>'2020 Data Sheet'!F30</f>
        <v>CHILDS AVE</v>
      </c>
      <c r="G30">
        <f>'2020 Data Sheet'!G30</f>
        <v>1</v>
      </c>
      <c r="H30">
        <f>'2020 Data Sheet'!H30</f>
        <v>1</v>
      </c>
      <c r="I30" t="b">
        <f>'2020 Data Sheet'!I30</f>
        <v>0</v>
      </c>
      <c r="J30" t="str">
        <f>IF('2020 Data Sheet'!$J30="01",'2020 Data Sheet'!$T$2,IF('2020 Data Sheet'!$J30="02",'2020 Data Sheet'!$T$3,IF('2020 Data Sheet'!$J30="03",'2020 Data Sheet'!$T$4,IF('2020 Data Sheet'!$J30="04",'2020 Data Sheet'!$T$5,IF('2020 Data Sheet'!$J30="05",'2020 Data Sheet'!$T$6,IF('2020 Data Sheet'!$J30="06",'2020 Data Sheet'!$T$7,IF('2020 Data Sheet'!$J30="07",'2020 Data Sheet'!$T$8,IF('2020 Data Sheet'!$J30="08",'2020 Data Sheet'!$T$9,IF('2020 Data Sheet'!$J30="10",'2020 Data Sheet'!$T$10,IF('2020 Data Sheet'!$J30="11",'2020 Data Sheet'!$T$11,IF('2020 Data Sheet'!$J30="12",'2020 Data Sheet'!$T$12,IF('2020 Data Sheet'!$J30="13",'2020 Data Sheet'!$T$13,IF('2020 Data Sheet'!$J30="14",'2020 Data Sheet'!$T$14,IF('2020 Data Sheet'!$J30="15",'2020 Data Sheet'!$T$15,IF('2020 Data Sheet'!$J30="16",'2020 Data Sheet'!$T$16,IF('2020 Data Sheet'!$J30="17",'2020 Data Sheet'!$T$17,IF('2020 Data Sheet'!$J30="18",'2020 Data Sheet'!$T$18,IF('2020 Data Sheet'!$J30="19",'2020 Data Sheet'!$T$19,IF('2020 Data Sheet'!$J30="20",'2020 Data Sheet'!$T$20,IF('2020 Data Sheet'!$J30="21",'2020 Data Sheet'!$T$21,IF('2020 Data Sheet'!$J30="22",'2020 Data Sheet'!$T$22,IF('2020 Data Sheet'!$J30="23",'2020 Data Sheet'!$T$23,IF('2020 Data Sheet'!$J30="24",'2020 Data Sheet'!$T$24,IF('2020 Data Sheet'!$J30="25",'2020 Data Sheet'!$T$25,IF('2020 Data Sheet'!$J30="26",'2020 Data Sheet'!$T$26,IF('2020 Data Sheet'!$J30="27",'2020 Data Sheet'!$T$27,IF('2020 Data Sheet'!$J30="30",'2020 Data Sheet'!$T$28,IF('2020 Data Sheet'!$J30="31",'2020 Data Sheet'!$T$29,IF('2020 Data Sheet'!$J30="32",'2020 Data Sheet'!$T$30,IF('2020 Data Sheet'!$J30="33",'2020 Data Sheet'!$T$31,IF('2020 Data Sheet'!$J30="34",'2020 Data Sheet'!$T$32,IF('2020 Data Sheet'!$J30="40",'2020 Data Sheet'!$T$33,T('2020 Data Sheet'!$J30)))))))))))))))))))))))))))))))))</f>
        <v>Tree</v>
      </c>
      <c r="K30" t="str">
        <f>'2020 Data Sheet'!K30</f>
        <v>SUBN</v>
      </c>
      <c r="L30" s="2" t="str">
        <f>IF('2020 Data Sheet'!$L30="01",'2020 Data Sheet'!$V$2,IF('2020 Data Sheet'!$L30="02",'2020 Data Sheet'!$V$3,IF('2020 Data Sheet'!$L30="03",'2020 Data Sheet'!$V$4,IF('2020 Data Sheet'!$L30="04",'2020 Data Sheet'!$V$5,IF('2020 Data Sheet'!$L30="05",'2020 Data Sheet'!$V$6,IF('2020 Data Sheet'!$L30="06",'2020 Data Sheet'!$V$7,IF('2020 Data Sheet'!$L30="07",'2020 Data Sheet'!$V$8,IF('2020 Data Sheet'!$L30="08",'2020 Data Sheet'!$V$9,IF('2020 Data Sheet'!$L30="09",'2020 Data Sheet'!$V$10,IF('2020 Data Sheet'!$L30="11",'2020 Data Sheet'!$V$11,IF('2020 Data Sheet'!$L30="12",'2020 Data Sheet'!$V$12,IF('2020 Data Sheet'!$L30="13",'2020 Data Sheet'!$V$13,IF('2020 Data Sheet'!$L30="14",'2020 Data Sheet'!$V$14,T('2020 Data Sheet'!$L30))))))))))))))</f>
        <v xml:space="preserve"> -</v>
      </c>
      <c r="M30">
        <f>'2020 Data Sheet'!M30</f>
        <v>1</v>
      </c>
      <c r="N30">
        <f>'2020 Data Sheet'!N30</f>
        <v>0</v>
      </c>
      <c r="O30" s="8" t="str">
        <f>IF('2020 Data Sheet'!$O30="02",'2020 Data Sheet'!$R$2,IF('2020 Data Sheet'!$O30="03",'2020 Data Sheet'!$R$3,IF('2020 Data Sheet'!$O30="04",'2020 Data Sheet'!$R$4,IF('2020 Data Sheet'!$O30="05",'2020 Data Sheet'!$R$5,IF('2020 Data Sheet'!$O30="06",'2020 Data Sheet'!$R$6,IF('2020 Data Sheet'!$O30="07",'2020 Data Sheet'!$R$7,IF('2020 Data Sheet'!$O30="08",'2020 Data Sheet'!$R$8,IF('2020 Data Sheet'!$O30="09",'2020 Data Sheet'!$R$9,IF('2020 Data Sheet'!$O30="10",'2020 Data Sheet'!$R$10,IF('2020 Data Sheet'!$O30="11",'2020 Data Sheet'!$R$11,IF('2020 Data Sheet'!$O30="12",'2020 Data Sheet'!$R$12,IF('2020 Data Sheet'!$O30="13",'2020 Data Sheet'!$R$13,IF('2020 Data Sheet'!$O30="14",'2020 Data Sheet'!$R$14,IF('2020 Data Sheet'!$O30="15",'2020 Data Sheet'!$R$15,IF('2020 Data Sheet'!$O30="16",'2020 Data Sheet'!$R$16,IF('2020 Data Sheet'!$O30="17",'2020 Data Sheet'!$R$17,IF('2020 Data Sheet'!$O30="18",'2020 Data Sheet'!$R$18,IF('2020 Data Sheet'!$O30="19",'2020 Data Sheet'!$R$19,IF('2020 Data Sheet'!$O30="20",'2020 Data Sheet'!$R$20,IF('2020 Data Sheet'!$O30="21",'2020 Data Sheet'!$R$21,IF('2020 Data Sheet'!$O30="22",'2020 Data Sheet'!$R$22,IF('2020 Data Sheet'!$O30="23",'2020 Data Sheet'!$R$23,IF('2020 Data Sheet'!$O30="24",'2020 Data Sheet'!$R$24,IF('2020 Data Sheet'!$O30="25",'2020 Data Sheet'!$R$25,IF('2020 Data Sheet'!$O30="26",'2020 Data Sheet'!$R$26,IF('2020 Data Sheet'!$O30="27",'2020 Data Sheet'!$R$27,IF('2020 Data Sheet'!$O30="28",'2020 Data Sheet'!$R$28,IF('2020 Data Sheet'!$O30="29",'2020 Data Sheet'!$R$29,IF('2020 Data Sheet'!$O30="33",'2020 Data Sheet'!$R$30,IF('2020 Data Sheet'!$O30="40",'2020 Data Sheet'!$R$31,IF('2020 Data Sheet'!$O30="41",'2020 Data Sheet'!$R$32,IF('2020 Data Sheet'!$O30="42",'2020 Data Sheet'!$R$33,IF('2020 Data Sheet'!$O30="43",'2020 Data Sheet'!$R$34,IF('2020 Data Sheet'!$O30="44",'2020 Data Sheet'!$R$35,IF('2020 Data Sheet'!$O30="45",'2020 Data Sheet'!$R$36,IF('2020 Data Sheet'!$O30="46",'2020 Data Sheet'!$R$37,IF('2020 Data Sheet'!$O30="47",'2020 Data Sheet'!$R$38,IF('2020 Data Sheet'!$O30="48",'2020 Data Sheet'!$R$39,IF('2020 Data Sheet'!$O30="49",'2020 Data Sheet'!$R$40,IF('2020 Data Sheet'!$O30="50",'2020 Data Sheet'!$R$41,IF('2020 Data Sheet'!$O30="60",'2020 Data Sheet'!$R$42,IF('2020 Data Sheet'!$O30="61",'2020 Data Sheet'!$R$43,IF('2020 Data Sheet'!$O30="62",'2020 Data Sheet'!$R$44,IF('2020 Data Sheet'!$O30="63",'2020 Data Sheet'!$R$45,IF('2020 Data Sheet'!$O30="64",'2020 Data Sheet'!$R$46,IF('2020 Data Sheet'!$O30="65",'2020 Data Sheet'!$R$47,IF('2020 Data Sheet'!$O30="66",'2020 Data Sheet'!$R$48,IF('2020 Data Sheet'!$O30="67",'2020 Data Sheet'!$R$49,IF('2020 Data Sheet'!$O30="68",'2020 Data Sheet'!$R$50,IF('2020 Data Sheet'!$O30="69",'2020 Data Sheet'!$R$51,T('2020 Data Sheet'!$O30)))))))))))))))))))))))))))))))))))))))))))))))))))</f>
        <v xml:space="preserve"> Driver inattention/distraction</v>
      </c>
      <c r="P30" s="10" t="str">
        <f>IF('2020 Data Sheet'!$P30="02",'2020 Data Sheet'!$R$2,IF('2020 Data Sheet'!$P30="03",'2020 Data Sheet'!$R$3,IF('2020 Data Sheet'!$P30="04",'2020 Data Sheet'!$R$4,IF('2020 Data Sheet'!$P30="05",'2020 Data Sheet'!$R$5,IF('2020 Data Sheet'!$P30="06",'2020 Data Sheet'!$R$6,IF('2020 Data Sheet'!$P30="07",'2020 Data Sheet'!$R$7,IF('2020 Data Sheet'!$P30="08",'2020 Data Sheet'!$R$8,IF('2020 Data Sheet'!$P30="09",'2020 Data Sheet'!$R$9,IF('2020 Data Sheet'!$P30="10",'2020 Data Sheet'!$R$10,IF('2020 Data Sheet'!$P30="11",'2020 Data Sheet'!$R$11,IF('2020 Data Sheet'!$P30="12",'2020 Data Sheet'!$R$12,IF('2020 Data Sheet'!$P30="13",'2020 Data Sheet'!$R$13,IF('2020 Data Sheet'!$P30="14",'2020 Data Sheet'!$R$14,IF('2020 Data Sheet'!$P30="15",'2020 Data Sheet'!$R$15,IF('2020 Data Sheet'!$P30="16",'2020 Data Sheet'!$R$16,IF('2020 Data Sheet'!$P30="17",'2020 Data Sheet'!$R$17,IF('2020 Data Sheet'!$P30="18",'2020 Data Sheet'!$R$18,IF('2020 Data Sheet'!$P30="19",'2020 Data Sheet'!$R$19,IF('2020 Data Sheet'!$P30="20",'2020 Data Sheet'!$R$20,IF('2020 Data Sheet'!$P30="21",'2020 Data Sheet'!$R$21,IF('2020 Data Sheet'!$P30="22",'2020 Data Sheet'!$R$22,IF('2020 Data Sheet'!$P30="23",'2020 Data Sheet'!$R$23,IF('2020 Data Sheet'!$P30="24",'2020 Data Sheet'!$R$24,IF('2020 Data Sheet'!$P30="25",'2020 Data Sheet'!$R$25,IF('2020 Data Sheet'!$P30="26",'2020 Data Sheet'!$R$26,IF('2020 Data Sheet'!$P30="27",'2020 Data Sheet'!$R$27,IF('2020 Data Sheet'!$P30="28",'2020 Data Sheet'!$R$28,IF('2020 Data Sheet'!$P30="29",'2020 Data Sheet'!$R$29,IF('2020 Data Sheet'!$P30="33",'2020 Data Sheet'!$R$30,IF('2020 Data Sheet'!$P30="40",'2020 Data Sheet'!$R$31,IF('2020 Data Sheet'!$P30="41",'2020 Data Sheet'!$R$32,IF('2020 Data Sheet'!$P30="42",'2020 Data Sheet'!$R$33,IF('2020 Data Sheet'!$P30="43",'2020 Data Sheet'!$R$34,IF('2020 Data Sheet'!$P30="44",'2020 Data Sheet'!$R$35,IF('2020 Data Sheet'!$P30="45",'2020 Data Sheet'!$R$36,IF('2020 Data Sheet'!$P30="46",'2020 Data Sheet'!$R$37,IF('2020 Data Sheet'!$P30="47",'2020 Data Sheet'!$R$38,IF('2020 Data Sheet'!$P30="48",'2020 Data Sheet'!$R$39,IF('2020 Data Sheet'!$P30="49",'2020 Data Sheet'!$R$40,IF('2020 Data Sheet'!$P30="50",'2020 Data Sheet'!$R$41,IF('2020 Data Sheet'!$P30="60",'2020 Data Sheet'!$R$42,IF('2020 Data Sheet'!$P30="61",'2020 Data Sheet'!$R$43,IF('2020 Data Sheet'!$P30="62",'2020 Data Sheet'!$R$44,IF('2020 Data Sheet'!$P30="63",'2020 Data Sheet'!$R$45,IF('2020 Data Sheet'!$P30="64",'2020 Data Sheet'!$R$46,IF('2020 Data Sheet'!$P30="65",'2020 Data Sheet'!$R$47,IF('2020 Data Sheet'!$P30="66",'2020 Data Sheet'!$R$48,IF('2020 Data Sheet'!$P30="67",'2020 Data Sheet'!$R$49,IF('2020 Data Sheet'!$P30="68",'2020 Data Sheet'!$R$50,IF('2020 Data Sheet'!$P30="69",'2020 Data Sheet'!$R$51,T('2020 Data Sheet'!$P30)))))))))))))))))))))))))))))))))))))))))))))))))))</f>
        <v xml:space="preserve"> -</v>
      </c>
    </row>
    <row r="31" spans="1:16" ht="15" x14ac:dyDescent="0.2">
      <c r="A31" t="str">
        <f>'2020 Data Sheet'!A31</f>
        <v>FP-00015-20</v>
      </c>
      <c r="B31" s="1">
        <f>'2020 Data Sheet'!B31</f>
        <v>43856</v>
      </c>
      <c r="C31" t="str">
        <f>'2020 Data Sheet'!C31</f>
        <v>10:22</v>
      </c>
      <c r="D31" t="str">
        <f>'2020 Data Sheet'!D31</f>
        <v>Su</v>
      </c>
      <c r="E31" t="str">
        <f>'2020 Data Sheet'!E31</f>
        <v>PLAINFIELD AVE</v>
      </c>
      <c r="F31" t="str">
        <f>'2020 Data Sheet'!F31</f>
        <v>FLORAL PKWY</v>
      </c>
      <c r="G31">
        <f>'2020 Data Sheet'!G31</f>
        <v>2</v>
      </c>
      <c r="H31">
        <f>'2020 Data Sheet'!H31</f>
        <v>2</v>
      </c>
      <c r="I31" t="b">
        <f>'2020 Data Sheet'!I31</f>
        <v>1</v>
      </c>
      <c r="J31" t="str">
        <f>IF('2020 Data Sheet'!$J31="01",'2020 Data Sheet'!$T$2,IF('2020 Data Sheet'!$J31="02",'2020 Data Sheet'!$T$3,IF('2020 Data Sheet'!$J31="03",'2020 Data Sheet'!$T$4,IF('2020 Data Sheet'!$J31="04",'2020 Data Sheet'!$T$5,IF('2020 Data Sheet'!$J31="05",'2020 Data Sheet'!$T$6,IF('2020 Data Sheet'!$J31="06",'2020 Data Sheet'!$T$7,IF('2020 Data Sheet'!$J31="07",'2020 Data Sheet'!$T$8,IF('2020 Data Sheet'!$J31="08",'2020 Data Sheet'!$T$9,IF('2020 Data Sheet'!$J31="10",'2020 Data Sheet'!$T$10,IF('2020 Data Sheet'!$J31="11",'2020 Data Sheet'!$T$11,IF('2020 Data Sheet'!$J31="12",'2020 Data Sheet'!$T$12,IF('2020 Data Sheet'!$J31="13",'2020 Data Sheet'!$T$13,IF('2020 Data Sheet'!$J31="14",'2020 Data Sheet'!$T$14,IF('2020 Data Sheet'!$J31="15",'2020 Data Sheet'!$T$15,IF('2020 Data Sheet'!$J31="16",'2020 Data Sheet'!$T$16,IF('2020 Data Sheet'!$J31="17",'2020 Data Sheet'!$T$17,IF('2020 Data Sheet'!$J31="18",'2020 Data Sheet'!$T$18,IF('2020 Data Sheet'!$J31="19",'2020 Data Sheet'!$T$19,IF('2020 Data Sheet'!$J31="20",'2020 Data Sheet'!$T$20,IF('2020 Data Sheet'!$J31="21",'2020 Data Sheet'!$T$21,IF('2020 Data Sheet'!$J31="22",'2020 Data Sheet'!$T$22,IF('2020 Data Sheet'!$J31="23",'2020 Data Sheet'!$T$23,IF('2020 Data Sheet'!$J31="24",'2020 Data Sheet'!$T$24,IF('2020 Data Sheet'!$J31="25",'2020 Data Sheet'!$T$25,IF('2020 Data Sheet'!$J31="26",'2020 Data Sheet'!$T$26,IF('2020 Data Sheet'!$J31="27",'2020 Data Sheet'!$T$27,IF('2020 Data Sheet'!$J31="30",'2020 Data Sheet'!$T$28,IF('2020 Data Sheet'!$J31="31",'2020 Data Sheet'!$T$29,IF('2020 Data Sheet'!$J31="32",'2020 Data Sheet'!$T$30,IF('2020 Data Sheet'!$J31="33",'2020 Data Sheet'!$T$31,IF('2020 Data Sheet'!$J31="34",'2020 Data Sheet'!$T$32,IF('2020 Data Sheet'!$J31="40",'2020 Data Sheet'!$T$33,T('2020 Data Sheet'!$J31)))))))))))))))))))))))))))))))))</f>
        <v>Other Motor Vehicle</v>
      </c>
      <c r="K31" t="str">
        <f>'2020 Data Sheet'!K31</f>
        <v>PAS</v>
      </c>
      <c r="L31" s="2" t="str">
        <f>IF('2020 Data Sheet'!$L31="01",'2020 Data Sheet'!$V$2,IF('2020 Data Sheet'!$L31="02",'2020 Data Sheet'!$V$3,IF('2020 Data Sheet'!$L31="03",'2020 Data Sheet'!$V$4,IF('2020 Data Sheet'!$L31="04",'2020 Data Sheet'!$V$5,IF('2020 Data Sheet'!$L31="05",'2020 Data Sheet'!$V$6,IF('2020 Data Sheet'!$L31="06",'2020 Data Sheet'!$V$7,IF('2020 Data Sheet'!$L31="07",'2020 Data Sheet'!$V$8,IF('2020 Data Sheet'!$L31="08",'2020 Data Sheet'!$V$9,IF('2020 Data Sheet'!$L31="09",'2020 Data Sheet'!$V$10,IF('2020 Data Sheet'!$L31="11",'2020 Data Sheet'!$V$11,IF('2020 Data Sheet'!$L31="12",'2020 Data Sheet'!$V$12,IF('2020 Data Sheet'!$L31="13",'2020 Data Sheet'!$V$13,IF('2020 Data Sheet'!$L31="14",'2020 Data Sheet'!$V$14,T('2020 Data Sheet'!$L31))))))))))))))</f>
        <v xml:space="preserve"> -</v>
      </c>
      <c r="M31">
        <f>'2020 Data Sheet'!M31</f>
        <v>0</v>
      </c>
      <c r="N31">
        <f>'2020 Data Sheet'!N31</f>
        <v>0</v>
      </c>
      <c r="O31" s="8" t="str">
        <f>IF('2020 Data Sheet'!$O31="02",'2020 Data Sheet'!$R$2,IF('2020 Data Sheet'!$O31="03",'2020 Data Sheet'!$R$3,IF('2020 Data Sheet'!$O31="04",'2020 Data Sheet'!$R$4,IF('2020 Data Sheet'!$O31="05",'2020 Data Sheet'!$R$5,IF('2020 Data Sheet'!$O31="06",'2020 Data Sheet'!$R$6,IF('2020 Data Sheet'!$O31="07",'2020 Data Sheet'!$R$7,IF('2020 Data Sheet'!$O31="08",'2020 Data Sheet'!$R$8,IF('2020 Data Sheet'!$O31="09",'2020 Data Sheet'!$R$9,IF('2020 Data Sheet'!$O31="10",'2020 Data Sheet'!$R$10,IF('2020 Data Sheet'!$O31="11",'2020 Data Sheet'!$R$11,IF('2020 Data Sheet'!$O31="12",'2020 Data Sheet'!$R$12,IF('2020 Data Sheet'!$O31="13",'2020 Data Sheet'!$R$13,IF('2020 Data Sheet'!$O31="14",'2020 Data Sheet'!$R$14,IF('2020 Data Sheet'!$O31="15",'2020 Data Sheet'!$R$15,IF('2020 Data Sheet'!$O31="16",'2020 Data Sheet'!$R$16,IF('2020 Data Sheet'!$O31="17",'2020 Data Sheet'!$R$17,IF('2020 Data Sheet'!$O31="18",'2020 Data Sheet'!$R$18,IF('2020 Data Sheet'!$O31="19",'2020 Data Sheet'!$R$19,IF('2020 Data Sheet'!$O31="20",'2020 Data Sheet'!$R$20,IF('2020 Data Sheet'!$O31="21",'2020 Data Sheet'!$R$21,IF('2020 Data Sheet'!$O31="22",'2020 Data Sheet'!$R$22,IF('2020 Data Sheet'!$O31="23",'2020 Data Sheet'!$R$23,IF('2020 Data Sheet'!$O31="24",'2020 Data Sheet'!$R$24,IF('2020 Data Sheet'!$O31="25",'2020 Data Sheet'!$R$25,IF('2020 Data Sheet'!$O31="26",'2020 Data Sheet'!$R$26,IF('2020 Data Sheet'!$O31="27",'2020 Data Sheet'!$R$27,IF('2020 Data Sheet'!$O31="28",'2020 Data Sheet'!$R$28,IF('2020 Data Sheet'!$O31="29",'2020 Data Sheet'!$R$29,IF('2020 Data Sheet'!$O31="33",'2020 Data Sheet'!$R$30,IF('2020 Data Sheet'!$O31="40",'2020 Data Sheet'!$R$31,IF('2020 Data Sheet'!$O31="41",'2020 Data Sheet'!$R$32,IF('2020 Data Sheet'!$O31="42",'2020 Data Sheet'!$R$33,IF('2020 Data Sheet'!$O31="43",'2020 Data Sheet'!$R$34,IF('2020 Data Sheet'!$O31="44",'2020 Data Sheet'!$R$35,IF('2020 Data Sheet'!$O31="45",'2020 Data Sheet'!$R$36,IF('2020 Data Sheet'!$O31="46",'2020 Data Sheet'!$R$37,IF('2020 Data Sheet'!$O31="47",'2020 Data Sheet'!$R$38,IF('2020 Data Sheet'!$O31="48",'2020 Data Sheet'!$R$39,IF('2020 Data Sheet'!$O31="49",'2020 Data Sheet'!$R$40,IF('2020 Data Sheet'!$O31="50",'2020 Data Sheet'!$R$41,IF('2020 Data Sheet'!$O31="60",'2020 Data Sheet'!$R$42,IF('2020 Data Sheet'!$O31="61",'2020 Data Sheet'!$R$43,IF('2020 Data Sheet'!$O31="62",'2020 Data Sheet'!$R$44,IF('2020 Data Sheet'!$O31="63",'2020 Data Sheet'!$R$45,IF('2020 Data Sheet'!$O31="64",'2020 Data Sheet'!$R$46,IF('2020 Data Sheet'!$O31="65",'2020 Data Sheet'!$R$47,IF('2020 Data Sheet'!$O31="66",'2020 Data Sheet'!$R$48,IF('2020 Data Sheet'!$O31="67",'2020 Data Sheet'!$R$49,IF('2020 Data Sheet'!$O31="68",'2020 Data Sheet'!$R$50,IF('2020 Data Sheet'!$O31="69",'2020 Data Sheet'!$R$51,T('2020 Data Sheet'!$O31)))))))))))))))))))))))))))))))))))))))))))))))))))</f>
        <v xml:space="preserve"> -</v>
      </c>
      <c r="P31" s="10" t="str">
        <f>IF('2020 Data Sheet'!$P31="02",'2020 Data Sheet'!$R$2,IF('2020 Data Sheet'!$P31="03",'2020 Data Sheet'!$R$3,IF('2020 Data Sheet'!$P31="04",'2020 Data Sheet'!$R$4,IF('2020 Data Sheet'!$P31="05",'2020 Data Sheet'!$R$5,IF('2020 Data Sheet'!$P31="06",'2020 Data Sheet'!$R$6,IF('2020 Data Sheet'!$P31="07",'2020 Data Sheet'!$R$7,IF('2020 Data Sheet'!$P31="08",'2020 Data Sheet'!$R$8,IF('2020 Data Sheet'!$P31="09",'2020 Data Sheet'!$R$9,IF('2020 Data Sheet'!$P31="10",'2020 Data Sheet'!$R$10,IF('2020 Data Sheet'!$P31="11",'2020 Data Sheet'!$R$11,IF('2020 Data Sheet'!$P31="12",'2020 Data Sheet'!$R$12,IF('2020 Data Sheet'!$P31="13",'2020 Data Sheet'!$R$13,IF('2020 Data Sheet'!$P31="14",'2020 Data Sheet'!$R$14,IF('2020 Data Sheet'!$P31="15",'2020 Data Sheet'!$R$15,IF('2020 Data Sheet'!$P31="16",'2020 Data Sheet'!$R$16,IF('2020 Data Sheet'!$P31="17",'2020 Data Sheet'!$R$17,IF('2020 Data Sheet'!$P31="18",'2020 Data Sheet'!$R$18,IF('2020 Data Sheet'!$P31="19",'2020 Data Sheet'!$R$19,IF('2020 Data Sheet'!$P31="20",'2020 Data Sheet'!$R$20,IF('2020 Data Sheet'!$P31="21",'2020 Data Sheet'!$R$21,IF('2020 Data Sheet'!$P31="22",'2020 Data Sheet'!$R$22,IF('2020 Data Sheet'!$P31="23",'2020 Data Sheet'!$R$23,IF('2020 Data Sheet'!$P31="24",'2020 Data Sheet'!$R$24,IF('2020 Data Sheet'!$P31="25",'2020 Data Sheet'!$R$25,IF('2020 Data Sheet'!$P31="26",'2020 Data Sheet'!$R$26,IF('2020 Data Sheet'!$P31="27",'2020 Data Sheet'!$R$27,IF('2020 Data Sheet'!$P31="28",'2020 Data Sheet'!$R$28,IF('2020 Data Sheet'!$P31="29",'2020 Data Sheet'!$R$29,IF('2020 Data Sheet'!$P31="33",'2020 Data Sheet'!$R$30,IF('2020 Data Sheet'!$P31="40",'2020 Data Sheet'!$R$31,IF('2020 Data Sheet'!$P31="41",'2020 Data Sheet'!$R$32,IF('2020 Data Sheet'!$P31="42",'2020 Data Sheet'!$R$33,IF('2020 Data Sheet'!$P31="43",'2020 Data Sheet'!$R$34,IF('2020 Data Sheet'!$P31="44",'2020 Data Sheet'!$R$35,IF('2020 Data Sheet'!$P31="45",'2020 Data Sheet'!$R$36,IF('2020 Data Sheet'!$P31="46",'2020 Data Sheet'!$R$37,IF('2020 Data Sheet'!$P31="47",'2020 Data Sheet'!$R$38,IF('2020 Data Sheet'!$P31="48",'2020 Data Sheet'!$R$39,IF('2020 Data Sheet'!$P31="49",'2020 Data Sheet'!$R$40,IF('2020 Data Sheet'!$P31="50",'2020 Data Sheet'!$R$41,IF('2020 Data Sheet'!$P31="60",'2020 Data Sheet'!$R$42,IF('2020 Data Sheet'!$P31="61",'2020 Data Sheet'!$R$43,IF('2020 Data Sheet'!$P31="62",'2020 Data Sheet'!$R$44,IF('2020 Data Sheet'!$P31="63",'2020 Data Sheet'!$R$45,IF('2020 Data Sheet'!$P31="64",'2020 Data Sheet'!$R$46,IF('2020 Data Sheet'!$P31="65",'2020 Data Sheet'!$R$47,IF('2020 Data Sheet'!$P31="66",'2020 Data Sheet'!$R$48,IF('2020 Data Sheet'!$P31="67",'2020 Data Sheet'!$R$49,IF('2020 Data Sheet'!$P31="68",'2020 Data Sheet'!$R$50,IF('2020 Data Sheet'!$P31="69",'2020 Data Sheet'!$R$51,T('2020 Data Sheet'!$P31)))))))))))))))))))))))))))))))))))))))))))))))))))</f>
        <v xml:space="preserve"> -</v>
      </c>
    </row>
    <row r="32" spans="1:16" ht="25.5" x14ac:dyDescent="0.2">
      <c r="A32" t="str">
        <f>'2020 Data Sheet'!A32</f>
        <v>FP-00015-20</v>
      </c>
      <c r="B32" s="1">
        <f>'2020 Data Sheet'!B32</f>
        <v>43856</v>
      </c>
      <c r="C32" t="str">
        <f>'2020 Data Sheet'!C32</f>
        <v>10:22</v>
      </c>
      <c r="D32" t="str">
        <f>'2020 Data Sheet'!D32</f>
        <v>Su</v>
      </c>
      <c r="E32" t="str">
        <f>'2020 Data Sheet'!E32</f>
        <v>PLAINFIELD AVE</v>
      </c>
      <c r="F32" t="str">
        <f>'2020 Data Sheet'!F32</f>
        <v>FLORAL PKWY</v>
      </c>
      <c r="G32">
        <f>'2020 Data Sheet'!G32</f>
        <v>1</v>
      </c>
      <c r="H32">
        <f>'2020 Data Sheet'!H32</f>
        <v>2</v>
      </c>
      <c r="I32" t="b">
        <f>'2020 Data Sheet'!I32</f>
        <v>1</v>
      </c>
      <c r="J32" t="str">
        <f>IF('2020 Data Sheet'!$J32="01",'2020 Data Sheet'!$T$2,IF('2020 Data Sheet'!$J32="02",'2020 Data Sheet'!$T$3,IF('2020 Data Sheet'!$J32="03",'2020 Data Sheet'!$T$4,IF('2020 Data Sheet'!$J32="04",'2020 Data Sheet'!$T$5,IF('2020 Data Sheet'!$J32="05",'2020 Data Sheet'!$T$6,IF('2020 Data Sheet'!$J32="06",'2020 Data Sheet'!$T$7,IF('2020 Data Sheet'!$J32="07",'2020 Data Sheet'!$T$8,IF('2020 Data Sheet'!$J32="08",'2020 Data Sheet'!$T$9,IF('2020 Data Sheet'!$J32="10",'2020 Data Sheet'!$T$10,IF('2020 Data Sheet'!$J32="11",'2020 Data Sheet'!$T$11,IF('2020 Data Sheet'!$J32="12",'2020 Data Sheet'!$T$12,IF('2020 Data Sheet'!$J32="13",'2020 Data Sheet'!$T$13,IF('2020 Data Sheet'!$J32="14",'2020 Data Sheet'!$T$14,IF('2020 Data Sheet'!$J32="15",'2020 Data Sheet'!$T$15,IF('2020 Data Sheet'!$J32="16",'2020 Data Sheet'!$T$16,IF('2020 Data Sheet'!$J32="17",'2020 Data Sheet'!$T$17,IF('2020 Data Sheet'!$J32="18",'2020 Data Sheet'!$T$18,IF('2020 Data Sheet'!$J32="19",'2020 Data Sheet'!$T$19,IF('2020 Data Sheet'!$J32="20",'2020 Data Sheet'!$T$20,IF('2020 Data Sheet'!$J32="21",'2020 Data Sheet'!$T$21,IF('2020 Data Sheet'!$J32="22",'2020 Data Sheet'!$T$22,IF('2020 Data Sheet'!$J32="23",'2020 Data Sheet'!$T$23,IF('2020 Data Sheet'!$J32="24",'2020 Data Sheet'!$T$24,IF('2020 Data Sheet'!$J32="25",'2020 Data Sheet'!$T$25,IF('2020 Data Sheet'!$J32="26",'2020 Data Sheet'!$T$26,IF('2020 Data Sheet'!$J32="27",'2020 Data Sheet'!$T$27,IF('2020 Data Sheet'!$J32="30",'2020 Data Sheet'!$T$28,IF('2020 Data Sheet'!$J32="31",'2020 Data Sheet'!$T$29,IF('2020 Data Sheet'!$J32="32",'2020 Data Sheet'!$T$30,IF('2020 Data Sheet'!$J32="33",'2020 Data Sheet'!$T$31,IF('2020 Data Sheet'!$J32="34",'2020 Data Sheet'!$T$32,IF('2020 Data Sheet'!$J32="40",'2020 Data Sheet'!$T$33,T('2020 Data Sheet'!$J32)))))))))))))))))))))))))))))))))</f>
        <v>Other Motor Vehicle</v>
      </c>
      <c r="K32" t="str">
        <f>'2020 Data Sheet'!K32</f>
        <v>PAS</v>
      </c>
      <c r="L32" s="2" t="str">
        <f>IF('2020 Data Sheet'!$L32="01",'2020 Data Sheet'!$V$2,IF('2020 Data Sheet'!$L32="02",'2020 Data Sheet'!$V$3,IF('2020 Data Sheet'!$L32="03",'2020 Data Sheet'!$V$4,IF('2020 Data Sheet'!$L32="04",'2020 Data Sheet'!$V$5,IF('2020 Data Sheet'!$L32="05",'2020 Data Sheet'!$V$6,IF('2020 Data Sheet'!$L32="06",'2020 Data Sheet'!$V$7,IF('2020 Data Sheet'!$L32="07",'2020 Data Sheet'!$V$8,IF('2020 Data Sheet'!$L32="08",'2020 Data Sheet'!$V$9,IF('2020 Data Sheet'!$L32="09",'2020 Data Sheet'!$V$10,IF('2020 Data Sheet'!$L32="11",'2020 Data Sheet'!$V$11,IF('2020 Data Sheet'!$L32="12",'2020 Data Sheet'!$V$12,IF('2020 Data Sheet'!$L32="13",'2020 Data Sheet'!$V$13,IF('2020 Data Sheet'!$L32="14",'2020 Data Sheet'!$V$14,T('2020 Data Sheet'!$L32))))))))))))))</f>
        <v xml:space="preserve"> -</v>
      </c>
      <c r="M32">
        <f>'2020 Data Sheet'!M32</f>
        <v>0</v>
      </c>
      <c r="N32">
        <f>'2020 Data Sheet'!N32</f>
        <v>0</v>
      </c>
      <c r="O32" s="8" t="str">
        <f>IF('2020 Data Sheet'!$O32="02",'2020 Data Sheet'!$R$2,IF('2020 Data Sheet'!$O32="03",'2020 Data Sheet'!$R$3,IF('2020 Data Sheet'!$O32="04",'2020 Data Sheet'!$R$4,IF('2020 Data Sheet'!$O32="05",'2020 Data Sheet'!$R$5,IF('2020 Data Sheet'!$O32="06",'2020 Data Sheet'!$R$6,IF('2020 Data Sheet'!$O32="07",'2020 Data Sheet'!$R$7,IF('2020 Data Sheet'!$O32="08",'2020 Data Sheet'!$R$8,IF('2020 Data Sheet'!$O32="09",'2020 Data Sheet'!$R$9,IF('2020 Data Sheet'!$O32="10",'2020 Data Sheet'!$R$10,IF('2020 Data Sheet'!$O32="11",'2020 Data Sheet'!$R$11,IF('2020 Data Sheet'!$O32="12",'2020 Data Sheet'!$R$12,IF('2020 Data Sheet'!$O32="13",'2020 Data Sheet'!$R$13,IF('2020 Data Sheet'!$O32="14",'2020 Data Sheet'!$R$14,IF('2020 Data Sheet'!$O32="15",'2020 Data Sheet'!$R$15,IF('2020 Data Sheet'!$O32="16",'2020 Data Sheet'!$R$16,IF('2020 Data Sheet'!$O32="17",'2020 Data Sheet'!$R$17,IF('2020 Data Sheet'!$O32="18",'2020 Data Sheet'!$R$18,IF('2020 Data Sheet'!$O32="19",'2020 Data Sheet'!$R$19,IF('2020 Data Sheet'!$O32="20",'2020 Data Sheet'!$R$20,IF('2020 Data Sheet'!$O32="21",'2020 Data Sheet'!$R$21,IF('2020 Data Sheet'!$O32="22",'2020 Data Sheet'!$R$22,IF('2020 Data Sheet'!$O32="23",'2020 Data Sheet'!$R$23,IF('2020 Data Sheet'!$O32="24",'2020 Data Sheet'!$R$24,IF('2020 Data Sheet'!$O32="25",'2020 Data Sheet'!$R$25,IF('2020 Data Sheet'!$O32="26",'2020 Data Sheet'!$R$26,IF('2020 Data Sheet'!$O32="27",'2020 Data Sheet'!$R$27,IF('2020 Data Sheet'!$O32="28",'2020 Data Sheet'!$R$28,IF('2020 Data Sheet'!$O32="29",'2020 Data Sheet'!$R$29,IF('2020 Data Sheet'!$O32="33",'2020 Data Sheet'!$R$30,IF('2020 Data Sheet'!$O32="40",'2020 Data Sheet'!$R$31,IF('2020 Data Sheet'!$O32="41",'2020 Data Sheet'!$R$32,IF('2020 Data Sheet'!$O32="42",'2020 Data Sheet'!$R$33,IF('2020 Data Sheet'!$O32="43",'2020 Data Sheet'!$R$34,IF('2020 Data Sheet'!$O32="44",'2020 Data Sheet'!$R$35,IF('2020 Data Sheet'!$O32="45",'2020 Data Sheet'!$R$36,IF('2020 Data Sheet'!$O32="46",'2020 Data Sheet'!$R$37,IF('2020 Data Sheet'!$O32="47",'2020 Data Sheet'!$R$38,IF('2020 Data Sheet'!$O32="48",'2020 Data Sheet'!$R$39,IF('2020 Data Sheet'!$O32="49",'2020 Data Sheet'!$R$40,IF('2020 Data Sheet'!$O32="50",'2020 Data Sheet'!$R$41,IF('2020 Data Sheet'!$O32="60",'2020 Data Sheet'!$R$42,IF('2020 Data Sheet'!$O32="61",'2020 Data Sheet'!$R$43,IF('2020 Data Sheet'!$O32="62",'2020 Data Sheet'!$R$44,IF('2020 Data Sheet'!$O32="63",'2020 Data Sheet'!$R$45,IF('2020 Data Sheet'!$O32="64",'2020 Data Sheet'!$R$46,IF('2020 Data Sheet'!$O32="65",'2020 Data Sheet'!$R$47,IF('2020 Data Sheet'!$O32="66",'2020 Data Sheet'!$R$48,IF('2020 Data Sheet'!$O32="67",'2020 Data Sheet'!$R$49,IF('2020 Data Sheet'!$O32="68",'2020 Data Sheet'!$R$50,IF('2020 Data Sheet'!$O32="69",'2020 Data Sheet'!$R$51,T('2020 Data Sheet'!$O32)))))))))))))))))))))))))))))))))))))))))))))))))))</f>
        <v xml:space="preserve"> Following too closely</v>
      </c>
      <c r="P32" s="10" t="str">
        <f>IF('2020 Data Sheet'!$P32="02",'2020 Data Sheet'!$R$2,IF('2020 Data Sheet'!$P32="03",'2020 Data Sheet'!$R$3,IF('2020 Data Sheet'!$P32="04",'2020 Data Sheet'!$R$4,IF('2020 Data Sheet'!$P32="05",'2020 Data Sheet'!$R$5,IF('2020 Data Sheet'!$P32="06",'2020 Data Sheet'!$R$6,IF('2020 Data Sheet'!$P32="07",'2020 Data Sheet'!$R$7,IF('2020 Data Sheet'!$P32="08",'2020 Data Sheet'!$R$8,IF('2020 Data Sheet'!$P32="09",'2020 Data Sheet'!$R$9,IF('2020 Data Sheet'!$P32="10",'2020 Data Sheet'!$R$10,IF('2020 Data Sheet'!$P32="11",'2020 Data Sheet'!$R$11,IF('2020 Data Sheet'!$P32="12",'2020 Data Sheet'!$R$12,IF('2020 Data Sheet'!$P32="13",'2020 Data Sheet'!$R$13,IF('2020 Data Sheet'!$P32="14",'2020 Data Sheet'!$R$14,IF('2020 Data Sheet'!$P32="15",'2020 Data Sheet'!$R$15,IF('2020 Data Sheet'!$P32="16",'2020 Data Sheet'!$R$16,IF('2020 Data Sheet'!$P32="17",'2020 Data Sheet'!$R$17,IF('2020 Data Sheet'!$P32="18",'2020 Data Sheet'!$R$18,IF('2020 Data Sheet'!$P32="19",'2020 Data Sheet'!$R$19,IF('2020 Data Sheet'!$P32="20",'2020 Data Sheet'!$R$20,IF('2020 Data Sheet'!$P32="21",'2020 Data Sheet'!$R$21,IF('2020 Data Sheet'!$P32="22",'2020 Data Sheet'!$R$22,IF('2020 Data Sheet'!$P32="23",'2020 Data Sheet'!$R$23,IF('2020 Data Sheet'!$P32="24",'2020 Data Sheet'!$R$24,IF('2020 Data Sheet'!$P32="25",'2020 Data Sheet'!$R$25,IF('2020 Data Sheet'!$P32="26",'2020 Data Sheet'!$R$26,IF('2020 Data Sheet'!$P32="27",'2020 Data Sheet'!$R$27,IF('2020 Data Sheet'!$P32="28",'2020 Data Sheet'!$R$28,IF('2020 Data Sheet'!$P32="29",'2020 Data Sheet'!$R$29,IF('2020 Data Sheet'!$P32="33",'2020 Data Sheet'!$R$30,IF('2020 Data Sheet'!$P32="40",'2020 Data Sheet'!$R$31,IF('2020 Data Sheet'!$P32="41",'2020 Data Sheet'!$R$32,IF('2020 Data Sheet'!$P32="42",'2020 Data Sheet'!$R$33,IF('2020 Data Sheet'!$P32="43",'2020 Data Sheet'!$R$34,IF('2020 Data Sheet'!$P32="44",'2020 Data Sheet'!$R$35,IF('2020 Data Sheet'!$P32="45",'2020 Data Sheet'!$R$36,IF('2020 Data Sheet'!$P32="46",'2020 Data Sheet'!$R$37,IF('2020 Data Sheet'!$P32="47",'2020 Data Sheet'!$R$38,IF('2020 Data Sheet'!$P32="48",'2020 Data Sheet'!$R$39,IF('2020 Data Sheet'!$P32="49",'2020 Data Sheet'!$R$40,IF('2020 Data Sheet'!$P32="50",'2020 Data Sheet'!$R$41,IF('2020 Data Sheet'!$P32="60",'2020 Data Sheet'!$R$42,IF('2020 Data Sheet'!$P32="61",'2020 Data Sheet'!$R$43,IF('2020 Data Sheet'!$P32="62",'2020 Data Sheet'!$R$44,IF('2020 Data Sheet'!$P32="63",'2020 Data Sheet'!$R$45,IF('2020 Data Sheet'!$P32="64",'2020 Data Sheet'!$R$46,IF('2020 Data Sheet'!$P32="65",'2020 Data Sheet'!$R$47,IF('2020 Data Sheet'!$P32="66",'2020 Data Sheet'!$R$48,IF('2020 Data Sheet'!$P32="67",'2020 Data Sheet'!$R$49,IF('2020 Data Sheet'!$P32="68",'2020 Data Sheet'!$R$50,IF('2020 Data Sheet'!$P32="69",'2020 Data Sheet'!$R$51,T('2020 Data Sheet'!$P32)))))))))))))))))))))))))))))))))))))))))))))))))))</f>
        <v xml:space="preserve"> -</v>
      </c>
    </row>
    <row r="33" spans="1:16" ht="15" x14ac:dyDescent="0.2">
      <c r="A33" t="str">
        <f>'2020 Data Sheet'!A33</f>
        <v>FP-00016-20</v>
      </c>
      <c r="B33" s="1">
        <f>'2020 Data Sheet'!B33</f>
        <v>43857</v>
      </c>
      <c r="C33" t="str">
        <f>'2020 Data Sheet'!C33</f>
        <v>09:56</v>
      </c>
      <c r="D33" t="str">
        <f>'2020 Data Sheet'!D33</f>
        <v>Mo</v>
      </c>
      <c r="E33" t="str">
        <f>'2020 Data Sheet'!E33</f>
        <v>TULIP AVE</v>
      </c>
      <c r="F33" t="str">
        <f>'2020 Data Sheet'!F33</f>
        <v>CARNATION AVE</v>
      </c>
      <c r="G33">
        <f>'2020 Data Sheet'!G33</f>
        <v>2</v>
      </c>
      <c r="H33">
        <f>'2020 Data Sheet'!H33</f>
        <v>2</v>
      </c>
      <c r="I33" t="b">
        <f>'2020 Data Sheet'!I33</f>
        <v>0</v>
      </c>
      <c r="J33" t="str">
        <f>IF('2020 Data Sheet'!$J33="01",'2020 Data Sheet'!$T$2,IF('2020 Data Sheet'!$J33="02",'2020 Data Sheet'!$T$3,IF('2020 Data Sheet'!$J33="03",'2020 Data Sheet'!$T$4,IF('2020 Data Sheet'!$J33="04",'2020 Data Sheet'!$T$5,IF('2020 Data Sheet'!$J33="05",'2020 Data Sheet'!$T$6,IF('2020 Data Sheet'!$J33="06",'2020 Data Sheet'!$T$7,IF('2020 Data Sheet'!$J33="07",'2020 Data Sheet'!$T$8,IF('2020 Data Sheet'!$J33="08",'2020 Data Sheet'!$T$9,IF('2020 Data Sheet'!$J33="10",'2020 Data Sheet'!$T$10,IF('2020 Data Sheet'!$J33="11",'2020 Data Sheet'!$T$11,IF('2020 Data Sheet'!$J33="12",'2020 Data Sheet'!$T$12,IF('2020 Data Sheet'!$J33="13",'2020 Data Sheet'!$T$13,IF('2020 Data Sheet'!$J33="14",'2020 Data Sheet'!$T$14,IF('2020 Data Sheet'!$J33="15",'2020 Data Sheet'!$T$15,IF('2020 Data Sheet'!$J33="16",'2020 Data Sheet'!$T$16,IF('2020 Data Sheet'!$J33="17",'2020 Data Sheet'!$T$17,IF('2020 Data Sheet'!$J33="18",'2020 Data Sheet'!$T$18,IF('2020 Data Sheet'!$J33="19",'2020 Data Sheet'!$T$19,IF('2020 Data Sheet'!$J33="20",'2020 Data Sheet'!$T$20,IF('2020 Data Sheet'!$J33="21",'2020 Data Sheet'!$T$21,IF('2020 Data Sheet'!$J33="22",'2020 Data Sheet'!$T$22,IF('2020 Data Sheet'!$J33="23",'2020 Data Sheet'!$T$23,IF('2020 Data Sheet'!$J33="24",'2020 Data Sheet'!$T$24,IF('2020 Data Sheet'!$J33="25",'2020 Data Sheet'!$T$25,IF('2020 Data Sheet'!$J33="26",'2020 Data Sheet'!$T$26,IF('2020 Data Sheet'!$J33="27",'2020 Data Sheet'!$T$27,IF('2020 Data Sheet'!$J33="30",'2020 Data Sheet'!$T$28,IF('2020 Data Sheet'!$J33="31",'2020 Data Sheet'!$T$29,IF('2020 Data Sheet'!$J33="32",'2020 Data Sheet'!$T$30,IF('2020 Data Sheet'!$J33="33",'2020 Data Sheet'!$T$31,IF('2020 Data Sheet'!$J33="34",'2020 Data Sheet'!$T$32,IF('2020 Data Sheet'!$J33="40",'2020 Data Sheet'!$T$33,T('2020 Data Sheet'!$J33)))))))))))))))))))))))))))))))))</f>
        <v>Other Motor Vehicle</v>
      </c>
      <c r="K33" t="str">
        <f>'2020 Data Sheet'!K33</f>
        <v>PAS</v>
      </c>
      <c r="L33" s="2" t="str">
        <f>IF('2020 Data Sheet'!$L33="01",'2020 Data Sheet'!$V$2,IF('2020 Data Sheet'!$L33="02",'2020 Data Sheet'!$V$3,IF('2020 Data Sheet'!$L33="03",'2020 Data Sheet'!$V$4,IF('2020 Data Sheet'!$L33="04",'2020 Data Sheet'!$V$5,IF('2020 Data Sheet'!$L33="05",'2020 Data Sheet'!$V$6,IF('2020 Data Sheet'!$L33="06",'2020 Data Sheet'!$V$7,IF('2020 Data Sheet'!$L33="07",'2020 Data Sheet'!$V$8,IF('2020 Data Sheet'!$L33="08",'2020 Data Sheet'!$V$9,IF('2020 Data Sheet'!$L33="09",'2020 Data Sheet'!$V$10,IF('2020 Data Sheet'!$L33="11",'2020 Data Sheet'!$V$11,IF('2020 Data Sheet'!$L33="12",'2020 Data Sheet'!$V$12,IF('2020 Data Sheet'!$L33="13",'2020 Data Sheet'!$V$13,IF('2020 Data Sheet'!$L33="14",'2020 Data Sheet'!$V$14,T('2020 Data Sheet'!$L33))))))))))))))</f>
        <v xml:space="preserve"> -</v>
      </c>
      <c r="M33">
        <f>'2020 Data Sheet'!M33</f>
        <v>0</v>
      </c>
      <c r="N33">
        <f>'2020 Data Sheet'!N33</f>
        <v>0</v>
      </c>
      <c r="O33" s="8" t="str">
        <f>IF('2020 Data Sheet'!$O33="02",'2020 Data Sheet'!$R$2,IF('2020 Data Sheet'!$O33="03",'2020 Data Sheet'!$R$3,IF('2020 Data Sheet'!$O33="04",'2020 Data Sheet'!$R$4,IF('2020 Data Sheet'!$O33="05",'2020 Data Sheet'!$R$5,IF('2020 Data Sheet'!$O33="06",'2020 Data Sheet'!$R$6,IF('2020 Data Sheet'!$O33="07",'2020 Data Sheet'!$R$7,IF('2020 Data Sheet'!$O33="08",'2020 Data Sheet'!$R$8,IF('2020 Data Sheet'!$O33="09",'2020 Data Sheet'!$R$9,IF('2020 Data Sheet'!$O33="10",'2020 Data Sheet'!$R$10,IF('2020 Data Sheet'!$O33="11",'2020 Data Sheet'!$R$11,IF('2020 Data Sheet'!$O33="12",'2020 Data Sheet'!$R$12,IF('2020 Data Sheet'!$O33="13",'2020 Data Sheet'!$R$13,IF('2020 Data Sheet'!$O33="14",'2020 Data Sheet'!$R$14,IF('2020 Data Sheet'!$O33="15",'2020 Data Sheet'!$R$15,IF('2020 Data Sheet'!$O33="16",'2020 Data Sheet'!$R$16,IF('2020 Data Sheet'!$O33="17",'2020 Data Sheet'!$R$17,IF('2020 Data Sheet'!$O33="18",'2020 Data Sheet'!$R$18,IF('2020 Data Sheet'!$O33="19",'2020 Data Sheet'!$R$19,IF('2020 Data Sheet'!$O33="20",'2020 Data Sheet'!$R$20,IF('2020 Data Sheet'!$O33="21",'2020 Data Sheet'!$R$21,IF('2020 Data Sheet'!$O33="22",'2020 Data Sheet'!$R$22,IF('2020 Data Sheet'!$O33="23",'2020 Data Sheet'!$R$23,IF('2020 Data Sheet'!$O33="24",'2020 Data Sheet'!$R$24,IF('2020 Data Sheet'!$O33="25",'2020 Data Sheet'!$R$25,IF('2020 Data Sheet'!$O33="26",'2020 Data Sheet'!$R$26,IF('2020 Data Sheet'!$O33="27",'2020 Data Sheet'!$R$27,IF('2020 Data Sheet'!$O33="28",'2020 Data Sheet'!$R$28,IF('2020 Data Sheet'!$O33="29",'2020 Data Sheet'!$R$29,IF('2020 Data Sheet'!$O33="33",'2020 Data Sheet'!$R$30,IF('2020 Data Sheet'!$O33="40",'2020 Data Sheet'!$R$31,IF('2020 Data Sheet'!$O33="41",'2020 Data Sheet'!$R$32,IF('2020 Data Sheet'!$O33="42",'2020 Data Sheet'!$R$33,IF('2020 Data Sheet'!$O33="43",'2020 Data Sheet'!$R$34,IF('2020 Data Sheet'!$O33="44",'2020 Data Sheet'!$R$35,IF('2020 Data Sheet'!$O33="45",'2020 Data Sheet'!$R$36,IF('2020 Data Sheet'!$O33="46",'2020 Data Sheet'!$R$37,IF('2020 Data Sheet'!$O33="47",'2020 Data Sheet'!$R$38,IF('2020 Data Sheet'!$O33="48",'2020 Data Sheet'!$R$39,IF('2020 Data Sheet'!$O33="49",'2020 Data Sheet'!$R$40,IF('2020 Data Sheet'!$O33="50",'2020 Data Sheet'!$R$41,IF('2020 Data Sheet'!$O33="60",'2020 Data Sheet'!$R$42,IF('2020 Data Sheet'!$O33="61",'2020 Data Sheet'!$R$43,IF('2020 Data Sheet'!$O33="62",'2020 Data Sheet'!$R$44,IF('2020 Data Sheet'!$O33="63",'2020 Data Sheet'!$R$45,IF('2020 Data Sheet'!$O33="64",'2020 Data Sheet'!$R$46,IF('2020 Data Sheet'!$O33="65",'2020 Data Sheet'!$R$47,IF('2020 Data Sheet'!$O33="66",'2020 Data Sheet'!$R$48,IF('2020 Data Sheet'!$O33="67",'2020 Data Sheet'!$R$49,IF('2020 Data Sheet'!$O33="68",'2020 Data Sheet'!$R$50,IF('2020 Data Sheet'!$O33="69",'2020 Data Sheet'!$R$51,T('2020 Data Sheet'!$O33)))))))))))))))))))))))))))))))))))))))))))))))))))</f>
        <v xml:space="preserve"> -</v>
      </c>
      <c r="P33" s="10" t="str">
        <f>IF('2020 Data Sheet'!$P33="02",'2020 Data Sheet'!$R$2,IF('2020 Data Sheet'!$P33="03",'2020 Data Sheet'!$R$3,IF('2020 Data Sheet'!$P33="04",'2020 Data Sheet'!$R$4,IF('2020 Data Sheet'!$P33="05",'2020 Data Sheet'!$R$5,IF('2020 Data Sheet'!$P33="06",'2020 Data Sheet'!$R$6,IF('2020 Data Sheet'!$P33="07",'2020 Data Sheet'!$R$7,IF('2020 Data Sheet'!$P33="08",'2020 Data Sheet'!$R$8,IF('2020 Data Sheet'!$P33="09",'2020 Data Sheet'!$R$9,IF('2020 Data Sheet'!$P33="10",'2020 Data Sheet'!$R$10,IF('2020 Data Sheet'!$P33="11",'2020 Data Sheet'!$R$11,IF('2020 Data Sheet'!$P33="12",'2020 Data Sheet'!$R$12,IF('2020 Data Sheet'!$P33="13",'2020 Data Sheet'!$R$13,IF('2020 Data Sheet'!$P33="14",'2020 Data Sheet'!$R$14,IF('2020 Data Sheet'!$P33="15",'2020 Data Sheet'!$R$15,IF('2020 Data Sheet'!$P33="16",'2020 Data Sheet'!$R$16,IF('2020 Data Sheet'!$P33="17",'2020 Data Sheet'!$R$17,IF('2020 Data Sheet'!$P33="18",'2020 Data Sheet'!$R$18,IF('2020 Data Sheet'!$P33="19",'2020 Data Sheet'!$R$19,IF('2020 Data Sheet'!$P33="20",'2020 Data Sheet'!$R$20,IF('2020 Data Sheet'!$P33="21",'2020 Data Sheet'!$R$21,IF('2020 Data Sheet'!$P33="22",'2020 Data Sheet'!$R$22,IF('2020 Data Sheet'!$P33="23",'2020 Data Sheet'!$R$23,IF('2020 Data Sheet'!$P33="24",'2020 Data Sheet'!$R$24,IF('2020 Data Sheet'!$P33="25",'2020 Data Sheet'!$R$25,IF('2020 Data Sheet'!$P33="26",'2020 Data Sheet'!$R$26,IF('2020 Data Sheet'!$P33="27",'2020 Data Sheet'!$R$27,IF('2020 Data Sheet'!$P33="28",'2020 Data Sheet'!$R$28,IF('2020 Data Sheet'!$P33="29",'2020 Data Sheet'!$R$29,IF('2020 Data Sheet'!$P33="33",'2020 Data Sheet'!$R$30,IF('2020 Data Sheet'!$P33="40",'2020 Data Sheet'!$R$31,IF('2020 Data Sheet'!$P33="41",'2020 Data Sheet'!$R$32,IF('2020 Data Sheet'!$P33="42",'2020 Data Sheet'!$R$33,IF('2020 Data Sheet'!$P33="43",'2020 Data Sheet'!$R$34,IF('2020 Data Sheet'!$P33="44",'2020 Data Sheet'!$R$35,IF('2020 Data Sheet'!$P33="45",'2020 Data Sheet'!$R$36,IF('2020 Data Sheet'!$P33="46",'2020 Data Sheet'!$R$37,IF('2020 Data Sheet'!$P33="47",'2020 Data Sheet'!$R$38,IF('2020 Data Sheet'!$P33="48",'2020 Data Sheet'!$R$39,IF('2020 Data Sheet'!$P33="49",'2020 Data Sheet'!$R$40,IF('2020 Data Sheet'!$P33="50",'2020 Data Sheet'!$R$41,IF('2020 Data Sheet'!$P33="60",'2020 Data Sheet'!$R$42,IF('2020 Data Sheet'!$P33="61",'2020 Data Sheet'!$R$43,IF('2020 Data Sheet'!$P33="62",'2020 Data Sheet'!$R$44,IF('2020 Data Sheet'!$P33="63",'2020 Data Sheet'!$R$45,IF('2020 Data Sheet'!$P33="64",'2020 Data Sheet'!$R$46,IF('2020 Data Sheet'!$P33="65",'2020 Data Sheet'!$R$47,IF('2020 Data Sheet'!$P33="66",'2020 Data Sheet'!$R$48,IF('2020 Data Sheet'!$P33="67",'2020 Data Sheet'!$R$49,IF('2020 Data Sheet'!$P33="68",'2020 Data Sheet'!$R$50,IF('2020 Data Sheet'!$P33="69",'2020 Data Sheet'!$R$51,T('2020 Data Sheet'!$P33)))))))))))))))))))))))))))))))))))))))))))))))))))</f>
        <v xml:space="preserve"> -</v>
      </c>
    </row>
    <row r="34" spans="1:16" ht="38.25" x14ac:dyDescent="0.2">
      <c r="A34" t="str">
        <f>'2020 Data Sheet'!A34</f>
        <v>FP-00016-20</v>
      </c>
      <c r="B34" s="1">
        <f>'2020 Data Sheet'!B34</f>
        <v>43857</v>
      </c>
      <c r="C34" t="str">
        <f>'2020 Data Sheet'!C34</f>
        <v>09:56</v>
      </c>
      <c r="D34" t="str">
        <f>'2020 Data Sheet'!D34</f>
        <v>Mo</v>
      </c>
      <c r="E34" t="str">
        <f>'2020 Data Sheet'!E34</f>
        <v>TULIP AVE</v>
      </c>
      <c r="F34" t="str">
        <f>'2020 Data Sheet'!F34</f>
        <v>CARNATION AVE</v>
      </c>
      <c r="G34">
        <f>'2020 Data Sheet'!G34</f>
        <v>1</v>
      </c>
      <c r="H34">
        <f>'2020 Data Sheet'!H34</f>
        <v>2</v>
      </c>
      <c r="I34" t="b">
        <f>'2020 Data Sheet'!I34</f>
        <v>0</v>
      </c>
      <c r="J34" t="str">
        <f>IF('2020 Data Sheet'!$J34="01",'2020 Data Sheet'!$T$2,IF('2020 Data Sheet'!$J34="02",'2020 Data Sheet'!$T$3,IF('2020 Data Sheet'!$J34="03",'2020 Data Sheet'!$T$4,IF('2020 Data Sheet'!$J34="04",'2020 Data Sheet'!$T$5,IF('2020 Data Sheet'!$J34="05",'2020 Data Sheet'!$T$6,IF('2020 Data Sheet'!$J34="06",'2020 Data Sheet'!$T$7,IF('2020 Data Sheet'!$J34="07",'2020 Data Sheet'!$T$8,IF('2020 Data Sheet'!$J34="08",'2020 Data Sheet'!$T$9,IF('2020 Data Sheet'!$J34="10",'2020 Data Sheet'!$T$10,IF('2020 Data Sheet'!$J34="11",'2020 Data Sheet'!$T$11,IF('2020 Data Sheet'!$J34="12",'2020 Data Sheet'!$T$12,IF('2020 Data Sheet'!$J34="13",'2020 Data Sheet'!$T$13,IF('2020 Data Sheet'!$J34="14",'2020 Data Sheet'!$T$14,IF('2020 Data Sheet'!$J34="15",'2020 Data Sheet'!$T$15,IF('2020 Data Sheet'!$J34="16",'2020 Data Sheet'!$T$16,IF('2020 Data Sheet'!$J34="17",'2020 Data Sheet'!$T$17,IF('2020 Data Sheet'!$J34="18",'2020 Data Sheet'!$T$18,IF('2020 Data Sheet'!$J34="19",'2020 Data Sheet'!$T$19,IF('2020 Data Sheet'!$J34="20",'2020 Data Sheet'!$T$20,IF('2020 Data Sheet'!$J34="21",'2020 Data Sheet'!$T$21,IF('2020 Data Sheet'!$J34="22",'2020 Data Sheet'!$T$22,IF('2020 Data Sheet'!$J34="23",'2020 Data Sheet'!$T$23,IF('2020 Data Sheet'!$J34="24",'2020 Data Sheet'!$T$24,IF('2020 Data Sheet'!$J34="25",'2020 Data Sheet'!$T$25,IF('2020 Data Sheet'!$J34="26",'2020 Data Sheet'!$T$26,IF('2020 Data Sheet'!$J34="27",'2020 Data Sheet'!$T$27,IF('2020 Data Sheet'!$J34="30",'2020 Data Sheet'!$T$28,IF('2020 Data Sheet'!$J34="31",'2020 Data Sheet'!$T$29,IF('2020 Data Sheet'!$J34="32",'2020 Data Sheet'!$T$30,IF('2020 Data Sheet'!$J34="33",'2020 Data Sheet'!$T$31,IF('2020 Data Sheet'!$J34="34",'2020 Data Sheet'!$T$32,IF('2020 Data Sheet'!$J34="40",'2020 Data Sheet'!$T$33,T('2020 Data Sheet'!$J34)))))))))))))))))))))))))))))))))</f>
        <v>Other Motor Vehicle</v>
      </c>
      <c r="K34" t="str">
        <f>'2020 Data Sheet'!K34</f>
        <v>PAS</v>
      </c>
      <c r="L34" s="2" t="str">
        <f>IF('2020 Data Sheet'!$L34="01",'2020 Data Sheet'!$V$2,IF('2020 Data Sheet'!$L34="02",'2020 Data Sheet'!$V$3,IF('2020 Data Sheet'!$L34="03",'2020 Data Sheet'!$V$4,IF('2020 Data Sheet'!$L34="04",'2020 Data Sheet'!$V$5,IF('2020 Data Sheet'!$L34="05",'2020 Data Sheet'!$V$6,IF('2020 Data Sheet'!$L34="06",'2020 Data Sheet'!$V$7,IF('2020 Data Sheet'!$L34="07",'2020 Data Sheet'!$V$8,IF('2020 Data Sheet'!$L34="08",'2020 Data Sheet'!$V$9,IF('2020 Data Sheet'!$L34="09",'2020 Data Sheet'!$V$10,IF('2020 Data Sheet'!$L34="11",'2020 Data Sheet'!$V$11,IF('2020 Data Sheet'!$L34="12",'2020 Data Sheet'!$V$12,IF('2020 Data Sheet'!$L34="13",'2020 Data Sheet'!$V$13,IF('2020 Data Sheet'!$L34="14",'2020 Data Sheet'!$V$14,T('2020 Data Sheet'!$L34))))))))))))))</f>
        <v xml:space="preserve"> -</v>
      </c>
      <c r="M34">
        <f>'2020 Data Sheet'!M34</f>
        <v>0</v>
      </c>
      <c r="N34">
        <f>'2020 Data Sheet'!N34</f>
        <v>0</v>
      </c>
      <c r="O34" s="8" t="str">
        <f>IF('2020 Data Sheet'!$O34="02",'2020 Data Sheet'!$R$2,IF('2020 Data Sheet'!$O34="03",'2020 Data Sheet'!$R$3,IF('2020 Data Sheet'!$O34="04",'2020 Data Sheet'!$R$4,IF('2020 Data Sheet'!$O34="05",'2020 Data Sheet'!$R$5,IF('2020 Data Sheet'!$O34="06",'2020 Data Sheet'!$R$6,IF('2020 Data Sheet'!$O34="07",'2020 Data Sheet'!$R$7,IF('2020 Data Sheet'!$O34="08",'2020 Data Sheet'!$R$8,IF('2020 Data Sheet'!$O34="09",'2020 Data Sheet'!$R$9,IF('2020 Data Sheet'!$O34="10",'2020 Data Sheet'!$R$10,IF('2020 Data Sheet'!$O34="11",'2020 Data Sheet'!$R$11,IF('2020 Data Sheet'!$O34="12",'2020 Data Sheet'!$R$12,IF('2020 Data Sheet'!$O34="13",'2020 Data Sheet'!$R$13,IF('2020 Data Sheet'!$O34="14",'2020 Data Sheet'!$R$14,IF('2020 Data Sheet'!$O34="15",'2020 Data Sheet'!$R$15,IF('2020 Data Sheet'!$O34="16",'2020 Data Sheet'!$R$16,IF('2020 Data Sheet'!$O34="17",'2020 Data Sheet'!$R$17,IF('2020 Data Sheet'!$O34="18",'2020 Data Sheet'!$R$18,IF('2020 Data Sheet'!$O34="19",'2020 Data Sheet'!$R$19,IF('2020 Data Sheet'!$O34="20",'2020 Data Sheet'!$R$20,IF('2020 Data Sheet'!$O34="21",'2020 Data Sheet'!$R$21,IF('2020 Data Sheet'!$O34="22",'2020 Data Sheet'!$R$22,IF('2020 Data Sheet'!$O34="23",'2020 Data Sheet'!$R$23,IF('2020 Data Sheet'!$O34="24",'2020 Data Sheet'!$R$24,IF('2020 Data Sheet'!$O34="25",'2020 Data Sheet'!$R$25,IF('2020 Data Sheet'!$O34="26",'2020 Data Sheet'!$R$26,IF('2020 Data Sheet'!$O34="27",'2020 Data Sheet'!$R$27,IF('2020 Data Sheet'!$O34="28",'2020 Data Sheet'!$R$28,IF('2020 Data Sheet'!$O34="29",'2020 Data Sheet'!$R$29,IF('2020 Data Sheet'!$O34="33",'2020 Data Sheet'!$R$30,IF('2020 Data Sheet'!$O34="40",'2020 Data Sheet'!$R$31,IF('2020 Data Sheet'!$O34="41",'2020 Data Sheet'!$R$32,IF('2020 Data Sheet'!$O34="42",'2020 Data Sheet'!$R$33,IF('2020 Data Sheet'!$O34="43",'2020 Data Sheet'!$R$34,IF('2020 Data Sheet'!$O34="44",'2020 Data Sheet'!$R$35,IF('2020 Data Sheet'!$O34="45",'2020 Data Sheet'!$R$36,IF('2020 Data Sheet'!$O34="46",'2020 Data Sheet'!$R$37,IF('2020 Data Sheet'!$O34="47",'2020 Data Sheet'!$R$38,IF('2020 Data Sheet'!$O34="48",'2020 Data Sheet'!$R$39,IF('2020 Data Sheet'!$O34="49",'2020 Data Sheet'!$R$40,IF('2020 Data Sheet'!$O34="50",'2020 Data Sheet'!$R$41,IF('2020 Data Sheet'!$O34="60",'2020 Data Sheet'!$R$42,IF('2020 Data Sheet'!$O34="61",'2020 Data Sheet'!$R$43,IF('2020 Data Sheet'!$O34="62",'2020 Data Sheet'!$R$44,IF('2020 Data Sheet'!$O34="63",'2020 Data Sheet'!$R$45,IF('2020 Data Sheet'!$O34="64",'2020 Data Sheet'!$R$46,IF('2020 Data Sheet'!$O34="65",'2020 Data Sheet'!$R$47,IF('2020 Data Sheet'!$O34="66",'2020 Data Sheet'!$R$48,IF('2020 Data Sheet'!$O34="67",'2020 Data Sheet'!$R$49,IF('2020 Data Sheet'!$O34="68",'2020 Data Sheet'!$R$50,IF('2020 Data Sheet'!$O34="69",'2020 Data Sheet'!$R$51,T('2020 Data Sheet'!$O34)))))))))))))))))))))))))))))))))))))))))))))))))))</f>
        <v xml:space="preserve"> Failure to yield/ right of way</v>
      </c>
      <c r="P34" s="10" t="str">
        <f>IF('2020 Data Sheet'!$P34="02",'2020 Data Sheet'!$R$2,IF('2020 Data Sheet'!$P34="03",'2020 Data Sheet'!$R$3,IF('2020 Data Sheet'!$P34="04",'2020 Data Sheet'!$R$4,IF('2020 Data Sheet'!$P34="05",'2020 Data Sheet'!$R$5,IF('2020 Data Sheet'!$P34="06",'2020 Data Sheet'!$R$6,IF('2020 Data Sheet'!$P34="07",'2020 Data Sheet'!$R$7,IF('2020 Data Sheet'!$P34="08",'2020 Data Sheet'!$R$8,IF('2020 Data Sheet'!$P34="09",'2020 Data Sheet'!$R$9,IF('2020 Data Sheet'!$P34="10",'2020 Data Sheet'!$R$10,IF('2020 Data Sheet'!$P34="11",'2020 Data Sheet'!$R$11,IF('2020 Data Sheet'!$P34="12",'2020 Data Sheet'!$R$12,IF('2020 Data Sheet'!$P34="13",'2020 Data Sheet'!$R$13,IF('2020 Data Sheet'!$P34="14",'2020 Data Sheet'!$R$14,IF('2020 Data Sheet'!$P34="15",'2020 Data Sheet'!$R$15,IF('2020 Data Sheet'!$P34="16",'2020 Data Sheet'!$R$16,IF('2020 Data Sheet'!$P34="17",'2020 Data Sheet'!$R$17,IF('2020 Data Sheet'!$P34="18",'2020 Data Sheet'!$R$18,IF('2020 Data Sheet'!$P34="19",'2020 Data Sheet'!$R$19,IF('2020 Data Sheet'!$P34="20",'2020 Data Sheet'!$R$20,IF('2020 Data Sheet'!$P34="21",'2020 Data Sheet'!$R$21,IF('2020 Data Sheet'!$P34="22",'2020 Data Sheet'!$R$22,IF('2020 Data Sheet'!$P34="23",'2020 Data Sheet'!$R$23,IF('2020 Data Sheet'!$P34="24",'2020 Data Sheet'!$R$24,IF('2020 Data Sheet'!$P34="25",'2020 Data Sheet'!$R$25,IF('2020 Data Sheet'!$P34="26",'2020 Data Sheet'!$R$26,IF('2020 Data Sheet'!$P34="27",'2020 Data Sheet'!$R$27,IF('2020 Data Sheet'!$P34="28",'2020 Data Sheet'!$R$28,IF('2020 Data Sheet'!$P34="29",'2020 Data Sheet'!$R$29,IF('2020 Data Sheet'!$P34="33",'2020 Data Sheet'!$R$30,IF('2020 Data Sheet'!$P34="40",'2020 Data Sheet'!$R$31,IF('2020 Data Sheet'!$P34="41",'2020 Data Sheet'!$R$32,IF('2020 Data Sheet'!$P34="42",'2020 Data Sheet'!$R$33,IF('2020 Data Sheet'!$P34="43",'2020 Data Sheet'!$R$34,IF('2020 Data Sheet'!$P34="44",'2020 Data Sheet'!$R$35,IF('2020 Data Sheet'!$P34="45",'2020 Data Sheet'!$R$36,IF('2020 Data Sheet'!$P34="46",'2020 Data Sheet'!$R$37,IF('2020 Data Sheet'!$P34="47",'2020 Data Sheet'!$R$38,IF('2020 Data Sheet'!$P34="48",'2020 Data Sheet'!$R$39,IF('2020 Data Sheet'!$P34="49",'2020 Data Sheet'!$R$40,IF('2020 Data Sheet'!$P34="50",'2020 Data Sheet'!$R$41,IF('2020 Data Sheet'!$P34="60",'2020 Data Sheet'!$R$42,IF('2020 Data Sheet'!$P34="61",'2020 Data Sheet'!$R$43,IF('2020 Data Sheet'!$P34="62",'2020 Data Sheet'!$R$44,IF('2020 Data Sheet'!$P34="63",'2020 Data Sheet'!$R$45,IF('2020 Data Sheet'!$P34="64",'2020 Data Sheet'!$R$46,IF('2020 Data Sheet'!$P34="65",'2020 Data Sheet'!$R$47,IF('2020 Data Sheet'!$P34="66",'2020 Data Sheet'!$R$48,IF('2020 Data Sheet'!$P34="67",'2020 Data Sheet'!$R$49,IF('2020 Data Sheet'!$P34="68",'2020 Data Sheet'!$R$50,IF('2020 Data Sheet'!$P34="69",'2020 Data Sheet'!$R$51,T('2020 Data Sheet'!$P34)))))))))))))))))))))))))))))))))))))))))))))))))))</f>
        <v xml:space="preserve"> -</v>
      </c>
    </row>
    <row r="35" spans="1:16" ht="15" x14ac:dyDescent="0.2">
      <c r="A35" t="str">
        <f>'2020 Data Sheet'!A35</f>
        <v>FP-00017-20</v>
      </c>
      <c r="B35" s="1">
        <f>'2020 Data Sheet'!B35</f>
        <v>43857</v>
      </c>
      <c r="C35" s="3" t="str">
        <f>'2020 Data Sheet'!C35</f>
        <v>20:49</v>
      </c>
      <c r="D35" t="str">
        <f>'2020 Data Sheet'!D35</f>
        <v>Mo</v>
      </c>
      <c r="E35" t="str">
        <f>'2020 Data Sheet'!E35</f>
        <v>CROCUS AVE</v>
      </c>
      <c r="F35" t="str">
        <f>'2020 Data Sheet'!F35</f>
        <v>DAISY AVE</v>
      </c>
      <c r="G35">
        <f>'2020 Data Sheet'!G35</f>
        <v>1</v>
      </c>
      <c r="H35">
        <f>'2020 Data Sheet'!H35</f>
        <v>1</v>
      </c>
      <c r="I35" t="b">
        <f>'2020 Data Sheet'!I35</f>
        <v>0</v>
      </c>
      <c r="J35" t="str">
        <f>IF('2020 Data Sheet'!$J35="01",'2020 Data Sheet'!$T$2,IF('2020 Data Sheet'!$J35="02",'2020 Data Sheet'!$T$3,IF('2020 Data Sheet'!$J35="03",'2020 Data Sheet'!$T$4,IF('2020 Data Sheet'!$J35="04",'2020 Data Sheet'!$T$5,IF('2020 Data Sheet'!$J35="05",'2020 Data Sheet'!$T$6,IF('2020 Data Sheet'!$J35="06",'2020 Data Sheet'!$T$7,IF('2020 Data Sheet'!$J35="07",'2020 Data Sheet'!$T$8,IF('2020 Data Sheet'!$J35="08",'2020 Data Sheet'!$T$9,IF('2020 Data Sheet'!$J35="10",'2020 Data Sheet'!$T$10,IF('2020 Data Sheet'!$J35="11",'2020 Data Sheet'!$T$11,IF('2020 Data Sheet'!$J35="12",'2020 Data Sheet'!$T$12,IF('2020 Data Sheet'!$J35="13",'2020 Data Sheet'!$T$13,IF('2020 Data Sheet'!$J35="14",'2020 Data Sheet'!$T$14,IF('2020 Data Sheet'!$J35="15",'2020 Data Sheet'!$T$15,IF('2020 Data Sheet'!$J35="16",'2020 Data Sheet'!$T$16,IF('2020 Data Sheet'!$J35="17",'2020 Data Sheet'!$T$17,IF('2020 Data Sheet'!$J35="18",'2020 Data Sheet'!$T$18,IF('2020 Data Sheet'!$J35="19",'2020 Data Sheet'!$T$19,IF('2020 Data Sheet'!$J35="20",'2020 Data Sheet'!$T$20,IF('2020 Data Sheet'!$J35="21",'2020 Data Sheet'!$T$21,IF('2020 Data Sheet'!$J35="22",'2020 Data Sheet'!$T$22,IF('2020 Data Sheet'!$J35="23",'2020 Data Sheet'!$T$23,IF('2020 Data Sheet'!$J35="24",'2020 Data Sheet'!$T$24,IF('2020 Data Sheet'!$J35="25",'2020 Data Sheet'!$T$25,IF('2020 Data Sheet'!$J35="26",'2020 Data Sheet'!$T$26,IF('2020 Data Sheet'!$J35="27",'2020 Data Sheet'!$T$27,IF('2020 Data Sheet'!$J35="30",'2020 Data Sheet'!$T$28,IF('2020 Data Sheet'!$J35="31",'2020 Data Sheet'!$T$29,IF('2020 Data Sheet'!$J35="32",'2020 Data Sheet'!$T$30,IF('2020 Data Sheet'!$J35="33",'2020 Data Sheet'!$T$31,IF('2020 Data Sheet'!$J35="34",'2020 Data Sheet'!$T$32,IF('2020 Data Sheet'!$J35="40",'2020 Data Sheet'!$T$33,T('2020 Data Sheet'!$J35)))))))))))))))))))))))))))))))))</f>
        <v>Tree</v>
      </c>
      <c r="K35" t="str">
        <f>'2020 Data Sheet'!K35</f>
        <v>SUBN</v>
      </c>
      <c r="L35" s="2" t="str">
        <f>IF('2020 Data Sheet'!$L35="01",'2020 Data Sheet'!$V$2,IF('2020 Data Sheet'!$L35="02",'2020 Data Sheet'!$V$3,IF('2020 Data Sheet'!$L35="03",'2020 Data Sheet'!$V$4,IF('2020 Data Sheet'!$L35="04",'2020 Data Sheet'!$V$5,IF('2020 Data Sheet'!$L35="05",'2020 Data Sheet'!$V$6,IF('2020 Data Sheet'!$L35="06",'2020 Data Sheet'!$V$7,IF('2020 Data Sheet'!$L35="07",'2020 Data Sheet'!$V$8,IF('2020 Data Sheet'!$L35="08",'2020 Data Sheet'!$V$9,IF('2020 Data Sheet'!$L35="09",'2020 Data Sheet'!$V$10,IF('2020 Data Sheet'!$L35="11",'2020 Data Sheet'!$V$11,IF('2020 Data Sheet'!$L35="12",'2020 Data Sheet'!$V$12,IF('2020 Data Sheet'!$L35="13",'2020 Data Sheet'!$V$13,IF('2020 Data Sheet'!$L35="14",'2020 Data Sheet'!$V$14,T('2020 Data Sheet'!$L35))))))))))))))</f>
        <v xml:space="preserve"> -</v>
      </c>
      <c r="M35" s="6">
        <f>'2020 Data Sheet'!M35</f>
        <v>1</v>
      </c>
      <c r="N35" s="6">
        <f>'2020 Data Sheet'!N35</f>
        <v>0</v>
      </c>
      <c r="O35" s="8" t="str">
        <f>IF('2020 Data Sheet'!$O35="02",'2020 Data Sheet'!$R$2,IF('2020 Data Sheet'!$O35="03",'2020 Data Sheet'!$R$3,IF('2020 Data Sheet'!$O35="04",'2020 Data Sheet'!$R$4,IF('2020 Data Sheet'!$O35="05",'2020 Data Sheet'!$R$5,IF('2020 Data Sheet'!$O35="06",'2020 Data Sheet'!$R$6,IF('2020 Data Sheet'!$O35="07",'2020 Data Sheet'!$R$7,IF('2020 Data Sheet'!$O35="08",'2020 Data Sheet'!$R$8,IF('2020 Data Sheet'!$O35="09",'2020 Data Sheet'!$R$9,IF('2020 Data Sheet'!$O35="10",'2020 Data Sheet'!$R$10,IF('2020 Data Sheet'!$O35="11",'2020 Data Sheet'!$R$11,IF('2020 Data Sheet'!$O35="12",'2020 Data Sheet'!$R$12,IF('2020 Data Sheet'!$O35="13",'2020 Data Sheet'!$R$13,IF('2020 Data Sheet'!$O35="14",'2020 Data Sheet'!$R$14,IF('2020 Data Sheet'!$O35="15",'2020 Data Sheet'!$R$15,IF('2020 Data Sheet'!$O35="16",'2020 Data Sheet'!$R$16,IF('2020 Data Sheet'!$O35="17",'2020 Data Sheet'!$R$17,IF('2020 Data Sheet'!$O35="18",'2020 Data Sheet'!$R$18,IF('2020 Data Sheet'!$O35="19",'2020 Data Sheet'!$R$19,IF('2020 Data Sheet'!$O35="20",'2020 Data Sheet'!$R$20,IF('2020 Data Sheet'!$O35="21",'2020 Data Sheet'!$R$21,IF('2020 Data Sheet'!$O35="22",'2020 Data Sheet'!$R$22,IF('2020 Data Sheet'!$O35="23",'2020 Data Sheet'!$R$23,IF('2020 Data Sheet'!$O35="24",'2020 Data Sheet'!$R$24,IF('2020 Data Sheet'!$O35="25",'2020 Data Sheet'!$R$25,IF('2020 Data Sheet'!$O35="26",'2020 Data Sheet'!$R$26,IF('2020 Data Sheet'!$O35="27",'2020 Data Sheet'!$R$27,IF('2020 Data Sheet'!$O35="28",'2020 Data Sheet'!$R$28,IF('2020 Data Sheet'!$O35="29",'2020 Data Sheet'!$R$29,IF('2020 Data Sheet'!$O35="33",'2020 Data Sheet'!$R$30,IF('2020 Data Sheet'!$O35="40",'2020 Data Sheet'!$R$31,IF('2020 Data Sheet'!$O35="41",'2020 Data Sheet'!$R$32,IF('2020 Data Sheet'!$O35="42",'2020 Data Sheet'!$R$33,IF('2020 Data Sheet'!$O35="43",'2020 Data Sheet'!$R$34,IF('2020 Data Sheet'!$O35="44",'2020 Data Sheet'!$R$35,IF('2020 Data Sheet'!$O35="45",'2020 Data Sheet'!$R$36,IF('2020 Data Sheet'!$O35="46",'2020 Data Sheet'!$R$37,IF('2020 Data Sheet'!$O35="47",'2020 Data Sheet'!$R$38,IF('2020 Data Sheet'!$O35="48",'2020 Data Sheet'!$R$39,IF('2020 Data Sheet'!$O35="49",'2020 Data Sheet'!$R$40,IF('2020 Data Sheet'!$O35="50",'2020 Data Sheet'!$R$41,IF('2020 Data Sheet'!$O35="60",'2020 Data Sheet'!$R$42,IF('2020 Data Sheet'!$O35="61",'2020 Data Sheet'!$R$43,IF('2020 Data Sheet'!$O35="62",'2020 Data Sheet'!$R$44,IF('2020 Data Sheet'!$O35="63",'2020 Data Sheet'!$R$45,IF('2020 Data Sheet'!$O35="64",'2020 Data Sheet'!$R$46,IF('2020 Data Sheet'!$O35="65",'2020 Data Sheet'!$R$47,IF('2020 Data Sheet'!$O35="66",'2020 Data Sheet'!$R$48,IF('2020 Data Sheet'!$O35="67",'2020 Data Sheet'!$R$49,IF('2020 Data Sheet'!$O35="68",'2020 Data Sheet'!$R$50,IF('2020 Data Sheet'!$O35="69",'2020 Data Sheet'!$R$51,T('2020 Data Sheet'!$O35)))))))))))))))))))))))))))))))))))))))))))))))))))</f>
        <v xml:space="preserve"> X</v>
      </c>
      <c r="P35" s="10" t="str">
        <f>IF('2020 Data Sheet'!$P35="02",'2020 Data Sheet'!$R$2,IF('2020 Data Sheet'!$P35="03",'2020 Data Sheet'!$R$3,IF('2020 Data Sheet'!$P35="04",'2020 Data Sheet'!$R$4,IF('2020 Data Sheet'!$P35="05",'2020 Data Sheet'!$R$5,IF('2020 Data Sheet'!$P35="06",'2020 Data Sheet'!$R$6,IF('2020 Data Sheet'!$P35="07",'2020 Data Sheet'!$R$7,IF('2020 Data Sheet'!$P35="08",'2020 Data Sheet'!$R$8,IF('2020 Data Sheet'!$P35="09",'2020 Data Sheet'!$R$9,IF('2020 Data Sheet'!$P35="10",'2020 Data Sheet'!$R$10,IF('2020 Data Sheet'!$P35="11",'2020 Data Sheet'!$R$11,IF('2020 Data Sheet'!$P35="12",'2020 Data Sheet'!$R$12,IF('2020 Data Sheet'!$P35="13",'2020 Data Sheet'!$R$13,IF('2020 Data Sheet'!$P35="14",'2020 Data Sheet'!$R$14,IF('2020 Data Sheet'!$P35="15",'2020 Data Sheet'!$R$15,IF('2020 Data Sheet'!$P35="16",'2020 Data Sheet'!$R$16,IF('2020 Data Sheet'!$P35="17",'2020 Data Sheet'!$R$17,IF('2020 Data Sheet'!$P35="18",'2020 Data Sheet'!$R$18,IF('2020 Data Sheet'!$P35="19",'2020 Data Sheet'!$R$19,IF('2020 Data Sheet'!$P35="20",'2020 Data Sheet'!$R$20,IF('2020 Data Sheet'!$P35="21",'2020 Data Sheet'!$R$21,IF('2020 Data Sheet'!$P35="22",'2020 Data Sheet'!$R$22,IF('2020 Data Sheet'!$P35="23",'2020 Data Sheet'!$R$23,IF('2020 Data Sheet'!$P35="24",'2020 Data Sheet'!$R$24,IF('2020 Data Sheet'!$P35="25",'2020 Data Sheet'!$R$25,IF('2020 Data Sheet'!$P35="26",'2020 Data Sheet'!$R$26,IF('2020 Data Sheet'!$P35="27",'2020 Data Sheet'!$R$27,IF('2020 Data Sheet'!$P35="28",'2020 Data Sheet'!$R$28,IF('2020 Data Sheet'!$P35="29",'2020 Data Sheet'!$R$29,IF('2020 Data Sheet'!$P35="33",'2020 Data Sheet'!$R$30,IF('2020 Data Sheet'!$P35="40",'2020 Data Sheet'!$R$31,IF('2020 Data Sheet'!$P35="41",'2020 Data Sheet'!$R$32,IF('2020 Data Sheet'!$P35="42",'2020 Data Sheet'!$R$33,IF('2020 Data Sheet'!$P35="43",'2020 Data Sheet'!$R$34,IF('2020 Data Sheet'!$P35="44",'2020 Data Sheet'!$R$35,IF('2020 Data Sheet'!$P35="45",'2020 Data Sheet'!$R$36,IF('2020 Data Sheet'!$P35="46",'2020 Data Sheet'!$R$37,IF('2020 Data Sheet'!$P35="47",'2020 Data Sheet'!$R$38,IF('2020 Data Sheet'!$P35="48",'2020 Data Sheet'!$R$39,IF('2020 Data Sheet'!$P35="49",'2020 Data Sheet'!$R$40,IF('2020 Data Sheet'!$P35="50",'2020 Data Sheet'!$R$41,IF('2020 Data Sheet'!$P35="60",'2020 Data Sheet'!$R$42,IF('2020 Data Sheet'!$P35="61",'2020 Data Sheet'!$R$43,IF('2020 Data Sheet'!$P35="62",'2020 Data Sheet'!$R$44,IF('2020 Data Sheet'!$P35="63",'2020 Data Sheet'!$R$45,IF('2020 Data Sheet'!$P35="64",'2020 Data Sheet'!$R$46,IF('2020 Data Sheet'!$P35="65",'2020 Data Sheet'!$R$47,IF('2020 Data Sheet'!$P35="66",'2020 Data Sheet'!$R$48,IF('2020 Data Sheet'!$P35="67",'2020 Data Sheet'!$R$49,IF('2020 Data Sheet'!$P35="68",'2020 Data Sheet'!$R$50,IF('2020 Data Sheet'!$P35="69",'2020 Data Sheet'!$R$51,T('2020 Data Sheet'!$P35)))))))))))))))))))))))))))))))))))))))))))))))))))</f>
        <v xml:space="preserve"> -</v>
      </c>
    </row>
    <row r="36" spans="1:16" ht="15" x14ac:dyDescent="0.2">
      <c r="A36" t="str">
        <f>'2020 Data Sheet'!A36</f>
        <v>FP-00018-20</v>
      </c>
      <c r="B36" s="1">
        <f>'2020 Data Sheet'!B36</f>
        <v>43857</v>
      </c>
      <c r="C36" s="3" t="str">
        <f>'2020 Data Sheet'!C36</f>
        <v>17:21</v>
      </c>
      <c r="D36" t="str">
        <f>'2020 Data Sheet'!D36</f>
        <v>MO</v>
      </c>
      <c r="E36" t="str">
        <f>'2020 Data Sheet'!E36</f>
        <v>JERICHO TPKE</v>
      </c>
      <c r="F36" t="str">
        <f>'2020 Data Sheet'!F36</f>
        <v>FLOWER AVE</v>
      </c>
      <c r="G36">
        <f>'2020 Data Sheet'!G36</f>
        <v>1</v>
      </c>
      <c r="H36">
        <f>'2020 Data Sheet'!H36</f>
        <v>2</v>
      </c>
      <c r="I36" t="b">
        <f>'2020 Data Sheet'!I36</f>
        <v>0</v>
      </c>
      <c r="J36" t="str">
        <f>IF('2020 Data Sheet'!$J36="01",'2020 Data Sheet'!$T$2,IF('2020 Data Sheet'!$J36="02",'2020 Data Sheet'!$T$3,IF('2020 Data Sheet'!$J36="03",'2020 Data Sheet'!$T$4,IF('2020 Data Sheet'!$J36="04",'2020 Data Sheet'!$T$5,IF('2020 Data Sheet'!$J36="05",'2020 Data Sheet'!$T$6,IF('2020 Data Sheet'!$J36="06",'2020 Data Sheet'!$T$7,IF('2020 Data Sheet'!$J36="07",'2020 Data Sheet'!$T$8,IF('2020 Data Sheet'!$J36="08",'2020 Data Sheet'!$T$9,IF('2020 Data Sheet'!$J36="10",'2020 Data Sheet'!$T$10,IF('2020 Data Sheet'!$J36="11",'2020 Data Sheet'!$T$11,IF('2020 Data Sheet'!$J36="12",'2020 Data Sheet'!$T$12,IF('2020 Data Sheet'!$J36="13",'2020 Data Sheet'!$T$13,IF('2020 Data Sheet'!$J36="14",'2020 Data Sheet'!$T$14,IF('2020 Data Sheet'!$J36="15",'2020 Data Sheet'!$T$15,IF('2020 Data Sheet'!$J36="16",'2020 Data Sheet'!$T$16,IF('2020 Data Sheet'!$J36="17",'2020 Data Sheet'!$T$17,IF('2020 Data Sheet'!$J36="18",'2020 Data Sheet'!$T$18,IF('2020 Data Sheet'!$J36="19",'2020 Data Sheet'!$T$19,IF('2020 Data Sheet'!$J36="20",'2020 Data Sheet'!$T$20,IF('2020 Data Sheet'!$J36="21",'2020 Data Sheet'!$T$21,IF('2020 Data Sheet'!$J36="22",'2020 Data Sheet'!$T$22,IF('2020 Data Sheet'!$J36="23",'2020 Data Sheet'!$T$23,IF('2020 Data Sheet'!$J36="24",'2020 Data Sheet'!$T$24,IF('2020 Data Sheet'!$J36="25",'2020 Data Sheet'!$T$25,IF('2020 Data Sheet'!$J36="26",'2020 Data Sheet'!$T$26,IF('2020 Data Sheet'!$J36="27",'2020 Data Sheet'!$T$27,IF('2020 Data Sheet'!$J36="30",'2020 Data Sheet'!$T$28,IF('2020 Data Sheet'!$J36="31",'2020 Data Sheet'!$T$29,IF('2020 Data Sheet'!$J36="32",'2020 Data Sheet'!$T$30,IF('2020 Data Sheet'!$J36="33",'2020 Data Sheet'!$T$31,IF('2020 Data Sheet'!$J36="34",'2020 Data Sheet'!$T$32,IF('2020 Data Sheet'!$J36="40",'2020 Data Sheet'!$T$33,T('2020 Data Sheet'!$J36)))))))))))))))))))))))))))))))))</f>
        <v>Other Motor Vehicle</v>
      </c>
      <c r="K36" t="str">
        <f>'2020 Data Sheet'!K36</f>
        <v>SUBN</v>
      </c>
      <c r="L36" s="2" t="str">
        <f>IF('2020 Data Sheet'!$L36="01",'2020 Data Sheet'!$V$2,IF('2020 Data Sheet'!$L36="02",'2020 Data Sheet'!$V$3,IF('2020 Data Sheet'!$L36="03",'2020 Data Sheet'!$V$4,IF('2020 Data Sheet'!$L36="04",'2020 Data Sheet'!$V$5,IF('2020 Data Sheet'!$L36="05",'2020 Data Sheet'!$V$6,IF('2020 Data Sheet'!$L36="06",'2020 Data Sheet'!$V$7,IF('2020 Data Sheet'!$L36="07",'2020 Data Sheet'!$V$8,IF('2020 Data Sheet'!$L36="08",'2020 Data Sheet'!$V$9,IF('2020 Data Sheet'!$L36="09",'2020 Data Sheet'!$V$10,IF('2020 Data Sheet'!$L36="11",'2020 Data Sheet'!$V$11,IF('2020 Data Sheet'!$L36="12",'2020 Data Sheet'!$V$12,IF('2020 Data Sheet'!$L36="13",'2020 Data Sheet'!$V$13,IF('2020 Data Sheet'!$L36="14",'2020 Data Sheet'!$V$14,T('2020 Data Sheet'!$L36))))))))))))))</f>
        <v xml:space="preserve"> -</v>
      </c>
      <c r="M36" s="6">
        <f>'2020 Data Sheet'!M36</f>
        <v>0</v>
      </c>
      <c r="N36" s="6">
        <f>'2020 Data Sheet'!N36</f>
        <v>0</v>
      </c>
      <c r="O36" s="8" t="str">
        <f>IF('2020 Data Sheet'!$O36="02",'2020 Data Sheet'!$R$2,IF('2020 Data Sheet'!$O36="03",'2020 Data Sheet'!$R$3,IF('2020 Data Sheet'!$O36="04",'2020 Data Sheet'!$R$4,IF('2020 Data Sheet'!$O36="05",'2020 Data Sheet'!$R$5,IF('2020 Data Sheet'!$O36="06",'2020 Data Sheet'!$R$6,IF('2020 Data Sheet'!$O36="07",'2020 Data Sheet'!$R$7,IF('2020 Data Sheet'!$O36="08",'2020 Data Sheet'!$R$8,IF('2020 Data Sheet'!$O36="09",'2020 Data Sheet'!$R$9,IF('2020 Data Sheet'!$O36="10",'2020 Data Sheet'!$R$10,IF('2020 Data Sheet'!$O36="11",'2020 Data Sheet'!$R$11,IF('2020 Data Sheet'!$O36="12",'2020 Data Sheet'!$R$12,IF('2020 Data Sheet'!$O36="13",'2020 Data Sheet'!$R$13,IF('2020 Data Sheet'!$O36="14",'2020 Data Sheet'!$R$14,IF('2020 Data Sheet'!$O36="15",'2020 Data Sheet'!$R$15,IF('2020 Data Sheet'!$O36="16",'2020 Data Sheet'!$R$16,IF('2020 Data Sheet'!$O36="17",'2020 Data Sheet'!$R$17,IF('2020 Data Sheet'!$O36="18",'2020 Data Sheet'!$R$18,IF('2020 Data Sheet'!$O36="19",'2020 Data Sheet'!$R$19,IF('2020 Data Sheet'!$O36="20",'2020 Data Sheet'!$R$20,IF('2020 Data Sheet'!$O36="21",'2020 Data Sheet'!$R$21,IF('2020 Data Sheet'!$O36="22",'2020 Data Sheet'!$R$22,IF('2020 Data Sheet'!$O36="23",'2020 Data Sheet'!$R$23,IF('2020 Data Sheet'!$O36="24",'2020 Data Sheet'!$R$24,IF('2020 Data Sheet'!$O36="25",'2020 Data Sheet'!$R$25,IF('2020 Data Sheet'!$O36="26",'2020 Data Sheet'!$R$26,IF('2020 Data Sheet'!$O36="27",'2020 Data Sheet'!$R$27,IF('2020 Data Sheet'!$O36="28",'2020 Data Sheet'!$R$28,IF('2020 Data Sheet'!$O36="29",'2020 Data Sheet'!$R$29,IF('2020 Data Sheet'!$O36="33",'2020 Data Sheet'!$R$30,IF('2020 Data Sheet'!$O36="40",'2020 Data Sheet'!$R$31,IF('2020 Data Sheet'!$O36="41",'2020 Data Sheet'!$R$32,IF('2020 Data Sheet'!$O36="42",'2020 Data Sheet'!$R$33,IF('2020 Data Sheet'!$O36="43",'2020 Data Sheet'!$R$34,IF('2020 Data Sheet'!$O36="44",'2020 Data Sheet'!$R$35,IF('2020 Data Sheet'!$O36="45",'2020 Data Sheet'!$R$36,IF('2020 Data Sheet'!$O36="46",'2020 Data Sheet'!$R$37,IF('2020 Data Sheet'!$O36="47",'2020 Data Sheet'!$R$38,IF('2020 Data Sheet'!$O36="48",'2020 Data Sheet'!$R$39,IF('2020 Data Sheet'!$O36="49",'2020 Data Sheet'!$R$40,IF('2020 Data Sheet'!$O36="50",'2020 Data Sheet'!$R$41,IF('2020 Data Sheet'!$O36="60",'2020 Data Sheet'!$R$42,IF('2020 Data Sheet'!$O36="61",'2020 Data Sheet'!$R$43,IF('2020 Data Sheet'!$O36="62",'2020 Data Sheet'!$R$44,IF('2020 Data Sheet'!$O36="63",'2020 Data Sheet'!$R$45,IF('2020 Data Sheet'!$O36="64",'2020 Data Sheet'!$R$46,IF('2020 Data Sheet'!$O36="65",'2020 Data Sheet'!$R$47,IF('2020 Data Sheet'!$O36="66",'2020 Data Sheet'!$R$48,IF('2020 Data Sheet'!$O36="67",'2020 Data Sheet'!$R$49,IF('2020 Data Sheet'!$O36="68",'2020 Data Sheet'!$R$50,IF('2020 Data Sheet'!$O36="69",'2020 Data Sheet'!$R$51,T('2020 Data Sheet'!$O36)))))))))))))))))))))))))))))))))))))))))))))))))))</f>
        <v xml:space="preserve"> Other human</v>
      </c>
      <c r="P36" s="10" t="str">
        <f>IF('2020 Data Sheet'!$P36="02",'2020 Data Sheet'!$R$2,IF('2020 Data Sheet'!$P36="03",'2020 Data Sheet'!$R$3,IF('2020 Data Sheet'!$P36="04",'2020 Data Sheet'!$R$4,IF('2020 Data Sheet'!$P36="05",'2020 Data Sheet'!$R$5,IF('2020 Data Sheet'!$P36="06",'2020 Data Sheet'!$R$6,IF('2020 Data Sheet'!$P36="07",'2020 Data Sheet'!$R$7,IF('2020 Data Sheet'!$P36="08",'2020 Data Sheet'!$R$8,IF('2020 Data Sheet'!$P36="09",'2020 Data Sheet'!$R$9,IF('2020 Data Sheet'!$P36="10",'2020 Data Sheet'!$R$10,IF('2020 Data Sheet'!$P36="11",'2020 Data Sheet'!$R$11,IF('2020 Data Sheet'!$P36="12",'2020 Data Sheet'!$R$12,IF('2020 Data Sheet'!$P36="13",'2020 Data Sheet'!$R$13,IF('2020 Data Sheet'!$P36="14",'2020 Data Sheet'!$R$14,IF('2020 Data Sheet'!$P36="15",'2020 Data Sheet'!$R$15,IF('2020 Data Sheet'!$P36="16",'2020 Data Sheet'!$R$16,IF('2020 Data Sheet'!$P36="17",'2020 Data Sheet'!$R$17,IF('2020 Data Sheet'!$P36="18",'2020 Data Sheet'!$R$18,IF('2020 Data Sheet'!$P36="19",'2020 Data Sheet'!$R$19,IF('2020 Data Sheet'!$P36="20",'2020 Data Sheet'!$R$20,IF('2020 Data Sheet'!$P36="21",'2020 Data Sheet'!$R$21,IF('2020 Data Sheet'!$P36="22",'2020 Data Sheet'!$R$22,IF('2020 Data Sheet'!$P36="23",'2020 Data Sheet'!$R$23,IF('2020 Data Sheet'!$P36="24",'2020 Data Sheet'!$R$24,IF('2020 Data Sheet'!$P36="25",'2020 Data Sheet'!$R$25,IF('2020 Data Sheet'!$P36="26",'2020 Data Sheet'!$R$26,IF('2020 Data Sheet'!$P36="27",'2020 Data Sheet'!$R$27,IF('2020 Data Sheet'!$P36="28",'2020 Data Sheet'!$R$28,IF('2020 Data Sheet'!$P36="29",'2020 Data Sheet'!$R$29,IF('2020 Data Sheet'!$P36="33",'2020 Data Sheet'!$R$30,IF('2020 Data Sheet'!$P36="40",'2020 Data Sheet'!$R$31,IF('2020 Data Sheet'!$P36="41",'2020 Data Sheet'!$R$32,IF('2020 Data Sheet'!$P36="42",'2020 Data Sheet'!$R$33,IF('2020 Data Sheet'!$P36="43",'2020 Data Sheet'!$R$34,IF('2020 Data Sheet'!$P36="44",'2020 Data Sheet'!$R$35,IF('2020 Data Sheet'!$P36="45",'2020 Data Sheet'!$R$36,IF('2020 Data Sheet'!$P36="46",'2020 Data Sheet'!$R$37,IF('2020 Data Sheet'!$P36="47",'2020 Data Sheet'!$R$38,IF('2020 Data Sheet'!$P36="48",'2020 Data Sheet'!$R$39,IF('2020 Data Sheet'!$P36="49",'2020 Data Sheet'!$R$40,IF('2020 Data Sheet'!$P36="50",'2020 Data Sheet'!$R$41,IF('2020 Data Sheet'!$P36="60",'2020 Data Sheet'!$R$42,IF('2020 Data Sheet'!$P36="61",'2020 Data Sheet'!$R$43,IF('2020 Data Sheet'!$P36="62",'2020 Data Sheet'!$R$44,IF('2020 Data Sheet'!$P36="63",'2020 Data Sheet'!$R$45,IF('2020 Data Sheet'!$P36="64",'2020 Data Sheet'!$R$46,IF('2020 Data Sheet'!$P36="65",'2020 Data Sheet'!$R$47,IF('2020 Data Sheet'!$P36="66",'2020 Data Sheet'!$R$48,IF('2020 Data Sheet'!$P36="67",'2020 Data Sheet'!$R$49,IF('2020 Data Sheet'!$P36="68",'2020 Data Sheet'!$R$50,IF('2020 Data Sheet'!$P36="69",'2020 Data Sheet'!$R$51,T('2020 Data Sheet'!$P36)))))))))))))))))))))))))))))))))))))))))))))))))))</f>
        <v xml:space="preserve"> -</v>
      </c>
    </row>
    <row r="37" spans="1:16" ht="15" x14ac:dyDescent="0.2">
      <c r="A37" t="str">
        <f>'2020 Data Sheet'!A37</f>
        <v>FP-00018-20</v>
      </c>
      <c r="B37" s="1">
        <f>'2020 Data Sheet'!B37</f>
        <v>43857</v>
      </c>
      <c r="C37" s="3" t="str">
        <f>'2020 Data Sheet'!C37</f>
        <v>17:21</v>
      </c>
      <c r="D37" t="str">
        <f>'2020 Data Sheet'!D37</f>
        <v>MO</v>
      </c>
      <c r="E37" t="str">
        <f>'2020 Data Sheet'!E37</f>
        <v>JERICHO TPKE</v>
      </c>
      <c r="F37" t="str">
        <f>'2020 Data Sheet'!F37</f>
        <v>FLOWER AVE</v>
      </c>
      <c r="G37">
        <f>'2020 Data Sheet'!G37</f>
        <v>2</v>
      </c>
      <c r="H37">
        <f>'2020 Data Sheet'!H37</f>
        <v>2</v>
      </c>
      <c r="I37" t="b">
        <f>'2020 Data Sheet'!I37</f>
        <v>0</v>
      </c>
      <c r="J37" t="str">
        <f>IF('2020 Data Sheet'!$J37="01",'2020 Data Sheet'!$T$2,IF('2020 Data Sheet'!$J37="02",'2020 Data Sheet'!$T$3,IF('2020 Data Sheet'!$J37="03",'2020 Data Sheet'!$T$4,IF('2020 Data Sheet'!$J37="04",'2020 Data Sheet'!$T$5,IF('2020 Data Sheet'!$J37="05",'2020 Data Sheet'!$T$6,IF('2020 Data Sheet'!$J37="06",'2020 Data Sheet'!$T$7,IF('2020 Data Sheet'!$J37="07",'2020 Data Sheet'!$T$8,IF('2020 Data Sheet'!$J37="08",'2020 Data Sheet'!$T$9,IF('2020 Data Sheet'!$J37="10",'2020 Data Sheet'!$T$10,IF('2020 Data Sheet'!$J37="11",'2020 Data Sheet'!$T$11,IF('2020 Data Sheet'!$J37="12",'2020 Data Sheet'!$T$12,IF('2020 Data Sheet'!$J37="13",'2020 Data Sheet'!$T$13,IF('2020 Data Sheet'!$J37="14",'2020 Data Sheet'!$T$14,IF('2020 Data Sheet'!$J37="15",'2020 Data Sheet'!$T$15,IF('2020 Data Sheet'!$J37="16",'2020 Data Sheet'!$T$16,IF('2020 Data Sheet'!$J37="17",'2020 Data Sheet'!$T$17,IF('2020 Data Sheet'!$J37="18",'2020 Data Sheet'!$T$18,IF('2020 Data Sheet'!$J37="19",'2020 Data Sheet'!$T$19,IF('2020 Data Sheet'!$J37="20",'2020 Data Sheet'!$T$20,IF('2020 Data Sheet'!$J37="21",'2020 Data Sheet'!$T$21,IF('2020 Data Sheet'!$J37="22",'2020 Data Sheet'!$T$22,IF('2020 Data Sheet'!$J37="23",'2020 Data Sheet'!$T$23,IF('2020 Data Sheet'!$J37="24",'2020 Data Sheet'!$T$24,IF('2020 Data Sheet'!$J37="25",'2020 Data Sheet'!$T$25,IF('2020 Data Sheet'!$J37="26",'2020 Data Sheet'!$T$26,IF('2020 Data Sheet'!$J37="27",'2020 Data Sheet'!$T$27,IF('2020 Data Sheet'!$J37="30",'2020 Data Sheet'!$T$28,IF('2020 Data Sheet'!$J37="31",'2020 Data Sheet'!$T$29,IF('2020 Data Sheet'!$J37="32",'2020 Data Sheet'!$T$30,IF('2020 Data Sheet'!$J37="33",'2020 Data Sheet'!$T$31,IF('2020 Data Sheet'!$J37="34",'2020 Data Sheet'!$T$32,IF('2020 Data Sheet'!$J37="40",'2020 Data Sheet'!$T$33,T('2020 Data Sheet'!$J37)))))))))))))))))))))))))))))))))</f>
        <v>Other Motor Vehicle</v>
      </c>
      <c r="K37" t="str">
        <f>'2020 Data Sheet'!K37</f>
        <v>4DSD</v>
      </c>
      <c r="L37" s="2" t="str">
        <f>IF('2020 Data Sheet'!$L37="01",'2020 Data Sheet'!$V$2,IF('2020 Data Sheet'!$L37="02",'2020 Data Sheet'!$V$3,IF('2020 Data Sheet'!$L37="03",'2020 Data Sheet'!$V$4,IF('2020 Data Sheet'!$L37="04",'2020 Data Sheet'!$V$5,IF('2020 Data Sheet'!$L37="05",'2020 Data Sheet'!$V$6,IF('2020 Data Sheet'!$L37="06",'2020 Data Sheet'!$V$7,IF('2020 Data Sheet'!$L37="07",'2020 Data Sheet'!$V$8,IF('2020 Data Sheet'!$L37="08",'2020 Data Sheet'!$V$9,IF('2020 Data Sheet'!$L37="09",'2020 Data Sheet'!$V$10,IF('2020 Data Sheet'!$L37="11",'2020 Data Sheet'!$V$11,IF('2020 Data Sheet'!$L37="12",'2020 Data Sheet'!$V$12,IF('2020 Data Sheet'!$L37="13",'2020 Data Sheet'!$V$13,IF('2020 Data Sheet'!$L37="14",'2020 Data Sheet'!$V$14,T('2020 Data Sheet'!$L37))))))))))))))</f>
        <v xml:space="preserve"> -</v>
      </c>
      <c r="M37" s="6">
        <f>'2020 Data Sheet'!M37</f>
        <v>0</v>
      </c>
      <c r="N37" s="6">
        <f>'2020 Data Sheet'!N37</f>
        <v>0</v>
      </c>
      <c r="O37" s="8" t="str">
        <f>IF('2020 Data Sheet'!$O37="02",'2020 Data Sheet'!$R$2,IF('2020 Data Sheet'!$O37="03",'2020 Data Sheet'!$R$3,IF('2020 Data Sheet'!$O37="04",'2020 Data Sheet'!$R$4,IF('2020 Data Sheet'!$O37="05",'2020 Data Sheet'!$R$5,IF('2020 Data Sheet'!$O37="06",'2020 Data Sheet'!$R$6,IF('2020 Data Sheet'!$O37="07",'2020 Data Sheet'!$R$7,IF('2020 Data Sheet'!$O37="08",'2020 Data Sheet'!$R$8,IF('2020 Data Sheet'!$O37="09",'2020 Data Sheet'!$R$9,IF('2020 Data Sheet'!$O37="10",'2020 Data Sheet'!$R$10,IF('2020 Data Sheet'!$O37="11",'2020 Data Sheet'!$R$11,IF('2020 Data Sheet'!$O37="12",'2020 Data Sheet'!$R$12,IF('2020 Data Sheet'!$O37="13",'2020 Data Sheet'!$R$13,IF('2020 Data Sheet'!$O37="14",'2020 Data Sheet'!$R$14,IF('2020 Data Sheet'!$O37="15",'2020 Data Sheet'!$R$15,IF('2020 Data Sheet'!$O37="16",'2020 Data Sheet'!$R$16,IF('2020 Data Sheet'!$O37="17",'2020 Data Sheet'!$R$17,IF('2020 Data Sheet'!$O37="18",'2020 Data Sheet'!$R$18,IF('2020 Data Sheet'!$O37="19",'2020 Data Sheet'!$R$19,IF('2020 Data Sheet'!$O37="20",'2020 Data Sheet'!$R$20,IF('2020 Data Sheet'!$O37="21",'2020 Data Sheet'!$R$21,IF('2020 Data Sheet'!$O37="22",'2020 Data Sheet'!$R$22,IF('2020 Data Sheet'!$O37="23",'2020 Data Sheet'!$R$23,IF('2020 Data Sheet'!$O37="24",'2020 Data Sheet'!$R$24,IF('2020 Data Sheet'!$O37="25",'2020 Data Sheet'!$R$25,IF('2020 Data Sheet'!$O37="26",'2020 Data Sheet'!$R$26,IF('2020 Data Sheet'!$O37="27",'2020 Data Sheet'!$R$27,IF('2020 Data Sheet'!$O37="28",'2020 Data Sheet'!$R$28,IF('2020 Data Sheet'!$O37="29",'2020 Data Sheet'!$R$29,IF('2020 Data Sheet'!$O37="33",'2020 Data Sheet'!$R$30,IF('2020 Data Sheet'!$O37="40",'2020 Data Sheet'!$R$31,IF('2020 Data Sheet'!$O37="41",'2020 Data Sheet'!$R$32,IF('2020 Data Sheet'!$O37="42",'2020 Data Sheet'!$R$33,IF('2020 Data Sheet'!$O37="43",'2020 Data Sheet'!$R$34,IF('2020 Data Sheet'!$O37="44",'2020 Data Sheet'!$R$35,IF('2020 Data Sheet'!$O37="45",'2020 Data Sheet'!$R$36,IF('2020 Data Sheet'!$O37="46",'2020 Data Sheet'!$R$37,IF('2020 Data Sheet'!$O37="47",'2020 Data Sheet'!$R$38,IF('2020 Data Sheet'!$O37="48",'2020 Data Sheet'!$R$39,IF('2020 Data Sheet'!$O37="49",'2020 Data Sheet'!$R$40,IF('2020 Data Sheet'!$O37="50",'2020 Data Sheet'!$R$41,IF('2020 Data Sheet'!$O37="60",'2020 Data Sheet'!$R$42,IF('2020 Data Sheet'!$O37="61",'2020 Data Sheet'!$R$43,IF('2020 Data Sheet'!$O37="62",'2020 Data Sheet'!$R$44,IF('2020 Data Sheet'!$O37="63",'2020 Data Sheet'!$R$45,IF('2020 Data Sheet'!$O37="64",'2020 Data Sheet'!$R$46,IF('2020 Data Sheet'!$O37="65",'2020 Data Sheet'!$R$47,IF('2020 Data Sheet'!$O37="66",'2020 Data Sheet'!$R$48,IF('2020 Data Sheet'!$O37="67",'2020 Data Sheet'!$R$49,IF('2020 Data Sheet'!$O37="68",'2020 Data Sheet'!$R$50,IF('2020 Data Sheet'!$O37="69",'2020 Data Sheet'!$R$51,T('2020 Data Sheet'!$O37)))))))))))))))))))))))))))))))))))))))))))))))))))</f>
        <v xml:space="preserve"> -</v>
      </c>
      <c r="P37" s="10" t="str">
        <f>IF('2020 Data Sheet'!$P37="02",'2020 Data Sheet'!$R$2,IF('2020 Data Sheet'!$P37="03",'2020 Data Sheet'!$R$3,IF('2020 Data Sheet'!$P37="04",'2020 Data Sheet'!$R$4,IF('2020 Data Sheet'!$P37="05",'2020 Data Sheet'!$R$5,IF('2020 Data Sheet'!$P37="06",'2020 Data Sheet'!$R$6,IF('2020 Data Sheet'!$P37="07",'2020 Data Sheet'!$R$7,IF('2020 Data Sheet'!$P37="08",'2020 Data Sheet'!$R$8,IF('2020 Data Sheet'!$P37="09",'2020 Data Sheet'!$R$9,IF('2020 Data Sheet'!$P37="10",'2020 Data Sheet'!$R$10,IF('2020 Data Sheet'!$P37="11",'2020 Data Sheet'!$R$11,IF('2020 Data Sheet'!$P37="12",'2020 Data Sheet'!$R$12,IF('2020 Data Sheet'!$P37="13",'2020 Data Sheet'!$R$13,IF('2020 Data Sheet'!$P37="14",'2020 Data Sheet'!$R$14,IF('2020 Data Sheet'!$P37="15",'2020 Data Sheet'!$R$15,IF('2020 Data Sheet'!$P37="16",'2020 Data Sheet'!$R$16,IF('2020 Data Sheet'!$P37="17",'2020 Data Sheet'!$R$17,IF('2020 Data Sheet'!$P37="18",'2020 Data Sheet'!$R$18,IF('2020 Data Sheet'!$P37="19",'2020 Data Sheet'!$R$19,IF('2020 Data Sheet'!$P37="20",'2020 Data Sheet'!$R$20,IF('2020 Data Sheet'!$P37="21",'2020 Data Sheet'!$R$21,IF('2020 Data Sheet'!$P37="22",'2020 Data Sheet'!$R$22,IF('2020 Data Sheet'!$P37="23",'2020 Data Sheet'!$R$23,IF('2020 Data Sheet'!$P37="24",'2020 Data Sheet'!$R$24,IF('2020 Data Sheet'!$P37="25",'2020 Data Sheet'!$R$25,IF('2020 Data Sheet'!$P37="26",'2020 Data Sheet'!$R$26,IF('2020 Data Sheet'!$P37="27",'2020 Data Sheet'!$R$27,IF('2020 Data Sheet'!$P37="28",'2020 Data Sheet'!$R$28,IF('2020 Data Sheet'!$P37="29",'2020 Data Sheet'!$R$29,IF('2020 Data Sheet'!$P37="33",'2020 Data Sheet'!$R$30,IF('2020 Data Sheet'!$P37="40",'2020 Data Sheet'!$R$31,IF('2020 Data Sheet'!$P37="41",'2020 Data Sheet'!$R$32,IF('2020 Data Sheet'!$P37="42",'2020 Data Sheet'!$R$33,IF('2020 Data Sheet'!$P37="43",'2020 Data Sheet'!$R$34,IF('2020 Data Sheet'!$P37="44",'2020 Data Sheet'!$R$35,IF('2020 Data Sheet'!$P37="45",'2020 Data Sheet'!$R$36,IF('2020 Data Sheet'!$P37="46",'2020 Data Sheet'!$R$37,IF('2020 Data Sheet'!$P37="47",'2020 Data Sheet'!$R$38,IF('2020 Data Sheet'!$P37="48",'2020 Data Sheet'!$R$39,IF('2020 Data Sheet'!$P37="49",'2020 Data Sheet'!$R$40,IF('2020 Data Sheet'!$P37="50",'2020 Data Sheet'!$R$41,IF('2020 Data Sheet'!$P37="60",'2020 Data Sheet'!$R$42,IF('2020 Data Sheet'!$P37="61",'2020 Data Sheet'!$R$43,IF('2020 Data Sheet'!$P37="62",'2020 Data Sheet'!$R$44,IF('2020 Data Sheet'!$P37="63",'2020 Data Sheet'!$R$45,IF('2020 Data Sheet'!$P37="64",'2020 Data Sheet'!$R$46,IF('2020 Data Sheet'!$P37="65",'2020 Data Sheet'!$R$47,IF('2020 Data Sheet'!$P37="66",'2020 Data Sheet'!$R$48,IF('2020 Data Sheet'!$P37="67",'2020 Data Sheet'!$R$49,IF('2020 Data Sheet'!$P37="68",'2020 Data Sheet'!$R$50,IF('2020 Data Sheet'!$P37="69",'2020 Data Sheet'!$R$51,T('2020 Data Sheet'!$P37)))))))))))))))))))))))))))))))))))))))))))))))))))</f>
        <v xml:space="preserve"> -</v>
      </c>
    </row>
    <row r="38" spans="1:16" ht="15" x14ac:dyDescent="0.2">
      <c r="A38" t="str">
        <f>'2020 Data Sheet'!A38</f>
        <v>FP-00019-20</v>
      </c>
      <c r="B38" s="1">
        <f>'2020 Data Sheet'!B38</f>
        <v>43857</v>
      </c>
      <c r="C38" s="3" t="str">
        <f>'2020 Data Sheet'!C38</f>
        <v>17:47</v>
      </c>
      <c r="D38" t="str">
        <f>'2020 Data Sheet'!D38</f>
        <v>MO</v>
      </c>
      <c r="E38" t="str">
        <f>'2020 Data Sheet'!E38</f>
        <v>TULIP AVE</v>
      </c>
      <c r="F38" t="str">
        <f>'2020 Data Sheet'!F38</f>
        <v>ATLANTIC AVE</v>
      </c>
      <c r="G38">
        <f>'2020 Data Sheet'!G38</f>
        <v>2</v>
      </c>
      <c r="H38">
        <f>'2020 Data Sheet'!H38</f>
        <v>2</v>
      </c>
      <c r="I38" t="b">
        <f>'2020 Data Sheet'!I38</f>
        <v>0</v>
      </c>
      <c r="J38" t="str">
        <f>IF('2020 Data Sheet'!$J38="01",'2020 Data Sheet'!$T$2,IF('2020 Data Sheet'!$J38="02",'2020 Data Sheet'!$T$3,IF('2020 Data Sheet'!$J38="03",'2020 Data Sheet'!$T$4,IF('2020 Data Sheet'!$J38="04",'2020 Data Sheet'!$T$5,IF('2020 Data Sheet'!$J38="05",'2020 Data Sheet'!$T$6,IF('2020 Data Sheet'!$J38="06",'2020 Data Sheet'!$T$7,IF('2020 Data Sheet'!$J38="07",'2020 Data Sheet'!$T$8,IF('2020 Data Sheet'!$J38="08",'2020 Data Sheet'!$T$9,IF('2020 Data Sheet'!$J38="10",'2020 Data Sheet'!$T$10,IF('2020 Data Sheet'!$J38="11",'2020 Data Sheet'!$T$11,IF('2020 Data Sheet'!$J38="12",'2020 Data Sheet'!$T$12,IF('2020 Data Sheet'!$J38="13",'2020 Data Sheet'!$T$13,IF('2020 Data Sheet'!$J38="14",'2020 Data Sheet'!$T$14,IF('2020 Data Sheet'!$J38="15",'2020 Data Sheet'!$T$15,IF('2020 Data Sheet'!$J38="16",'2020 Data Sheet'!$T$16,IF('2020 Data Sheet'!$J38="17",'2020 Data Sheet'!$T$17,IF('2020 Data Sheet'!$J38="18",'2020 Data Sheet'!$T$18,IF('2020 Data Sheet'!$J38="19",'2020 Data Sheet'!$T$19,IF('2020 Data Sheet'!$J38="20",'2020 Data Sheet'!$T$20,IF('2020 Data Sheet'!$J38="21",'2020 Data Sheet'!$T$21,IF('2020 Data Sheet'!$J38="22",'2020 Data Sheet'!$T$22,IF('2020 Data Sheet'!$J38="23",'2020 Data Sheet'!$T$23,IF('2020 Data Sheet'!$J38="24",'2020 Data Sheet'!$T$24,IF('2020 Data Sheet'!$J38="25",'2020 Data Sheet'!$T$25,IF('2020 Data Sheet'!$J38="26",'2020 Data Sheet'!$T$26,IF('2020 Data Sheet'!$J38="27",'2020 Data Sheet'!$T$27,IF('2020 Data Sheet'!$J38="30",'2020 Data Sheet'!$T$28,IF('2020 Data Sheet'!$J38="31",'2020 Data Sheet'!$T$29,IF('2020 Data Sheet'!$J38="32",'2020 Data Sheet'!$T$30,IF('2020 Data Sheet'!$J38="33",'2020 Data Sheet'!$T$31,IF('2020 Data Sheet'!$J38="34",'2020 Data Sheet'!$T$32,IF('2020 Data Sheet'!$J38="40",'2020 Data Sheet'!$T$33,T('2020 Data Sheet'!$J38)))))))))))))))))))))))))))))))))</f>
        <v>Other Motor Vehicle</v>
      </c>
      <c r="K38" t="str">
        <f>'2020 Data Sheet'!K38</f>
        <v>4DSD</v>
      </c>
      <c r="L38" s="2" t="str">
        <f>IF('2020 Data Sheet'!$L38="01",'2020 Data Sheet'!$V$2,IF('2020 Data Sheet'!$L38="02",'2020 Data Sheet'!$V$3,IF('2020 Data Sheet'!$L38="03",'2020 Data Sheet'!$V$4,IF('2020 Data Sheet'!$L38="04",'2020 Data Sheet'!$V$5,IF('2020 Data Sheet'!$L38="05",'2020 Data Sheet'!$V$6,IF('2020 Data Sheet'!$L38="06",'2020 Data Sheet'!$V$7,IF('2020 Data Sheet'!$L38="07",'2020 Data Sheet'!$V$8,IF('2020 Data Sheet'!$L38="08",'2020 Data Sheet'!$V$9,IF('2020 Data Sheet'!$L38="09",'2020 Data Sheet'!$V$10,IF('2020 Data Sheet'!$L38="11",'2020 Data Sheet'!$V$11,IF('2020 Data Sheet'!$L38="12",'2020 Data Sheet'!$V$12,IF('2020 Data Sheet'!$L38="13",'2020 Data Sheet'!$V$13,IF('2020 Data Sheet'!$L38="14",'2020 Data Sheet'!$V$14,T('2020 Data Sheet'!$L38))))))))))))))</f>
        <v xml:space="preserve"> -</v>
      </c>
      <c r="M38" s="6">
        <f>'2020 Data Sheet'!M38</f>
        <v>0</v>
      </c>
      <c r="N38" s="6">
        <f>'2020 Data Sheet'!N38</f>
        <v>0</v>
      </c>
      <c r="O38" s="8" t="str">
        <f>IF('2020 Data Sheet'!$O38="02",'2020 Data Sheet'!$R$2,IF('2020 Data Sheet'!$O38="03",'2020 Data Sheet'!$R$3,IF('2020 Data Sheet'!$O38="04",'2020 Data Sheet'!$R$4,IF('2020 Data Sheet'!$O38="05",'2020 Data Sheet'!$R$5,IF('2020 Data Sheet'!$O38="06",'2020 Data Sheet'!$R$6,IF('2020 Data Sheet'!$O38="07",'2020 Data Sheet'!$R$7,IF('2020 Data Sheet'!$O38="08",'2020 Data Sheet'!$R$8,IF('2020 Data Sheet'!$O38="09",'2020 Data Sheet'!$R$9,IF('2020 Data Sheet'!$O38="10",'2020 Data Sheet'!$R$10,IF('2020 Data Sheet'!$O38="11",'2020 Data Sheet'!$R$11,IF('2020 Data Sheet'!$O38="12",'2020 Data Sheet'!$R$12,IF('2020 Data Sheet'!$O38="13",'2020 Data Sheet'!$R$13,IF('2020 Data Sheet'!$O38="14",'2020 Data Sheet'!$R$14,IF('2020 Data Sheet'!$O38="15",'2020 Data Sheet'!$R$15,IF('2020 Data Sheet'!$O38="16",'2020 Data Sheet'!$R$16,IF('2020 Data Sheet'!$O38="17",'2020 Data Sheet'!$R$17,IF('2020 Data Sheet'!$O38="18",'2020 Data Sheet'!$R$18,IF('2020 Data Sheet'!$O38="19",'2020 Data Sheet'!$R$19,IF('2020 Data Sheet'!$O38="20",'2020 Data Sheet'!$R$20,IF('2020 Data Sheet'!$O38="21",'2020 Data Sheet'!$R$21,IF('2020 Data Sheet'!$O38="22",'2020 Data Sheet'!$R$22,IF('2020 Data Sheet'!$O38="23",'2020 Data Sheet'!$R$23,IF('2020 Data Sheet'!$O38="24",'2020 Data Sheet'!$R$24,IF('2020 Data Sheet'!$O38="25",'2020 Data Sheet'!$R$25,IF('2020 Data Sheet'!$O38="26",'2020 Data Sheet'!$R$26,IF('2020 Data Sheet'!$O38="27",'2020 Data Sheet'!$R$27,IF('2020 Data Sheet'!$O38="28",'2020 Data Sheet'!$R$28,IF('2020 Data Sheet'!$O38="29",'2020 Data Sheet'!$R$29,IF('2020 Data Sheet'!$O38="33",'2020 Data Sheet'!$R$30,IF('2020 Data Sheet'!$O38="40",'2020 Data Sheet'!$R$31,IF('2020 Data Sheet'!$O38="41",'2020 Data Sheet'!$R$32,IF('2020 Data Sheet'!$O38="42",'2020 Data Sheet'!$R$33,IF('2020 Data Sheet'!$O38="43",'2020 Data Sheet'!$R$34,IF('2020 Data Sheet'!$O38="44",'2020 Data Sheet'!$R$35,IF('2020 Data Sheet'!$O38="45",'2020 Data Sheet'!$R$36,IF('2020 Data Sheet'!$O38="46",'2020 Data Sheet'!$R$37,IF('2020 Data Sheet'!$O38="47",'2020 Data Sheet'!$R$38,IF('2020 Data Sheet'!$O38="48",'2020 Data Sheet'!$R$39,IF('2020 Data Sheet'!$O38="49",'2020 Data Sheet'!$R$40,IF('2020 Data Sheet'!$O38="50",'2020 Data Sheet'!$R$41,IF('2020 Data Sheet'!$O38="60",'2020 Data Sheet'!$R$42,IF('2020 Data Sheet'!$O38="61",'2020 Data Sheet'!$R$43,IF('2020 Data Sheet'!$O38="62",'2020 Data Sheet'!$R$44,IF('2020 Data Sheet'!$O38="63",'2020 Data Sheet'!$R$45,IF('2020 Data Sheet'!$O38="64",'2020 Data Sheet'!$R$46,IF('2020 Data Sheet'!$O38="65",'2020 Data Sheet'!$R$47,IF('2020 Data Sheet'!$O38="66",'2020 Data Sheet'!$R$48,IF('2020 Data Sheet'!$O38="67",'2020 Data Sheet'!$R$49,IF('2020 Data Sheet'!$O38="68",'2020 Data Sheet'!$R$50,IF('2020 Data Sheet'!$O38="69",'2020 Data Sheet'!$R$51,T('2020 Data Sheet'!$O38)))))))))))))))))))))))))))))))))))))))))))))))))))</f>
        <v xml:space="preserve"> -</v>
      </c>
      <c r="P38" s="10" t="str">
        <f>IF('2020 Data Sheet'!$P38="02",'2020 Data Sheet'!$R$2,IF('2020 Data Sheet'!$P38="03",'2020 Data Sheet'!$R$3,IF('2020 Data Sheet'!$P38="04",'2020 Data Sheet'!$R$4,IF('2020 Data Sheet'!$P38="05",'2020 Data Sheet'!$R$5,IF('2020 Data Sheet'!$P38="06",'2020 Data Sheet'!$R$6,IF('2020 Data Sheet'!$P38="07",'2020 Data Sheet'!$R$7,IF('2020 Data Sheet'!$P38="08",'2020 Data Sheet'!$R$8,IF('2020 Data Sheet'!$P38="09",'2020 Data Sheet'!$R$9,IF('2020 Data Sheet'!$P38="10",'2020 Data Sheet'!$R$10,IF('2020 Data Sheet'!$P38="11",'2020 Data Sheet'!$R$11,IF('2020 Data Sheet'!$P38="12",'2020 Data Sheet'!$R$12,IF('2020 Data Sheet'!$P38="13",'2020 Data Sheet'!$R$13,IF('2020 Data Sheet'!$P38="14",'2020 Data Sheet'!$R$14,IF('2020 Data Sheet'!$P38="15",'2020 Data Sheet'!$R$15,IF('2020 Data Sheet'!$P38="16",'2020 Data Sheet'!$R$16,IF('2020 Data Sheet'!$P38="17",'2020 Data Sheet'!$R$17,IF('2020 Data Sheet'!$P38="18",'2020 Data Sheet'!$R$18,IF('2020 Data Sheet'!$P38="19",'2020 Data Sheet'!$R$19,IF('2020 Data Sheet'!$P38="20",'2020 Data Sheet'!$R$20,IF('2020 Data Sheet'!$P38="21",'2020 Data Sheet'!$R$21,IF('2020 Data Sheet'!$P38="22",'2020 Data Sheet'!$R$22,IF('2020 Data Sheet'!$P38="23",'2020 Data Sheet'!$R$23,IF('2020 Data Sheet'!$P38="24",'2020 Data Sheet'!$R$24,IF('2020 Data Sheet'!$P38="25",'2020 Data Sheet'!$R$25,IF('2020 Data Sheet'!$P38="26",'2020 Data Sheet'!$R$26,IF('2020 Data Sheet'!$P38="27",'2020 Data Sheet'!$R$27,IF('2020 Data Sheet'!$P38="28",'2020 Data Sheet'!$R$28,IF('2020 Data Sheet'!$P38="29",'2020 Data Sheet'!$R$29,IF('2020 Data Sheet'!$P38="33",'2020 Data Sheet'!$R$30,IF('2020 Data Sheet'!$P38="40",'2020 Data Sheet'!$R$31,IF('2020 Data Sheet'!$P38="41",'2020 Data Sheet'!$R$32,IF('2020 Data Sheet'!$P38="42",'2020 Data Sheet'!$R$33,IF('2020 Data Sheet'!$P38="43",'2020 Data Sheet'!$R$34,IF('2020 Data Sheet'!$P38="44",'2020 Data Sheet'!$R$35,IF('2020 Data Sheet'!$P38="45",'2020 Data Sheet'!$R$36,IF('2020 Data Sheet'!$P38="46",'2020 Data Sheet'!$R$37,IF('2020 Data Sheet'!$P38="47",'2020 Data Sheet'!$R$38,IF('2020 Data Sheet'!$P38="48",'2020 Data Sheet'!$R$39,IF('2020 Data Sheet'!$P38="49",'2020 Data Sheet'!$R$40,IF('2020 Data Sheet'!$P38="50",'2020 Data Sheet'!$R$41,IF('2020 Data Sheet'!$P38="60",'2020 Data Sheet'!$R$42,IF('2020 Data Sheet'!$P38="61",'2020 Data Sheet'!$R$43,IF('2020 Data Sheet'!$P38="62",'2020 Data Sheet'!$R$44,IF('2020 Data Sheet'!$P38="63",'2020 Data Sheet'!$R$45,IF('2020 Data Sheet'!$P38="64",'2020 Data Sheet'!$R$46,IF('2020 Data Sheet'!$P38="65",'2020 Data Sheet'!$R$47,IF('2020 Data Sheet'!$P38="66",'2020 Data Sheet'!$R$48,IF('2020 Data Sheet'!$P38="67",'2020 Data Sheet'!$R$49,IF('2020 Data Sheet'!$P38="68",'2020 Data Sheet'!$R$50,IF('2020 Data Sheet'!$P38="69",'2020 Data Sheet'!$R$51,T('2020 Data Sheet'!$P38)))))))))))))))))))))))))))))))))))))))))))))))))))</f>
        <v xml:space="preserve"> -</v>
      </c>
    </row>
    <row r="39" spans="1:16" ht="25.5" x14ac:dyDescent="0.2">
      <c r="A39" t="str">
        <f>'2020 Data Sheet'!A39</f>
        <v>FP-00019-20</v>
      </c>
      <c r="B39" s="1">
        <f>'2020 Data Sheet'!B39</f>
        <v>43857</v>
      </c>
      <c r="C39" s="3" t="str">
        <f>'2020 Data Sheet'!C39</f>
        <v>17:47</v>
      </c>
      <c r="D39" t="str">
        <f>'2020 Data Sheet'!D39</f>
        <v>MO</v>
      </c>
      <c r="E39" t="str">
        <f>'2020 Data Sheet'!E39</f>
        <v>TULIP AVE</v>
      </c>
      <c r="F39" t="str">
        <f>'2020 Data Sheet'!F39</f>
        <v>ATLANTIC AVE</v>
      </c>
      <c r="G39">
        <f>'2020 Data Sheet'!G39</f>
        <v>1</v>
      </c>
      <c r="H39">
        <f>'2020 Data Sheet'!H39</f>
        <v>2</v>
      </c>
      <c r="I39" t="b">
        <f>'2020 Data Sheet'!I39</f>
        <v>0</v>
      </c>
      <c r="J39" t="str">
        <f>IF('2020 Data Sheet'!$J39="01",'2020 Data Sheet'!$T$2,IF('2020 Data Sheet'!$J39="02",'2020 Data Sheet'!$T$3,IF('2020 Data Sheet'!$J39="03",'2020 Data Sheet'!$T$4,IF('2020 Data Sheet'!$J39="04",'2020 Data Sheet'!$T$5,IF('2020 Data Sheet'!$J39="05",'2020 Data Sheet'!$T$6,IF('2020 Data Sheet'!$J39="06",'2020 Data Sheet'!$T$7,IF('2020 Data Sheet'!$J39="07",'2020 Data Sheet'!$T$8,IF('2020 Data Sheet'!$J39="08",'2020 Data Sheet'!$T$9,IF('2020 Data Sheet'!$J39="10",'2020 Data Sheet'!$T$10,IF('2020 Data Sheet'!$J39="11",'2020 Data Sheet'!$T$11,IF('2020 Data Sheet'!$J39="12",'2020 Data Sheet'!$T$12,IF('2020 Data Sheet'!$J39="13",'2020 Data Sheet'!$T$13,IF('2020 Data Sheet'!$J39="14",'2020 Data Sheet'!$T$14,IF('2020 Data Sheet'!$J39="15",'2020 Data Sheet'!$T$15,IF('2020 Data Sheet'!$J39="16",'2020 Data Sheet'!$T$16,IF('2020 Data Sheet'!$J39="17",'2020 Data Sheet'!$T$17,IF('2020 Data Sheet'!$J39="18",'2020 Data Sheet'!$T$18,IF('2020 Data Sheet'!$J39="19",'2020 Data Sheet'!$T$19,IF('2020 Data Sheet'!$J39="20",'2020 Data Sheet'!$T$20,IF('2020 Data Sheet'!$J39="21",'2020 Data Sheet'!$T$21,IF('2020 Data Sheet'!$J39="22",'2020 Data Sheet'!$T$22,IF('2020 Data Sheet'!$J39="23",'2020 Data Sheet'!$T$23,IF('2020 Data Sheet'!$J39="24",'2020 Data Sheet'!$T$24,IF('2020 Data Sheet'!$J39="25",'2020 Data Sheet'!$T$25,IF('2020 Data Sheet'!$J39="26",'2020 Data Sheet'!$T$26,IF('2020 Data Sheet'!$J39="27",'2020 Data Sheet'!$T$27,IF('2020 Data Sheet'!$J39="30",'2020 Data Sheet'!$T$28,IF('2020 Data Sheet'!$J39="31",'2020 Data Sheet'!$T$29,IF('2020 Data Sheet'!$J39="32",'2020 Data Sheet'!$T$30,IF('2020 Data Sheet'!$J39="33",'2020 Data Sheet'!$T$31,IF('2020 Data Sheet'!$J39="34",'2020 Data Sheet'!$T$32,IF('2020 Data Sheet'!$J39="40",'2020 Data Sheet'!$T$33,T('2020 Data Sheet'!$J39)))))))))))))))))))))))))))))))))</f>
        <v>Other Motor Vehicle</v>
      </c>
      <c r="K39" t="str">
        <f>'2020 Data Sheet'!K39</f>
        <v>4DSD</v>
      </c>
      <c r="L39" s="2" t="str">
        <f>IF('2020 Data Sheet'!$L39="01",'2020 Data Sheet'!$V$2,IF('2020 Data Sheet'!$L39="02",'2020 Data Sheet'!$V$3,IF('2020 Data Sheet'!$L39="03",'2020 Data Sheet'!$V$4,IF('2020 Data Sheet'!$L39="04",'2020 Data Sheet'!$V$5,IF('2020 Data Sheet'!$L39="05",'2020 Data Sheet'!$V$6,IF('2020 Data Sheet'!$L39="06",'2020 Data Sheet'!$V$7,IF('2020 Data Sheet'!$L39="07",'2020 Data Sheet'!$V$8,IF('2020 Data Sheet'!$L39="08",'2020 Data Sheet'!$V$9,IF('2020 Data Sheet'!$L39="09",'2020 Data Sheet'!$V$10,IF('2020 Data Sheet'!$L39="11",'2020 Data Sheet'!$V$11,IF('2020 Data Sheet'!$L39="12",'2020 Data Sheet'!$V$12,IF('2020 Data Sheet'!$L39="13",'2020 Data Sheet'!$V$13,IF('2020 Data Sheet'!$L39="14",'2020 Data Sheet'!$V$14,T('2020 Data Sheet'!$L39))))))))))))))</f>
        <v xml:space="preserve"> -</v>
      </c>
      <c r="M39" s="6">
        <f>'2020 Data Sheet'!M39</f>
        <v>0</v>
      </c>
      <c r="N39" s="6">
        <f>'2020 Data Sheet'!N39</f>
        <v>0</v>
      </c>
      <c r="O39" s="8" t="str">
        <f>IF('2020 Data Sheet'!$O39="02",'2020 Data Sheet'!$R$2,IF('2020 Data Sheet'!$O39="03",'2020 Data Sheet'!$R$3,IF('2020 Data Sheet'!$O39="04",'2020 Data Sheet'!$R$4,IF('2020 Data Sheet'!$O39="05",'2020 Data Sheet'!$R$5,IF('2020 Data Sheet'!$O39="06",'2020 Data Sheet'!$R$6,IF('2020 Data Sheet'!$O39="07",'2020 Data Sheet'!$R$7,IF('2020 Data Sheet'!$O39="08",'2020 Data Sheet'!$R$8,IF('2020 Data Sheet'!$O39="09",'2020 Data Sheet'!$R$9,IF('2020 Data Sheet'!$O39="10",'2020 Data Sheet'!$R$10,IF('2020 Data Sheet'!$O39="11",'2020 Data Sheet'!$R$11,IF('2020 Data Sheet'!$O39="12",'2020 Data Sheet'!$R$12,IF('2020 Data Sheet'!$O39="13",'2020 Data Sheet'!$R$13,IF('2020 Data Sheet'!$O39="14",'2020 Data Sheet'!$R$14,IF('2020 Data Sheet'!$O39="15",'2020 Data Sheet'!$R$15,IF('2020 Data Sheet'!$O39="16",'2020 Data Sheet'!$R$16,IF('2020 Data Sheet'!$O39="17",'2020 Data Sheet'!$R$17,IF('2020 Data Sheet'!$O39="18",'2020 Data Sheet'!$R$18,IF('2020 Data Sheet'!$O39="19",'2020 Data Sheet'!$R$19,IF('2020 Data Sheet'!$O39="20",'2020 Data Sheet'!$R$20,IF('2020 Data Sheet'!$O39="21",'2020 Data Sheet'!$R$21,IF('2020 Data Sheet'!$O39="22",'2020 Data Sheet'!$R$22,IF('2020 Data Sheet'!$O39="23",'2020 Data Sheet'!$R$23,IF('2020 Data Sheet'!$O39="24",'2020 Data Sheet'!$R$24,IF('2020 Data Sheet'!$O39="25",'2020 Data Sheet'!$R$25,IF('2020 Data Sheet'!$O39="26",'2020 Data Sheet'!$R$26,IF('2020 Data Sheet'!$O39="27",'2020 Data Sheet'!$R$27,IF('2020 Data Sheet'!$O39="28",'2020 Data Sheet'!$R$28,IF('2020 Data Sheet'!$O39="29",'2020 Data Sheet'!$R$29,IF('2020 Data Sheet'!$O39="33",'2020 Data Sheet'!$R$30,IF('2020 Data Sheet'!$O39="40",'2020 Data Sheet'!$R$31,IF('2020 Data Sheet'!$O39="41",'2020 Data Sheet'!$R$32,IF('2020 Data Sheet'!$O39="42",'2020 Data Sheet'!$R$33,IF('2020 Data Sheet'!$O39="43",'2020 Data Sheet'!$R$34,IF('2020 Data Sheet'!$O39="44",'2020 Data Sheet'!$R$35,IF('2020 Data Sheet'!$O39="45",'2020 Data Sheet'!$R$36,IF('2020 Data Sheet'!$O39="46",'2020 Data Sheet'!$R$37,IF('2020 Data Sheet'!$O39="47",'2020 Data Sheet'!$R$38,IF('2020 Data Sheet'!$O39="48",'2020 Data Sheet'!$R$39,IF('2020 Data Sheet'!$O39="49",'2020 Data Sheet'!$R$40,IF('2020 Data Sheet'!$O39="50",'2020 Data Sheet'!$R$41,IF('2020 Data Sheet'!$O39="60",'2020 Data Sheet'!$R$42,IF('2020 Data Sheet'!$O39="61",'2020 Data Sheet'!$R$43,IF('2020 Data Sheet'!$O39="62",'2020 Data Sheet'!$R$44,IF('2020 Data Sheet'!$O39="63",'2020 Data Sheet'!$R$45,IF('2020 Data Sheet'!$O39="64",'2020 Data Sheet'!$R$46,IF('2020 Data Sheet'!$O39="65",'2020 Data Sheet'!$R$47,IF('2020 Data Sheet'!$O39="66",'2020 Data Sheet'!$R$48,IF('2020 Data Sheet'!$O39="67",'2020 Data Sheet'!$R$49,IF('2020 Data Sheet'!$O39="68",'2020 Data Sheet'!$R$50,IF('2020 Data Sheet'!$O39="69",'2020 Data Sheet'!$R$51,T('2020 Data Sheet'!$O39)))))))))))))))))))))))))))))))))))))))))))))))))))</f>
        <v xml:space="preserve"> Following too closely</v>
      </c>
      <c r="P39" s="10" t="str">
        <f>IF('2020 Data Sheet'!$P39="02",'2020 Data Sheet'!$R$2,IF('2020 Data Sheet'!$P39="03",'2020 Data Sheet'!$R$3,IF('2020 Data Sheet'!$P39="04",'2020 Data Sheet'!$R$4,IF('2020 Data Sheet'!$P39="05",'2020 Data Sheet'!$R$5,IF('2020 Data Sheet'!$P39="06",'2020 Data Sheet'!$R$6,IF('2020 Data Sheet'!$P39="07",'2020 Data Sheet'!$R$7,IF('2020 Data Sheet'!$P39="08",'2020 Data Sheet'!$R$8,IF('2020 Data Sheet'!$P39="09",'2020 Data Sheet'!$R$9,IF('2020 Data Sheet'!$P39="10",'2020 Data Sheet'!$R$10,IF('2020 Data Sheet'!$P39="11",'2020 Data Sheet'!$R$11,IF('2020 Data Sheet'!$P39="12",'2020 Data Sheet'!$R$12,IF('2020 Data Sheet'!$P39="13",'2020 Data Sheet'!$R$13,IF('2020 Data Sheet'!$P39="14",'2020 Data Sheet'!$R$14,IF('2020 Data Sheet'!$P39="15",'2020 Data Sheet'!$R$15,IF('2020 Data Sheet'!$P39="16",'2020 Data Sheet'!$R$16,IF('2020 Data Sheet'!$P39="17",'2020 Data Sheet'!$R$17,IF('2020 Data Sheet'!$P39="18",'2020 Data Sheet'!$R$18,IF('2020 Data Sheet'!$P39="19",'2020 Data Sheet'!$R$19,IF('2020 Data Sheet'!$P39="20",'2020 Data Sheet'!$R$20,IF('2020 Data Sheet'!$P39="21",'2020 Data Sheet'!$R$21,IF('2020 Data Sheet'!$P39="22",'2020 Data Sheet'!$R$22,IF('2020 Data Sheet'!$P39="23",'2020 Data Sheet'!$R$23,IF('2020 Data Sheet'!$P39="24",'2020 Data Sheet'!$R$24,IF('2020 Data Sheet'!$P39="25",'2020 Data Sheet'!$R$25,IF('2020 Data Sheet'!$P39="26",'2020 Data Sheet'!$R$26,IF('2020 Data Sheet'!$P39="27",'2020 Data Sheet'!$R$27,IF('2020 Data Sheet'!$P39="28",'2020 Data Sheet'!$R$28,IF('2020 Data Sheet'!$P39="29",'2020 Data Sheet'!$R$29,IF('2020 Data Sheet'!$P39="33",'2020 Data Sheet'!$R$30,IF('2020 Data Sheet'!$P39="40",'2020 Data Sheet'!$R$31,IF('2020 Data Sheet'!$P39="41",'2020 Data Sheet'!$R$32,IF('2020 Data Sheet'!$P39="42",'2020 Data Sheet'!$R$33,IF('2020 Data Sheet'!$P39="43",'2020 Data Sheet'!$R$34,IF('2020 Data Sheet'!$P39="44",'2020 Data Sheet'!$R$35,IF('2020 Data Sheet'!$P39="45",'2020 Data Sheet'!$R$36,IF('2020 Data Sheet'!$P39="46",'2020 Data Sheet'!$R$37,IF('2020 Data Sheet'!$P39="47",'2020 Data Sheet'!$R$38,IF('2020 Data Sheet'!$P39="48",'2020 Data Sheet'!$R$39,IF('2020 Data Sheet'!$P39="49",'2020 Data Sheet'!$R$40,IF('2020 Data Sheet'!$P39="50",'2020 Data Sheet'!$R$41,IF('2020 Data Sheet'!$P39="60",'2020 Data Sheet'!$R$42,IF('2020 Data Sheet'!$P39="61",'2020 Data Sheet'!$R$43,IF('2020 Data Sheet'!$P39="62",'2020 Data Sheet'!$R$44,IF('2020 Data Sheet'!$P39="63",'2020 Data Sheet'!$R$45,IF('2020 Data Sheet'!$P39="64",'2020 Data Sheet'!$R$46,IF('2020 Data Sheet'!$P39="65",'2020 Data Sheet'!$R$47,IF('2020 Data Sheet'!$P39="66",'2020 Data Sheet'!$R$48,IF('2020 Data Sheet'!$P39="67",'2020 Data Sheet'!$R$49,IF('2020 Data Sheet'!$P39="68",'2020 Data Sheet'!$R$50,IF('2020 Data Sheet'!$P39="69",'2020 Data Sheet'!$R$51,T('2020 Data Sheet'!$P39)))))))))))))))))))))))))))))))))))))))))))))))))))</f>
        <v xml:space="preserve"> -</v>
      </c>
    </row>
    <row r="40" spans="1:16" ht="15" x14ac:dyDescent="0.2">
      <c r="A40" t="str">
        <f>'2020 Data Sheet'!A40</f>
        <v>FP-00020-20</v>
      </c>
      <c r="B40" s="1">
        <f>'2020 Data Sheet'!B40</f>
        <v>43859</v>
      </c>
      <c r="C40" s="3" t="str">
        <f>'2020 Data Sheet'!C40</f>
        <v>14:09</v>
      </c>
      <c r="D40" t="str">
        <f>'2020 Data Sheet'!D40</f>
        <v>We</v>
      </c>
      <c r="E40" t="str">
        <f>'2020 Data Sheet'!E40</f>
        <v>BEECHHURST AVE</v>
      </c>
      <c r="F40" t="str">
        <f>'2020 Data Sheet'!F40</f>
        <v>EAST HITCHCOCK AVE</v>
      </c>
      <c r="G40">
        <f>'2020 Data Sheet'!G40</f>
        <v>1</v>
      </c>
      <c r="H40">
        <f>'2020 Data Sheet'!H40</f>
        <v>2</v>
      </c>
      <c r="I40" t="b">
        <f>'2020 Data Sheet'!I40</f>
        <v>1</v>
      </c>
      <c r="J40" t="str">
        <f>IF('2020 Data Sheet'!$J40="01",'2020 Data Sheet'!$T$2,IF('2020 Data Sheet'!$J40="02",'2020 Data Sheet'!$T$3,IF('2020 Data Sheet'!$J40="03",'2020 Data Sheet'!$T$4,IF('2020 Data Sheet'!$J40="04",'2020 Data Sheet'!$T$5,IF('2020 Data Sheet'!$J40="05",'2020 Data Sheet'!$T$6,IF('2020 Data Sheet'!$J40="06",'2020 Data Sheet'!$T$7,IF('2020 Data Sheet'!$J40="07",'2020 Data Sheet'!$T$8,IF('2020 Data Sheet'!$J40="08",'2020 Data Sheet'!$T$9,IF('2020 Data Sheet'!$J40="10",'2020 Data Sheet'!$T$10,IF('2020 Data Sheet'!$J40="11",'2020 Data Sheet'!$T$11,IF('2020 Data Sheet'!$J40="12",'2020 Data Sheet'!$T$12,IF('2020 Data Sheet'!$J40="13",'2020 Data Sheet'!$T$13,IF('2020 Data Sheet'!$J40="14",'2020 Data Sheet'!$T$14,IF('2020 Data Sheet'!$J40="15",'2020 Data Sheet'!$T$15,IF('2020 Data Sheet'!$J40="16",'2020 Data Sheet'!$T$16,IF('2020 Data Sheet'!$J40="17",'2020 Data Sheet'!$T$17,IF('2020 Data Sheet'!$J40="18",'2020 Data Sheet'!$T$18,IF('2020 Data Sheet'!$J40="19",'2020 Data Sheet'!$T$19,IF('2020 Data Sheet'!$J40="20",'2020 Data Sheet'!$T$20,IF('2020 Data Sheet'!$J40="21",'2020 Data Sheet'!$T$21,IF('2020 Data Sheet'!$J40="22",'2020 Data Sheet'!$T$22,IF('2020 Data Sheet'!$J40="23",'2020 Data Sheet'!$T$23,IF('2020 Data Sheet'!$J40="24",'2020 Data Sheet'!$T$24,IF('2020 Data Sheet'!$J40="25",'2020 Data Sheet'!$T$25,IF('2020 Data Sheet'!$J40="26",'2020 Data Sheet'!$T$26,IF('2020 Data Sheet'!$J40="27",'2020 Data Sheet'!$T$27,IF('2020 Data Sheet'!$J40="30",'2020 Data Sheet'!$T$28,IF('2020 Data Sheet'!$J40="31",'2020 Data Sheet'!$T$29,IF('2020 Data Sheet'!$J40="32",'2020 Data Sheet'!$T$30,IF('2020 Data Sheet'!$J40="33",'2020 Data Sheet'!$T$31,IF('2020 Data Sheet'!$J40="34",'2020 Data Sheet'!$T$32,IF('2020 Data Sheet'!$J40="40",'2020 Data Sheet'!$T$33,T('2020 Data Sheet'!$J40)))))))))))))))))))))))))))))))))</f>
        <v>Other Motor Vehicle</v>
      </c>
      <c r="K40" t="str">
        <f>'2020 Data Sheet'!K40</f>
        <v>SUBN</v>
      </c>
      <c r="L40" s="2" t="str">
        <f>IF('2020 Data Sheet'!$L40="01",'2020 Data Sheet'!$V$2,IF('2020 Data Sheet'!$L40="02",'2020 Data Sheet'!$V$3,IF('2020 Data Sheet'!$L40="03",'2020 Data Sheet'!$V$4,IF('2020 Data Sheet'!$L40="04",'2020 Data Sheet'!$V$5,IF('2020 Data Sheet'!$L40="05",'2020 Data Sheet'!$V$6,IF('2020 Data Sheet'!$L40="06",'2020 Data Sheet'!$V$7,IF('2020 Data Sheet'!$L40="07",'2020 Data Sheet'!$V$8,IF('2020 Data Sheet'!$L40="08",'2020 Data Sheet'!$V$9,IF('2020 Data Sheet'!$L40="09",'2020 Data Sheet'!$V$10,IF('2020 Data Sheet'!$L40="11",'2020 Data Sheet'!$V$11,IF('2020 Data Sheet'!$L40="12",'2020 Data Sheet'!$V$12,IF('2020 Data Sheet'!$L40="13",'2020 Data Sheet'!$V$13,IF('2020 Data Sheet'!$L40="14",'2020 Data Sheet'!$V$14,T('2020 Data Sheet'!$L40))))))))))))))</f>
        <v xml:space="preserve"> -</v>
      </c>
      <c r="M40" s="6">
        <f>'2020 Data Sheet'!M40</f>
        <v>0</v>
      </c>
      <c r="N40" s="6">
        <f>'2020 Data Sheet'!N40</f>
        <v>0</v>
      </c>
      <c r="O40" s="8" t="str">
        <f>IF('2020 Data Sheet'!$O40="02",'2020 Data Sheet'!$R$2,IF('2020 Data Sheet'!$O40="03",'2020 Data Sheet'!$R$3,IF('2020 Data Sheet'!$O40="04",'2020 Data Sheet'!$R$4,IF('2020 Data Sheet'!$O40="05",'2020 Data Sheet'!$R$5,IF('2020 Data Sheet'!$O40="06",'2020 Data Sheet'!$R$6,IF('2020 Data Sheet'!$O40="07",'2020 Data Sheet'!$R$7,IF('2020 Data Sheet'!$O40="08",'2020 Data Sheet'!$R$8,IF('2020 Data Sheet'!$O40="09",'2020 Data Sheet'!$R$9,IF('2020 Data Sheet'!$O40="10",'2020 Data Sheet'!$R$10,IF('2020 Data Sheet'!$O40="11",'2020 Data Sheet'!$R$11,IF('2020 Data Sheet'!$O40="12",'2020 Data Sheet'!$R$12,IF('2020 Data Sheet'!$O40="13",'2020 Data Sheet'!$R$13,IF('2020 Data Sheet'!$O40="14",'2020 Data Sheet'!$R$14,IF('2020 Data Sheet'!$O40="15",'2020 Data Sheet'!$R$15,IF('2020 Data Sheet'!$O40="16",'2020 Data Sheet'!$R$16,IF('2020 Data Sheet'!$O40="17",'2020 Data Sheet'!$R$17,IF('2020 Data Sheet'!$O40="18",'2020 Data Sheet'!$R$18,IF('2020 Data Sheet'!$O40="19",'2020 Data Sheet'!$R$19,IF('2020 Data Sheet'!$O40="20",'2020 Data Sheet'!$R$20,IF('2020 Data Sheet'!$O40="21",'2020 Data Sheet'!$R$21,IF('2020 Data Sheet'!$O40="22",'2020 Data Sheet'!$R$22,IF('2020 Data Sheet'!$O40="23",'2020 Data Sheet'!$R$23,IF('2020 Data Sheet'!$O40="24",'2020 Data Sheet'!$R$24,IF('2020 Data Sheet'!$O40="25",'2020 Data Sheet'!$R$25,IF('2020 Data Sheet'!$O40="26",'2020 Data Sheet'!$R$26,IF('2020 Data Sheet'!$O40="27",'2020 Data Sheet'!$R$27,IF('2020 Data Sheet'!$O40="28",'2020 Data Sheet'!$R$28,IF('2020 Data Sheet'!$O40="29",'2020 Data Sheet'!$R$29,IF('2020 Data Sheet'!$O40="33",'2020 Data Sheet'!$R$30,IF('2020 Data Sheet'!$O40="40",'2020 Data Sheet'!$R$31,IF('2020 Data Sheet'!$O40="41",'2020 Data Sheet'!$R$32,IF('2020 Data Sheet'!$O40="42",'2020 Data Sheet'!$R$33,IF('2020 Data Sheet'!$O40="43",'2020 Data Sheet'!$R$34,IF('2020 Data Sheet'!$O40="44",'2020 Data Sheet'!$R$35,IF('2020 Data Sheet'!$O40="45",'2020 Data Sheet'!$R$36,IF('2020 Data Sheet'!$O40="46",'2020 Data Sheet'!$R$37,IF('2020 Data Sheet'!$O40="47",'2020 Data Sheet'!$R$38,IF('2020 Data Sheet'!$O40="48",'2020 Data Sheet'!$R$39,IF('2020 Data Sheet'!$O40="49",'2020 Data Sheet'!$R$40,IF('2020 Data Sheet'!$O40="50",'2020 Data Sheet'!$R$41,IF('2020 Data Sheet'!$O40="60",'2020 Data Sheet'!$R$42,IF('2020 Data Sheet'!$O40="61",'2020 Data Sheet'!$R$43,IF('2020 Data Sheet'!$O40="62",'2020 Data Sheet'!$R$44,IF('2020 Data Sheet'!$O40="63",'2020 Data Sheet'!$R$45,IF('2020 Data Sheet'!$O40="64",'2020 Data Sheet'!$R$46,IF('2020 Data Sheet'!$O40="65",'2020 Data Sheet'!$R$47,IF('2020 Data Sheet'!$O40="66",'2020 Data Sheet'!$R$48,IF('2020 Data Sheet'!$O40="67",'2020 Data Sheet'!$R$49,IF('2020 Data Sheet'!$O40="68",'2020 Data Sheet'!$R$50,IF('2020 Data Sheet'!$O40="69",'2020 Data Sheet'!$R$51,T('2020 Data Sheet'!$O40)))))))))))))))))))))))))))))))))))))))))))))))))))</f>
        <v xml:space="preserve"> -</v>
      </c>
      <c r="P40" s="10" t="str">
        <f>IF('2020 Data Sheet'!$P40="02",'2020 Data Sheet'!$R$2,IF('2020 Data Sheet'!$P40="03",'2020 Data Sheet'!$R$3,IF('2020 Data Sheet'!$P40="04",'2020 Data Sheet'!$R$4,IF('2020 Data Sheet'!$P40="05",'2020 Data Sheet'!$R$5,IF('2020 Data Sheet'!$P40="06",'2020 Data Sheet'!$R$6,IF('2020 Data Sheet'!$P40="07",'2020 Data Sheet'!$R$7,IF('2020 Data Sheet'!$P40="08",'2020 Data Sheet'!$R$8,IF('2020 Data Sheet'!$P40="09",'2020 Data Sheet'!$R$9,IF('2020 Data Sheet'!$P40="10",'2020 Data Sheet'!$R$10,IF('2020 Data Sheet'!$P40="11",'2020 Data Sheet'!$R$11,IF('2020 Data Sheet'!$P40="12",'2020 Data Sheet'!$R$12,IF('2020 Data Sheet'!$P40="13",'2020 Data Sheet'!$R$13,IF('2020 Data Sheet'!$P40="14",'2020 Data Sheet'!$R$14,IF('2020 Data Sheet'!$P40="15",'2020 Data Sheet'!$R$15,IF('2020 Data Sheet'!$P40="16",'2020 Data Sheet'!$R$16,IF('2020 Data Sheet'!$P40="17",'2020 Data Sheet'!$R$17,IF('2020 Data Sheet'!$P40="18",'2020 Data Sheet'!$R$18,IF('2020 Data Sheet'!$P40="19",'2020 Data Sheet'!$R$19,IF('2020 Data Sheet'!$P40="20",'2020 Data Sheet'!$R$20,IF('2020 Data Sheet'!$P40="21",'2020 Data Sheet'!$R$21,IF('2020 Data Sheet'!$P40="22",'2020 Data Sheet'!$R$22,IF('2020 Data Sheet'!$P40="23",'2020 Data Sheet'!$R$23,IF('2020 Data Sheet'!$P40="24",'2020 Data Sheet'!$R$24,IF('2020 Data Sheet'!$P40="25",'2020 Data Sheet'!$R$25,IF('2020 Data Sheet'!$P40="26",'2020 Data Sheet'!$R$26,IF('2020 Data Sheet'!$P40="27",'2020 Data Sheet'!$R$27,IF('2020 Data Sheet'!$P40="28",'2020 Data Sheet'!$R$28,IF('2020 Data Sheet'!$P40="29",'2020 Data Sheet'!$R$29,IF('2020 Data Sheet'!$P40="33",'2020 Data Sheet'!$R$30,IF('2020 Data Sheet'!$P40="40",'2020 Data Sheet'!$R$31,IF('2020 Data Sheet'!$P40="41",'2020 Data Sheet'!$R$32,IF('2020 Data Sheet'!$P40="42",'2020 Data Sheet'!$R$33,IF('2020 Data Sheet'!$P40="43",'2020 Data Sheet'!$R$34,IF('2020 Data Sheet'!$P40="44",'2020 Data Sheet'!$R$35,IF('2020 Data Sheet'!$P40="45",'2020 Data Sheet'!$R$36,IF('2020 Data Sheet'!$P40="46",'2020 Data Sheet'!$R$37,IF('2020 Data Sheet'!$P40="47",'2020 Data Sheet'!$R$38,IF('2020 Data Sheet'!$P40="48",'2020 Data Sheet'!$R$39,IF('2020 Data Sheet'!$P40="49",'2020 Data Sheet'!$R$40,IF('2020 Data Sheet'!$P40="50",'2020 Data Sheet'!$R$41,IF('2020 Data Sheet'!$P40="60",'2020 Data Sheet'!$R$42,IF('2020 Data Sheet'!$P40="61",'2020 Data Sheet'!$R$43,IF('2020 Data Sheet'!$P40="62",'2020 Data Sheet'!$R$44,IF('2020 Data Sheet'!$P40="63",'2020 Data Sheet'!$R$45,IF('2020 Data Sheet'!$P40="64",'2020 Data Sheet'!$R$46,IF('2020 Data Sheet'!$P40="65",'2020 Data Sheet'!$R$47,IF('2020 Data Sheet'!$P40="66",'2020 Data Sheet'!$R$48,IF('2020 Data Sheet'!$P40="67",'2020 Data Sheet'!$R$49,IF('2020 Data Sheet'!$P40="68",'2020 Data Sheet'!$R$50,IF('2020 Data Sheet'!$P40="69",'2020 Data Sheet'!$R$51,T('2020 Data Sheet'!$P40)))))))))))))))))))))))))))))))))))))))))))))))))))</f>
        <v xml:space="preserve"> -</v>
      </c>
    </row>
    <row r="41" spans="1:16" ht="38.25" x14ac:dyDescent="0.2">
      <c r="A41" t="str">
        <f>'2020 Data Sheet'!A41</f>
        <v>FP-00020-20</v>
      </c>
      <c r="B41" s="1">
        <f>'2020 Data Sheet'!B41</f>
        <v>43859</v>
      </c>
      <c r="C41" s="3" t="str">
        <f>'2020 Data Sheet'!C41</f>
        <v>14:09</v>
      </c>
      <c r="D41" t="str">
        <f>'2020 Data Sheet'!D41</f>
        <v>We</v>
      </c>
      <c r="E41" t="str">
        <f>'2020 Data Sheet'!E41</f>
        <v>BEECHHURST AVE</v>
      </c>
      <c r="F41" t="str">
        <f>'2020 Data Sheet'!F41</f>
        <v>EAST HITCHCOCK AVE</v>
      </c>
      <c r="G41">
        <f>'2020 Data Sheet'!G41</f>
        <v>2</v>
      </c>
      <c r="H41">
        <f>'2020 Data Sheet'!H41</f>
        <v>2</v>
      </c>
      <c r="I41" t="b">
        <f>'2020 Data Sheet'!I41</f>
        <v>1</v>
      </c>
      <c r="J41" t="str">
        <f>IF('2020 Data Sheet'!$J41="01",'2020 Data Sheet'!$T$2,IF('2020 Data Sheet'!$J41="02",'2020 Data Sheet'!$T$3,IF('2020 Data Sheet'!$J41="03",'2020 Data Sheet'!$T$4,IF('2020 Data Sheet'!$J41="04",'2020 Data Sheet'!$T$5,IF('2020 Data Sheet'!$J41="05",'2020 Data Sheet'!$T$6,IF('2020 Data Sheet'!$J41="06",'2020 Data Sheet'!$T$7,IF('2020 Data Sheet'!$J41="07",'2020 Data Sheet'!$T$8,IF('2020 Data Sheet'!$J41="08",'2020 Data Sheet'!$T$9,IF('2020 Data Sheet'!$J41="10",'2020 Data Sheet'!$T$10,IF('2020 Data Sheet'!$J41="11",'2020 Data Sheet'!$T$11,IF('2020 Data Sheet'!$J41="12",'2020 Data Sheet'!$T$12,IF('2020 Data Sheet'!$J41="13",'2020 Data Sheet'!$T$13,IF('2020 Data Sheet'!$J41="14",'2020 Data Sheet'!$T$14,IF('2020 Data Sheet'!$J41="15",'2020 Data Sheet'!$T$15,IF('2020 Data Sheet'!$J41="16",'2020 Data Sheet'!$T$16,IF('2020 Data Sheet'!$J41="17",'2020 Data Sheet'!$T$17,IF('2020 Data Sheet'!$J41="18",'2020 Data Sheet'!$T$18,IF('2020 Data Sheet'!$J41="19",'2020 Data Sheet'!$T$19,IF('2020 Data Sheet'!$J41="20",'2020 Data Sheet'!$T$20,IF('2020 Data Sheet'!$J41="21",'2020 Data Sheet'!$T$21,IF('2020 Data Sheet'!$J41="22",'2020 Data Sheet'!$T$22,IF('2020 Data Sheet'!$J41="23",'2020 Data Sheet'!$T$23,IF('2020 Data Sheet'!$J41="24",'2020 Data Sheet'!$T$24,IF('2020 Data Sheet'!$J41="25",'2020 Data Sheet'!$T$25,IF('2020 Data Sheet'!$J41="26",'2020 Data Sheet'!$T$26,IF('2020 Data Sheet'!$J41="27",'2020 Data Sheet'!$T$27,IF('2020 Data Sheet'!$J41="30",'2020 Data Sheet'!$T$28,IF('2020 Data Sheet'!$J41="31",'2020 Data Sheet'!$T$29,IF('2020 Data Sheet'!$J41="32",'2020 Data Sheet'!$T$30,IF('2020 Data Sheet'!$J41="33",'2020 Data Sheet'!$T$31,IF('2020 Data Sheet'!$J41="34",'2020 Data Sheet'!$T$32,IF('2020 Data Sheet'!$J41="40",'2020 Data Sheet'!$T$33,T('2020 Data Sheet'!$J41)))))))))))))))))))))))))))))))))</f>
        <v>Other Motor Vehicle</v>
      </c>
      <c r="K41" t="str">
        <f>'2020 Data Sheet'!K41</f>
        <v>4DSN</v>
      </c>
      <c r="L41" s="2" t="str">
        <f>IF('2020 Data Sheet'!$L41="01",'2020 Data Sheet'!$V$2,IF('2020 Data Sheet'!$L41="02",'2020 Data Sheet'!$V$3,IF('2020 Data Sheet'!$L41="03",'2020 Data Sheet'!$V$4,IF('2020 Data Sheet'!$L41="04",'2020 Data Sheet'!$V$5,IF('2020 Data Sheet'!$L41="05",'2020 Data Sheet'!$V$6,IF('2020 Data Sheet'!$L41="06",'2020 Data Sheet'!$V$7,IF('2020 Data Sheet'!$L41="07",'2020 Data Sheet'!$V$8,IF('2020 Data Sheet'!$L41="08",'2020 Data Sheet'!$V$9,IF('2020 Data Sheet'!$L41="09",'2020 Data Sheet'!$V$10,IF('2020 Data Sheet'!$L41="11",'2020 Data Sheet'!$V$11,IF('2020 Data Sheet'!$L41="12",'2020 Data Sheet'!$V$12,IF('2020 Data Sheet'!$L41="13",'2020 Data Sheet'!$V$13,IF('2020 Data Sheet'!$L41="14",'2020 Data Sheet'!$V$14,T('2020 Data Sheet'!$L41))))))))))))))</f>
        <v xml:space="preserve"> -</v>
      </c>
      <c r="M41" s="6">
        <f>'2020 Data Sheet'!M41</f>
        <v>0</v>
      </c>
      <c r="N41" s="6">
        <f>'2020 Data Sheet'!N41</f>
        <v>0</v>
      </c>
      <c r="O41" s="8" t="str">
        <f>IF('2020 Data Sheet'!$O41="02",'2020 Data Sheet'!$R$2,IF('2020 Data Sheet'!$O41="03",'2020 Data Sheet'!$R$3,IF('2020 Data Sheet'!$O41="04",'2020 Data Sheet'!$R$4,IF('2020 Data Sheet'!$O41="05",'2020 Data Sheet'!$R$5,IF('2020 Data Sheet'!$O41="06",'2020 Data Sheet'!$R$6,IF('2020 Data Sheet'!$O41="07",'2020 Data Sheet'!$R$7,IF('2020 Data Sheet'!$O41="08",'2020 Data Sheet'!$R$8,IF('2020 Data Sheet'!$O41="09",'2020 Data Sheet'!$R$9,IF('2020 Data Sheet'!$O41="10",'2020 Data Sheet'!$R$10,IF('2020 Data Sheet'!$O41="11",'2020 Data Sheet'!$R$11,IF('2020 Data Sheet'!$O41="12",'2020 Data Sheet'!$R$12,IF('2020 Data Sheet'!$O41="13",'2020 Data Sheet'!$R$13,IF('2020 Data Sheet'!$O41="14",'2020 Data Sheet'!$R$14,IF('2020 Data Sheet'!$O41="15",'2020 Data Sheet'!$R$15,IF('2020 Data Sheet'!$O41="16",'2020 Data Sheet'!$R$16,IF('2020 Data Sheet'!$O41="17",'2020 Data Sheet'!$R$17,IF('2020 Data Sheet'!$O41="18",'2020 Data Sheet'!$R$18,IF('2020 Data Sheet'!$O41="19",'2020 Data Sheet'!$R$19,IF('2020 Data Sheet'!$O41="20",'2020 Data Sheet'!$R$20,IF('2020 Data Sheet'!$O41="21",'2020 Data Sheet'!$R$21,IF('2020 Data Sheet'!$O41="22",'2020 Data Sheet'!$R$22,IF('2020 Data Sheet'!$O41="23",'2020 Data Sheet'!$R$23,IF('2020 Data Sheet'!$O41="24",'2020 Data Sheet'!$R$24,IF('2020 Data Sheet'!$O41="25",'2020 Data Sheet'!$R$25,IF('2020 Data Sheet'!$O41="26",'2020 Data Sheet'!$R$26,IF('2020 Data Sheet'!$O41="27",'2020 Data Sheet'!$R$27,IF('2020 Data Sheet'!$O41="28",'2020 Data Sheet'!$R$28,IF('2020 Data Sheet'!$O41="29",'2020 Data Sheet'!$R$29,IF('2020 Data Sheet'!$O41="33",'2020 Data Sheet'!$R$30,IF('2020 Data Sheet'!$O41="40",'2020 Data Sheet'!$R$31,IF('2020 Data Sheet'!$O41="41",'2020 Data Sheet'!$R$32,IF('2020 Data Sheet'!$O41="42",'2020 Data Sheet'!$R$33,IF('2020 Data Sheet'!$O41="43",'2020 Data Sheet'!$R$34,IF('2020 Data Sheet'!$O41="44",'2020 Data Sheet'!$R$35,IF('2020 Data Sheet'!$O41="45",'2020 Data Sheet'!$R$36,IF('2020 Data Sheet'!$O41="46",'2020 Data Sheet'!$R$37,IF('2020 Data Sheet'!$O41="47",'2020 Data Sheet'!$R$38,IF('2020 Data Sheet'!$O41="48",'2020 Data Sheet'!$R$39,IF('2020 Data Sheet'!$O41="49",'2020 Data Sheet'!$R$40,IF('2020 Data Sheet'!$O41="50",'2020 Data Sheet'!$R$41,IF('2020 Data Sheet'!$O41="60",'2020 Data Sheet'!$R$42,IF('2020 Data Sheet'!$O41="61",'2020 Data Sheet'!$R$43,IF('2020 Data Sheet'!$O41="62",'2020 Data Sheet'!$R$44,IF('2020 Data Sheet'!$O41="63",'2020 Data Sheet'!$R$45,IF('2020 Data Sheet'!$O41="64",'2020 Data Sheet'!$R$46,IF('2020 Data Sheet'!$O41="65",'2020 Data Sheet'!$R$47,IF('2020 Data Sheet'!$O41="66",'2020 Data Sheet'!$R$48,IF('2020 Data Sheet'!$O41="67",'2020 Data Sheet'!$R$49,IF('2020 Data Sheet'!$O41="68",'2020 Data Sheet'!$R$50,IF('2020 Data Sheet'!$O41="69",'2020 Data Sheet'!$R$51,T('2020 Data Sheet'!$O41)))))))))))))))))))))))))))))))))))))))))))))))))))</f>
        <v xml:space="preserve"> Passing or lane usage improper</v>
      </c>
      <c r="P41" s="10" t="str">
        <f>IF('2020 Data Sheet'!$P41="02",'2020 Data Sheet'!$R$2,IF('2020 Data Sheet'!$P41="03",'2020 Data Sheet'!$R$3,IF('2020 Data Sheet'!$P41="04",'2020 Data Sheet'!$R$4,IF('2020 Data Sheet'!$P41="05",'2020 Data Sheet'!$R$5,IF('2020 Data Sheet'!$P41="06",'2020 Data Sheet'!$R$6,IF('2020 Data Sheet'!$P41="07",'2020 Data Sheet'!$R$7,IF('2020 Data Sheet'!$P41="08",'2020 Data Sheet'!$R$8,IF('2020 Data Sheet'!$P41="09",'2020 Data Sheet'!$R$9,IF('2020 Data Sheet'!$P41="10",'2020 Data Sheet'!$R$10,IF('2020 Data Sheet'!$P41="11",'2020 Data Sheet'!$R$11,IF('2020 Data Sheet'!$P41="12",'2020 Data Sheet'!$R$12,IF('2020 Data Sheet'!$P41="13",'2020 Data Sheet'!$R$13,IF('2020 Data Sheet'!$P41="14",'2020 Data Sheet'!$R$14,IF('2020 Data Sheet'!$P41="15",'2020 Data Sheet'!$R$15,IF('2020 Data Sheet'!$P41="16",'2020 Data Sheet'!$R$16,IF('2020 Data Sheet'!$P41="17",'2020 Data Sheet'!$R$17,IF('2020 Data Sheet'!$P41="18",'2020 Data Sheet'!$R$18,IF('2020 Data Sheet'!$P41="19",'2020 Data Sheet'!$R$19,IF('2020 Data Sheet'!$P41="20",'2020 Data Sheet'!$R$20,IF('2020 Data Sheet'!$P41="21",'2020 Data Sheet'!$R$21,IF('2020 Data Sheet'!$P41="22",'2020 Data Sheet'!$R$22,IF('2020 Data Sheet'!$P41="23",'2020 Data Sheet'!$R$23,IF('2020 Data Sheet'!$P41="24",'2020 Data Sheet'!$R$24,IF('2020 Data Sheet'!$P41="25",'2020 Data Sheet'!$R$25,IF('2020 Data Sheet'!$P41="26",'2020 Data Sheet'!$R$26,IF('2020 Data Sheet'!$P41="27",'2020 Data Sheet'!$R$27,IF('2020 Data Sheet'!$P41="28",'2020 Data Sheet'!$R$28,IF('2020 Data Sheet'!$P41="29",'2020 Data Sheet'!$R$29,IF('2020 Data Sheet'!$P41="33",'2020 Data Sheet'!$R$30,IF('2020 Data Sheet'!$P41="40",'2020 Data Sheet'!$R$31,IF('2020 Data Sheet'!$P41="41",'2020 Data Sheet'!$R$32,IF('2020 Data Sheet'!$P41="42",'2020 Data Sheet'!$R$33,IF('2020 Data Sheet'!$P41="43",'2020 Data Sheet'!$R$34,IF('2020 Data Sheet'!$P41="44",'2020 Data Sheet'!$R$35,IF('2020 Data Sheet'!$P41="45",'2020 Data Sheet'!$R$36,IF('2020 Data Sheet'!$P41="46",'2020 Data Sheet'!$R$37,IF('2020 Data Sheet'!$P41="47",'2020 Data Sheet'!$R$38,IF('2020 Data Sheet'!$P41="48",'2020 Data Sheet'!$R$39,IF('2020 Data Sheet'!$P41="49",'2020 Data Sheet'!$R$40,IF('2020 Data Sheet'!$P41="50",'2020 Data Sheet'!$R$41,IF('2020 Data Sheet'!$P41="60",'2020 Data Sheet'!$R$42,IF('2020 Data Sheet'!$P41="61",'2020 Data Sheet'!$R$43,IF('2020 Data Sheet'!$P41="62",'2020 Data Sheet'!$R$44,IF('2020 Data Sheet'!$P41="63",'2020 Data Sheet'!$R$45,IF('2020 Data Sheet'!$P41="64",'2020 Data Sheet'!$R$46,IF('2020 Data Sheet'!$P41="65",'2020 Data Sheet'!$R$47,IF('2020 Data Sheet'!$P41="66",'2020 Data Sheet'!$R$48,IF('2020 Data Sheet'!$P41="67",'2020 Data Sheet'!$R$49,IF('2020 Data Sheet'!$P41="68",'2020 Data Sheet'!$R$50,IF('2020 Data Sheet'!$P41="69",'2020 Data Sheet'!$R$51,T('2020 Data Sheet'!$P41)))))))))))))))))))))))))))))))))))))))))))))))))))</f>
        <v xml:space="preserve"> -</v>
      </c>
    </row>
    <row r="42" spans="1:16" ht="25.5" x14ac:dyDescent="0.2">
      <c r="A42" t="str">
        <f>'2020 Data Sheet'!A42</f>
        <v>FP-00021-20</v>
      </c>
      <c r="B42" s="1">
        <f>'2020 Data Sheet'!B42</f>
        <v>43861</v>
      </c>
      <c r="C42" s="3" t="str">
        <f>'2020 Data Sheet'!C42</f>
        <v>17:18</v>
      </c>
      <c r="D42" t="str">
        <f>'2020 Data Sheet'!D42</f>
        <v>Fr</v>
      </c>
      <c r="E42" t="str">
        <f>'2020 Data Sheet'!E42</f>
        <v>COVERT AVE</v>
      </c>
      <c r="F42" t="str">
        <f>'2020 Data Sheet'!F42</f>
        <v>MARSHALL AVE</v>
      </c>
      <c r="G42">
        <f>'2020 Data Sheet'!G42</f>
        <v>1</v>
      </c>
      <c r="H42">
        <f>'2020 Data Sheet'!H42</f>
        <v>1</v>
      </c>
      <c r="I42" t="b">
        <f>'2020 Data Sheet'!I42</f>
        <v>1</v>
      </c>
      <c r="J42" t="str">
        <f>IF('2020 Data Sheet'!$J42="01",'2020 Data Sheet'!$T$2,IF('2020 Data Sheet'!$J42="02",'2020 Data Sheet'!$T$3,IF('2020 Data Sheet'!$J42="03",'2020 Data Sheet'!$T$4,IF('2020 Data Sheet'!$J42="04",'2020 Data Sheet'!$T$5,IF('2020 Data Sheet'!$J42="05",'2020 Data Sheet'!$T$6,IF('2020 Data Sheet'!$J42="06",'2020 Data Sheet'!$T$7,IF('2020 Data Sheet'!$J42="07",'2020 Data Sheet'!$T$8,IF('2020 Data Sheet'!$J42="08",'2020 Data Sheet'!$T$9,IF('2020 Data Sheet'!$J42="10",'2020 Data Sheet'!$T$10,IF('2020 Data Sheet'!$J42="11",'2020 Data Sheet'!$T$11,IF('2020 Data Sheet'!$J42="12",'2020 Data Sheet'!$T$12,IF('2020 Data Sheet'!$J42="13",'2020 Data Sheet'!$T$13,IF('2020 Data Sheet'!$J42="14",'2020 Data Sheet'!$T$14,IF('2020 Data Sheet'!$J42="15",'2020 Data Sheet'!$T$15,IF('2020 Data Sheet'!$J42="16",'2020 Data Sheet'!$T$16,IF('2020 Data Sheet'!$J42="17",'2020 Data Sheet'!$T$17,IF('2020 Data Sheet'!$J42="18",'2020 Data Sheet'!$T$18,IF('2020 Data Sheet'!$J42="19",'2020 Data Sheet'!$T$19,IF('2020 Data Sheet'!$J42="20",'2020 Data Sheet'!$T$20,IF('2020 Data Sheet'!$J42="21",'2020 Data Sheet'!$T$21,IF('2020 Data Sheet'!$J42="22",'2020 Data Sheet'!$T$22,IF('2020 Data Sheet'!$J42="23",'2020 Data Sheet'!$T$23,IF('2020 Data Sheet'!$J42="24",'2020 Data Sheet'!$T$24,IF('2020 Data Sheet'!$J42="25",'2020 Data Sheet'!$T$25,IF('2020 Data Sheet'!$J42="26",'2020 Data Sheet'!$T$26,IF('2020 Data Sheet'!$J42="27",'2020 Data Sheet'!$T$27,IF('2020 Data Sheet'!$J42="30",'2020 Data Sheet'!$T$28,IF('2020 Data Sheet'!$J42="31",'2020 Data Sheet'!$T$29,IF('2020 Data Sheet'!$J42="32",'2020 Data Sheet'!$T$30,IF('2020 Data Sheet'!$J42="33",'2020 Data Sheet'!$T$31,IF('2020 Data Sheet'!$J42="34",'2020 Data Sheet'!$T$32,IF('2020 Data Sheet'!$J42="40",'2020 Data Sheet'!$T$33,T('2020 Data Sheet'!$J42)))))))))))))))))))))))))))))))))</f>
        <v>Light support/ Ulility pole</v>
      </c>
      <c r="K42" t="str">
        <f>'2020 Data Sheet'!K42</f>
        <v>PASS</v>
      </c>
      <c r="L42" s="2" t="str">
        <f>IF('2020 Data Sheet'!$L42="01",'2020 Data Sheet'!$V$2,IF('2020 Data Sheet'!$L42="02",'2020 Data Sheet'!$V$3,IF('2020 Data Sheet'!$L42="03",'2020 Data Sheet'!$V$4,IF('2020 Data Sheet'!$L42="04",'2020 Data Sheet'!$V$5,IF('2020 Data Sheet'!$L42="05",'2020 Data Sheet'!$V$6,IF('2020 Data Sheet'!$L42="06",'2020 Data Sheet'!$V$7,IF('2020 Data Sheet'!$L42="07",'2020 Data Sheet'!$V$8,IF('2020 Data Sheet'!$L42="08",'2020 Data Sheet'!$V$9,IF('2020 Data Sheet'!$L42="09",'2020 Data Sheet'!$V$10,IF('2020 Data Sheet'!$L42="11",'2020 Data Sheet'!$V$11,IF('2020 Data Sheet'!$L42="12",'2020 Data Sheet'!$V$12,IF('2020 Data Sheet'!$L42="13",'2020 Data Sheet'!$V$13,IF('2020 Data Sheet'!$L42="14",'2020 Data Sheet'!$V$14,T('2020 Data Sheet'!$L42))))))))))))))</f>
        <v xml:space="preserve"> -</v>
      </c>
      <c r="M42" s="6">
        <f>'2020 Data Sheet'!M42</f>
        <v>0</v>
      </c>
      <c r="N42" s="6">
        <f>'2020 Data Sheet'!N42</f>
        <v>0</v>
      </c>
      <c r="O42" s="8" t="str">
        <f>IF('2020 Data Sheet'!$O42="02",'2020 Data Sheet'!$R$2,IF('2020 Data Sheet'!$O42="03",'2020 Data Sheet'!$R$3,IF('2020 Data Sheet'!$O42="04",'2020 Data Sheet'!$R$4,IF('2020 Data Sheet'!$O42="05",'2020 Data Sheet'!$R$5,IF('2020 Data Sheet'!$O42="06",'2020 Data Sheet'!$R$6,IF('2020 Data Sheet'!$O42="07",'2020 Data Sheet'!$R$7,IF('2020 Data Sheet'!$O42="08",'2020 Data Sheet'!$R$8,IF('2020 Data Sheet'!$O42="09",'2020 Data Sheet'!$R$9,IF('2020 Data Sheet'!$O42="10",'2020 Data Sheet'!$R$10,IF('2020 Data Sheet'!$O42="11",'2020 Data Sheet'!$R$11,IF('2020 Data Sheet'!$O42="12",'2020 Data Sheet'!$R$12,IF('2020 Data Sheet'!$O42="13",'2020 Data Sheet'!$R$13,IF('2020 Data Sheet'!$O42="14",'2020 Data Sheet'!$R$14,IF('2020 Data Sheet'!$O42="15",'2020 Data Sheet'!$R$15,IF('2020 Data Sheet'!$O42="16",'2020 Data Sheet'!$R$16,IF('2020 Data Sheet'!$O42="17",'2020 Data Sheet'!$R$17,IF('2020 Data Sheet'!$O42="18",'2020 Data Sheet'!$R$18,IF('2020 Data Sheet'!$O42="19",'2020 Data Sheet'!$R$19,IF('2020 Data Sheet'!$O42="20",'2020 Data Sheet'!$R$20,IF('2020 Data Sheet'!$O42="21",'2020 Data Sheet'!$R$21,IF('2020 Data Sheet'!$O42="22",'2020 Data Sheet'!$R$22,IF('2020 Data Sheet'!$O42="23",'2020 Data Sheet'!$R$23,IF('2020 Data Sheet'!$O42="24",'2020 Data Sheet'!$R$24,IF('2020 Data Sheet'!$O42="25",'2020 Data Sheet'!$R$25,IF('2020 Data Sheet'!$O42="26",'2020 Data Sheet'!$R$26,IF('2020 Data Sheet'!$O42="27",'2020 Data Sheet'!$R$27,IF('2020 Data Sheet'!$O42="28",'2020 Data Sheet'!$R$28,IF('2020 Data Sheet'!$O42="29",'2020 Data Sheet'!$R$29,IF('2020 Data Sheet'!$O42="33",'2020 Data Sheet'!$R$30,IF('2020 Data Sheet'!$O42="40",'2020 Data Sheet'!$R$31,IF('2020 Data Sheet'!$O42="41",'2020 Data Sheet'!$R$32,IF('2020 Data Sheet'!$O42="42",'2020 Data Sheet'!$R$33,IF('2020 Data Sheet'!$O42="43",'2020 Data Sheet'!$R$34,IF('2020 Data Sheet'!$O42="44",'2020 Data Sheet'!$R$35,IF('2020 Data Sheet'!$O42="45",'2020 Data Sheet'!$R$36,IF('2020 Data Sheet'!$O42="46",'2020 Data Sheet'!$R$37,IF('2020 Data Sheet'!$O42="47",'2020 Data Sheet'!$R$38,IF('2020 Data Sheet'!$O42="48",'2020 Data Sheet'!$R$39,IF('2020 Data Sheet'!$O42="49",'2020 Data Sheet'!$R$40,IF('2020 Data Sheet'!$O42="50",'2020 Data Sheet'!$R$41,IF('2020 Data Sheet'!$O42="60",'2020 Data Sheet'!$R$42,IF('2020 Data Sheet'!$O42="61",'2020 Data Sheet'!$R$43,IF('2020 Data Sheet'!$O42="62",'2020 Data Sheet'!$R$44,IF('2020 Data Sheet'!$O42="63",'2020 Data Sheet'!$R$45,IF('2020 Data Sheet'!$O42="64",'2020 Data Sheet'!$R$46,IF('2020 Data Sheet'!$O42="65",'2020 Data Sheet'!$R$47,IF('2020 Data Sheet'!$O42="66",'2020 Data Sheet'!$R$48,IF('2020 Data Sheet'!$O42="67",'2020 Data Sheet'!$R$49,IF('2020 Data Sheet'!$O42="68",'2020 Data Sheet'!$R$50,IF('2020 Data Sheet'!$O42="69",'2020 Data Sheet'!$R$51,T('2020 Data Sheet'!$O42)))))))))))))))))))))))))))))))))))))))))))))))))))</f>
        <v xml:space="preserve"> Turning improperly</v>
      </c>
      <c r="P42" s="10" t="str">
        <f>IF('2020 Data Sheet'!$P42="02",'2020 Data Sheet'!$R$2,IF('2020 Data Sheet'!$P42="03",'2020 Data Sheet'!$R$3,IF('2020 Data Sheet'!$P42="04",'2020 Data Sheet'!$R$4,IF('2020 Data Sheet'!$P42="05",'2020 Data Sheet'!$R$5,IF('2020 Data Sheet'!$P42="06",'2020 Data Sheet'!$R$6,IF('2020 Data Sheet'!$P42="07",'2020 Data Sheet'!$R$7,IF('2020 Data Sheet'!$P42="08",'2020 Data Sheet'!$R$8,IF('2020 Data Sheet'!$P42="09",'2020 Data Sheet'!$R$9,IF('2020 Data Sheet'!$P42="10",'2020 Data Sheet'!$R$10,IF('2020 Data Sheet'!$P42="11",'2020 Data Sheet'!$R$11,IF('2020 Data Sheet'!$P42="12",'2020 Data Sheet'!$R$12,IF('2020 Data Sheet'!$P42="13",'2020 Data Sheet'!$R$13,IF('2020 Data Sheet'!$P42="14",'2020 Data Sheet'!$R$14,IF('2020 Data Sheet'!$P42="15",'2020 Data Sheet'!$R$15,IF('2020 Data Sheet'!$P42="16",'2020 Data Sheet'!$R$16,IF('2020 Data Sheet'!$P42="17",'2020 Data Sheet'!$R$17,IF('2020 Data Sheet'!$P42="18",'2020 Data Sheet'!$R$18,IF('2020 Data Sheet'!$P42="19",'2020 Data Sheet'!$R$19,IF('2020 Data Sheet'!$P42="20",'2020 Data Sheet'!$R$20,IF('2020 Data Sheet'!$P42="21",'2020 Data Sheet'!$R$21,IF('2020 Data Sheet'!$P42="22",'2020 Data Sheet'!$R$22,IF('2020 Data Sheet'!$P42="23",'2020 Data Sheet'!$R$23,IF('2020 Data Sheet'!$P42="24",'2020 Data Sheet'!$R$24,IF('2020 Data Sheet'!$P42="25",'2020 Data Sheet'!$R$25,IF('2020 Data Sheet'!$P42="26",'2020 Data Sheet'!$R$26,IF('2020 Data Sheet'!$P42="27",'2020 Data Sheet'!$R$27,IF('2020 Data Sheet'!$P42="28",'2020 Data Sheet'!$R$28,IF('2020 Data Sheet'!$P42="29",'2020 Data Sheet'!$R$29,IF('2020 Data Sheet'!$P42="33",'2020 Data Sheet'!$R$30,IF('2020 Data Sheet'!$P42="40",'2020 Data Sheet'!$R$31,IF('2020 Data Sheet'!$P42="41",'2020 Data Sheet'!$R$32,IF('2020 Data Sheet'!$P42="42",'2020 Data Sheet'!$R$33,IF('2020 Data Sheet'!$P42="43",'2020 Data Sheet'!$R$34,IF('2020 Data Sheet'!$P42="44",'2020 Data Sheet'!$R$35,IF('2020 Data Sheet'!$P42="45",'2020 Data Sheet'!$R$36,IF('2020 Data Sheet'!$P42="46",'2020 Data Sheet'!$R$37,IF('2020 Data Sheet'!$P42="47",'2020 Data Sheet'!$R$38,IF('2020 Data Sheet'!$P42="48",'2020 Data Sheet'!$R$39,IF('2020 Data Sheet'!$P42="49",'2020 Data Sheet'!$R$40,IF('2020 Data Sheet'!$P42="50",'2020 Data Sheet'!$R$41,IF('2020 Data Sheet'!$P42="60",'2020 Data Sheet'!$R$42,IF('2020 Data Sheet'!$P42="61",'2020 Data Sheet'!$R$43,IF('2020 Data Sheet'!$P42="62",'2020 Data Sheet'!$R$44,IF('2020 Data Sheet'!$P42="63",'2020 Data Sheet'!$R$45,IF('2020 Data Sheet'!$P42="64",'2020 Data Sheet'!$R$46,IF('2020 Data Sheet'!$P42="65",'2020 Data Sheet'!$R$47,IF('2020 Data Sheet'!$P42="66",'2020 Data Sheet'!$R$48,IF('2020 Data Sheet'!$P42="67",'2020 Data Sheet'!$R$49,IF('2020 Data Sheet'!$P42="68",'2020 Data Sheet'!$R$50,IF('2020 Data Sheet'!$P42="69",'2020 Data Sheet'!$R$51,T('2020 Data Sheet'!$P42)))))))))))))))))))))))))))))))))))))))))))))))))))</f>
        <v xml:space="preserve"> -</v>
      </c>
    </row>
    <row r="43" spans="1:16" ht="15" x14ac:dyDescent="0.2">
      <c r="A43" t="str">
        <f>'2020 Data Sheet'!A43</f>
        <v>FP-00022-20</v>
      </c>
      <c r="B43" s="1">
        <f>'2020 Data Sheet'!B43</f>
        <v>43863</v>
      </c>
      <c r="C43" s="3" t="str">
        <f>'2020 Data Sheet'!C43</f>
        <v>15:37</v>
      </c>
      <c r="D43" t="str">
        <f>'2020 Data Sheet'!D43</f>
        <v>Su</v>
      </c>
      <c r="E43" t="str">
        <f>'2020 Data Sheet'!E43</f>
        <v>LOT 151 COVERT AVE</v>
      </c>
      <c r="F43" t="str">
        <f>'2020 Data Sheet'!F43</f>
        <v>TULIP AVE</v>
      </c>
      <c r="G43">
        <f>'2020 Data Sheet'!G43</f>
        <v>2</v>
      </c>
      <c r="H43">
        <f>'2020 Data Sheet'!H43</f>
        <v>2</v>
      </c>
      <c r="I43" t="b">
        <f>'2020 Data Sheet'!I43</f>
        <v>0</v>
      </c>
      <c r="J43" t="str">
        <f>IF('2020 Data Sheet'!$J43="01",'2020 Data Sheet'!$T$2,IF('2020 Data Sheet'!$J43="02",'2020 Data Sheet'!$T$3,IF('2020 Data Sheet'!$J43="03",'2020 Data Sheet'!$T$4,IF('2020 Data Sheet'!$J43="04",'2020 Data Sheet'!$T$5,IF('2020 Data Sheet'!$J43="05",'2020 Data Sheet'!$T$6,IF('2020 Data Sheet'!$J43="06",'2020 Data Sheet'!$T$7,IF('2020 Data Sheet'!$J43="07",'2020 Data Sheet'!$T$8,IF('2020 Data Sheet'!$J43="08",'2020 Data Sheet'!$T$9,IF('2020 Data Sheet'!$J43="10",'2020 Data Sheet'!$T$10,IF('2020 Data Sheet'!$J43="11",'2020 Data Sheet'!$T$11,IF('2020 Data Sheet'!$J43="12",'2020 Data Sheet'!$T$12,IF('2020 Data Sheet'!$J43="13",'2020 Data Sheet'!$T$13,IF('2020 Data Sheet'!$J43="14",'2020 Data Sheet'!$T$14,IF('2020 Data Sheet'!$J43="15",'2020 Data Sheet'!$T$15,IF('2020 Data Sheet'!$J43="16",'2020 Data Sheet'!$T$16,IF('2020 Data Sheet'!$J43="17",'2020 Data Sheet'!$T$17,IF('2020 Data Sheet'!$J43="18",'2020 Data Sheet'!$T$18,IF('2020 Data Sheet'!$J43="19",'2020 Data Sheet'!$T$19,IF('2020 Data Sheet'!$J43="20",'2020 Data Sheet'!$T$20,IF('2020 Data Sheet'!$J43="21",'2020 Data Sheet'!$T$21,IF('2020 Data Sheet'!$J43="22",'2020 Data Sheet'!$T$22,IF('2020 Data Sheet'!$J43="23",'2020 Data Sheet'!$T$23,IF('2020 Data Sheet'!$J43="24",'2020 Data Sheet'!$T$24,IF('2020 Data Sheet'!$J43="25",'2020 Data Sheet'!$T$25,IF('2020 Data Sheet'!$J43="26",'2020 Data Sheet'!$T$26,IF('2020 Data Sheet'!$J43="27",'2020 Data Sheet'!$T$27,IF('2020 Data Sheet'!$J43="30",'2020 Data Sheet'!$T$28,IF('2020 Data Sheet'!$J43="31",'2020 Data Sheet'!$T$29,IF('2020 Data Sheet'!$J43="32",'2020 Data Sheet'!$T$30,IF('2020 Data Sheet'!$J43="33",'2020 Data Sheet'!$T$31,IF('2020 Data Sheet'!$J43="34",'2020 Data Sheet'!$T$32,IF('2020 Data Sheet'!$J43="40",'2020 Data Sheet'!$T$33,T('2020 Data Sheet'!$J43)))))))))))))))))))))))))))))))))</f>
        <v>Other Motor Vehicle</v>
      </c>
      <c r="K43" t="str">
        <f>'2020 Data Sheet'!K43</f>
        <v>PASS</v>
      </c>
      <c r="L43" s="2" t="str">
        <f>IF('2020 Data Sheet'!$L43="01",'2020 Data Sheet'!$V$2,IF('2020 Data Sheet'!$L43="02",'2020 Data Sheet'!$V$3,IF('2020 Data Sheet'!$L43="03",'2020 Data Sheet'!$V$4,IF('2020 Data Sheet'!$L43="04",'2020 Data Sheet'!$V$5,IF('2020 Data Sheet'!$L43="05",'2020 Data Sheet'!$V$6,IF('2020 Data Sheet'!$L43="06",'2020 Data Sheet'!$V$7,IF('2020 Data Sheet'!$L43="07",'2020 Data Sheet'!$V$8,IF('2020 Data Sheet'!$L43="08",'2020 Data Sheet'!$V$9,IF('2020 Data Sheet'!$L43="09",'2020 Data Sheet'!$V$10,IF('2020 Data Sheet'!$L43="11",'2020 Data Sheet'!$V$11,IF('2020 Data Sheet'!$L43="12",'2020 Data Sheet'!$V$12,IF('2020 Data Sheet'!$L43="13",'2020 Data Sheet'!$V$13,IF('2020 Data Sheet'!$L43="14",'2020 Data Sheet'!$V$14,T('2020 Data Sheet'!$L43))))))))))))))</f>
        <v xml:space="preserve"> -</v>
      </c>
      <c r="M43" s="6">
        <f>'2020 Data Sheet'!M43</f>
        <v>0</v>
      </c>
      <c r="N43" s="6">
        <f>'2020 Data Sheet'!N43</f>
        <v>0</v>
      </c>
      <c r="O43" s="8" t="str">
        <f>IF('2020 Data Sheet'!$O43="02",'2020 Data Sheet'!$R$2,IF('2020 Data Sheet'!$O43="03",'2020 Data Sheet'!$R$3,IF('2020 Data Sheet'!$O43="04",'2020 Data Sheet'!$R$4,IF('2020 Data Sheet'!$O43="05",'2020 Data Sheet'!$R$5,IF('2020 Data Sheet'!$O43="06",'2020 Data Sheet'!$R$6,IF('2020 Data Sheet'!$O43="07",'2020 Data Sheet'!$R$7,IF('2020 Data Sheet'!$O43="08",'2020 Data Sheet'!$R$8,IF('2020 Data Sheet'!$O43="09",'2020 Data Sheet'!$R$9,IF('2020 Data Sheet'!$O43="10",'2020 Data Sheet'!$R$10,IF('2020 Data Sheet'!$O43="11",'2020 Data Sheet'!$R$11,IF('2020 Data Sheet'!$O43="12",'2020 Data Sheet'!$R$12,IF('2020 Data Sheet'!$O43="13",'2020 Data Sheet'!$R$13,IF('2020 Data Sheet'!$O43="14",'2020 Data Sheet'!$R$14,IF('2020 Data Sheet'!$O43="15",'2020 Data Sheet'!$R$15,IF('2020 Data Sheet'!$O43="16",'2020 Data Sheet'!$R$16,IF('2020 Data Sheet'!$O43="17",'2020 Data Sheet'!$R$17,IF('2020 Data Sheet'!$O43="18",'2020 Data Sheet'!$R$18,IF('2020 Data Sheet'!$O43="19",'2020 Data Sheet'!$R$19,IF('2020 Data Sheet'!$O43="20",'2020 Data Sheet'!$R$20,IF('2020 Data Sheet'!$O43="21",'2020 Data Sheet'!$R$21,IF('2020 Data Sheet'!$O43="22",'2020 Data Sheet'!$R$22,IF('2020 Data Sheet'!$O43="23",'2020 Data Sheet'!$R$23,IF('2020 Data Sheet'!$O43="24",'2020 Data Sheet'!$R$24,IF('2020 Data Sheet'!$O43="25",'2020 Data Sheet'!$R$25,IF('2020 Data Sheet'!$O43="26",'2020 Data Sheet'!$R$26,IF('2020 Data Sheet'!$O43="27",'2020 Data Sheet'!$R$27,IF('2020 Data Sheet'!$O43="28",'2020 Data Sheet'!$R$28,IF('2020 Data Sheet'!$O43="29",'2020 Data Sheet'!$R$29,IF('2020 Data Sheet'!$O43="33",'2020 Data Sheet'!$R$30,IF('2020 Data Sheet'!$O43="40",'2020 Data Sheet'!$R$31,IF('2020 Data Sheet'!$O43="41",'2020 Data Sheet'!$R$32,IF('2020 Data Sheet'!$O43="42",'2020 Data Sheet'!$R$33,IF('2020 Data Sheet'!$O43="43",'2020 Data Sheet'!$R$34,IF('2020 Data Sheet'!$O43="44",'2020 Data Sheet'!$R$35,IF('2020 Data Sheet'!$O43="45",'2020 Data Sheet'!$R$36,IF('2020 Data Sheet'!$O43="46",'2020 Data Sheet'!$R$37,IF('2020 Data Sheet'!$O43="47",'2020 Data Sheet'!$R$38,IF('2020 Data Sheet'!$O43="48",'2020 Data Sheet'!$R$39,IF('2020 Data Sheet'!$O43="49",'2020 Data Sheet'!$R$40,IF('2020 Data Sheet'!$O43="50",'2020 Data Sheet'!$R$41,IF('2020 Data Sheet'!$O43="60",'2020 Data Sheet'!$R$42,IF('2020 Data Sheet'!$O43="61",'2020 Data Sheet'!$R$43,IF('2020 Data Sheet'!$O43="62",'2020 Data Sheet'!$R$44,IF('2020 Data Sheet'!$O43="63",'2020 Data Sheet'!$R$45,IF('2020 Data Sheet'!$O43="64",'2020 Data Sheet'!$R$46,IF('2020 Data Sheet'!$O43="65",'2020 Data Sheet'!$R$47,IF('2020 Data Sheet'!$O43="66",'2020 Data Sheet'!$R$48,IF('2020 Data Sheet'!$O43="67",'2020 Data Sheet'!$R$49,IF('2020 Data Sheet'!$O43="68",'2020 Data Sheet'!$R$50,IF('2020 Data Sheet'!$O43="69",'2020 Data Sheet'!$R$51,T('2020 Data Sheet'!$O43)))))))))))))))))))))))))))))))))))))))))))))))))))</f>
        <v xml:space="preserve"> -</v>
      </c>
      <c r="P43" s="10" t="str">
        <f>IF('2020 Data Sheet'!$P43="02",'2020 Data Sheet'!$R$2,IF('2020 Data Sheet'!$P43="03",'2020 Data Sheet'!$R$3,IF('2020 Data Sheet'!$P43="04",'2020 Data Sheet'!$R$4,IF('2020 Data Sheet'!$P43="05",'2020 Data Sheet'!$R$5,IF('2020 Data Sheet'!$P43="06",'2020 Data Sheet'!$R$6,IF('2020 Data Sheet'!$P43="07",'2020 Data Sheet'!$R$7,IF('2020 Data Sheet'!$P43="08",'2020 Data Sheet'!$R$8,IF('2020 Data Sheet'!$P43="09",'2020 Data Sheet'!$R$9,IF('2020 Data Sheet'!$P43="10",'2020 Data Sheet'!$R$10,IF('2020 Data Sheet'!$P43="11",'2020 Data Sheet'!$R$11,IF('2020 Data Sheet'!$P43="12",'2020 Data Sheet'!$R$12,IF('2020 Data Sheet'!$P43="13",'2020 Data Sheet'!$R$13,IF('2020 Data Sheet'!$P43="14",'2020 Data Sheet'!$R$14,IF('2020 Data Sheet'!$P43="15",'2020 Data Sheet'!$R$15,IF('2020 Data Sheet'!$P43="16",'2020 Data Sheet'!$R$16,IF('2020 Data Sheet'!$P43="17",'2020 Data Sheet'!$R$17,IF('2020 Data Sheet'!$P43="18",'2020 Data Sheet'!$R$18,IF('2020 Data Sheet'!$P43="19",'2020 Data Sheet'!$R$19,IF('2020 Data Sheet'!$P43="20",'2020 Data Sheet'!$R$20,IF('2020 Data Sheet'!$P43="21",'2020 Data Sheet'!$R$21,IF('2020 Data Sheet'!$P43="22",'2020 Data Sheet'!$R$22,IF('2020 Data Sheet'!$P43="23",'2020 Data Sheet'!$R$23,IF('2020 Data Sheet'!$P43="24",'2020 Data Sheet'!$R$24,IF('2020 Data Sheet'!$P43="25",'2020 Data Sheet'!$R$25,IF('2020 Data Sheet'!$P43="26",'2020 Data Sheet'!$R$26,IF('2020 Data Sheet'!$P43="27",'2020 Data Sheet'!$R$27,IF('2020 Data Sheet'!$P43="28",'2020 Data Sheet'!$R$28,IF('2020 Data Sheet'!$P43="29",'2020 Data Sheet'!$R$29,IF('2020 Data Sheet'!$P43="33",'2020 Data Sheet'!$R$30,IF('2020 Data Sheet'!$P43="40",'2020 Data Sheet'!$R$31,IF('2020 Data Sheet'!$P43="41",'2020 Data Sheet'!$R$32,IF('2020 Data Sheet'!$P43="42",'2020 Data Sheet'!$R$33,IF('2020 Data Sheet'!$P43="43",'2020 Data Sheet'!$R$34,IF('2020 Data Sheet'!$P43="44",'2020 Data Sheet'!$R$35,IF('2020 Data Sheet'!$P43="45",'2020 Data Sheet'!$R$36,IF('2020 Data Sheet'!$P43="46",'2020 Data Sheet'!$R$37,IF('2020 Data Sheet'!$P43="47",'2020 Data Sheet'!$R$38,IF('2020 Data Sheet'!$P43="48",'2020 Data Sheet'!$R$39,IF('2020 Data Sheet'!$P43="49",'2020 Data Sheet'!$R$40,IF('2020 Data Sheet'!$P43="50",'2020 Data Sheet'!$R$41,IF('2020 Data Sheet'!$P43="60",'2020 Data Sheet'!$R$42,IF('2020 Data Sheet'!$P43="61",'2020 Data Sheet'!$R$43,IF('2020 Data Sheet'!$P43="62",'2020 Data Sheet'!$R$44,IF('2020 Data Sheet'!$P43="63",'2020 Data Sheet'!$R$45,IF('2020 Data Sheet'!$P43="64",'2020 Data Sheet'!$R$46,IF('2020 Data Sheet'!$P43="65",'2020 Data Sheet'!$R$47,IF('2020 Data Sheet'!$P43="66",'2020 Data Sheet'!$R$48,IF('2020 Data Sheet'!$P43="67",'2020 Data Sheet'!$R$49,IF('2020 Data Sheet'!$P43="68",'2020 Data Sheet'!$R$50,IF('2020 Data Sheet'!$P43="69",'2020 Data Sheet'!$R$51,T('2020 Data Sheet'!$P43)))))))))))))))))))))))))))))))))))))))))))))))))))</f>
        <v xml:space="preserve"> -</v>
      </c>
    </row>
    <row r="44" spans="1:16" ht="25.5" x14ac:dyDescent="0.2">
      <c r="A44" t="str">
        <f>'2020 Data Sheet'!A44</f>
        <v>FP-00022-20</v>
      </c>
      <c r="B44" s="1">
        <f>'2020 Data Sheet'!B44</f>
        <v>43863</v>
      </c>
      <c r="C44" s="3" t="str">
        <f>'2020 Data Sheet'!C44</f>
        <v>15:37</v>
      </c>
      <c r="D44" t="str">
        <f>'2020 Data Sheet'!D44</f>
        <v>Su</v>
      </c>
      <c r="E44" t="str">
        <f>'2020 Data Sheet'!E44</f>
        <v>LOT 151 COVERT AVE</v>
      </c>
      <c r="F44" t="str">
        <f>'2020 Data Sheet'!F44</f>
        <v>TULIP AVE</v>
      </c>
      <c r="G44">
        <f>'2020 Data Sheet'!G44</f>
        <v>1</v>
      </c>
      <c r="H44">
        <f>'2020 Data Sheet'!H44</f>
        <v>2</v>
      </c>
      <c r="I44" t="b">
        <f>'2020 Data Sheet'!I44</f>
        <v>0</v>
      </c>
      <c r="J44" t="str">
        <f>IF('2020 Data Sheet'!$J44="01",'2020 Data Sheet'!$T$2,IF('2020 Data Sheet'!$J44="02",'2020 Data Sheet'!$T$3,IF('2020 Data Sheet'!$J44="03",'2020 Data Sheet'!$T$4,IF('2020 Data Sheet'!$J44="04",'2020 Data Sheet'!$T$5,IF('2020 Data Sheet'!$J44="05",'2020 Data Sheet'!$T$6,IF('2020 Data Sheet'!$J44="06",'2020 Data Sheet'!$T$7,IF('2020 Data Sheet'!$J44="07",'2020 Data Sheet'!$T$8,IF('2020 Data Sheet'!$J44="08",'2020 Data Sheet'!$T$9,IF('2020 Data Sheet'!$J44="10",'2020 Data Sheet'!$T$10,IF('2020 Data Sheet'!$J44="11",'2020 Data Sheet'!$T$11,IF('2020 Data Sheet'!$J44="12",'2020 Data Sheet'!$T$12,IF('2020 Data Sheet'!$J44="13",'2020 Data Sheet'!$T$13,IF('2020 Data Sheet'!$J44="14",'2020 Data Sheet'!$T$14,IF('2020 Data Sheet'!$J44="15",'2020 Data Sheet'!$T$15,IF('2020 Data Sheet'!$J44="16",'2020 Data Sheet'!$T$16,IF('2020 Data Sheet'!$J44="17",'2020 Data Sheet'!$T$17,IF('2020 Data Sheet'!$J44="18",'2020 Data Sheet'!$T$18,IF('2020 Data Sheet'!$J44="19",'2020 Data Sheet'!$T$19,IF('2020 Data Sheet'!$J44="20",'2020 Data Sheet'!$T$20,IF('2020 Data Sheet'!$J44="21",'2020 Data Sheet'!$T$21,IF('2020 Data Sheet'!$J44="22",'2020 Data Sheet'!$T$22,IF('2020 Data Sheet'!$J44="23",'2020 Data Sheet'!$T$23,IF('2020 Data Sheet'!$J44="24",'2020 Data Sheet'!$T$24,IF('2020 Data Sheet'!$J44="25",'2020 Data Sheet'!$T$25,IF('2020 Data Sheet'!$J44="26",'2020 Data Sheet'!$T$26,IF('2020 Data Sheet'!$J44="27",'2020 Data Sheet'!$T$27,IF('2020 Data Sheet'!$J44="30",'2020 Data Sheet'!$T$28,IF('2020 Data Sheet'!$J44="31",'2020 Data Sheet'!$T$29,IF('2020 Data Sheet'!$J44="32",'2020 Data Sheet'!$T$30,IF('2020 Data Sheet'!$J44="33",'2020 Data Sheet'!$T$31,IF('2020 Data Sheet'!$J44="34",'2020 Data Sheet'!$T$32,IF('2020 Data Sheet'!$J44="40",'2020 Data Sheet'!$T$33,T('2020 Data Sheet'!$J44)))))))))))))))))))))))))))))))))</f>
        <v>Other Motor Vehicle</v>
      </c>
      <c r="K44" t="str">
        <f>'2020 Data Sheet'!K44</f>
        <v>XXXX</v>
      </c>
      <c r="L44" s="2" t="str">
        <f>IF('2020 Data Sheet'!$L44="01",'2020 Data Sheet'!$V$2,IF('2020 Data Sheet'!$L44="02",'2020 Data Sheet'!$V$3,IF('2020 Data Sheet'!$L44="03",'2020 Data Sheet'!$V$4,IF('2020 Data Sheet'!$L44="04",'2020 Data Sheet'!$V$5,IF('2020 Data Sheet'!$L44="05",'2020 Data Sheet'!$V$6,IF('2020 Data Sheet'!$L44="06",'2020 Data Sheet'!$V$7,IF('2020 Data Sheet'!$L44="07",'2020 Data Sheet'!$V$8,IF('2020 Data Sheet'!$L44="08",'2020 Data Sheet'!$V$9,IF('2020 Data Sheet'!$L44="09",'2020 Data Sheet'!$V$10,IF('2020 Data Sheet'!$L44="11",'2020 Data Sheet'!$V$11,IF('2020 Data Sheet'!$L44="12",'2020 Data Sheet'!$V$12,IF('2020 Data Sheet'!$L44="13",'2020 Data Sheet'!$V$13,IF('2020 Data Sheet'!$L44="14",'2020 Data Sheet'!$V$14,T('2020 Data Sheet'!$L44))))))))))))))</f>
        <v xml:space="preserve"> -</v>
      </c>
      <c r="M44" s="6">
        <f>'2020 Data Sheet'!M44</f>
        <v>0</v>
      </c>
      <c r="N44" s="6">
        <f>'2020 Data Sheet'!N44</f>
        <v>0</v>
      </c>
      <c r="O44" s="8" t="str">
        <f>IF('2020 Data Sheet'!$O44="02",'2020 Data Sheet'!$R$2,IF('2020 Data Sheet'!$O44="03",'2020 Data Sheet'!$R$3,IF('2020 Data Sheet'!$O44="04",'2020 Data Sheet'!$R$4,IF('2020 Data Sheet'!$O44="05",'2020 Data Sheet'!$R$5,IF('2020 Data Sheet'!$O44="06",'2020 Data Sheet'!$R$6,IF('2020 Data Sheet'!$O44="07",'2020 Data Sheet'!$R$7,IF('2020 Data Sheet'!$O44="08",'2020 Data Sheet'!$R$8,IF('2020 Data Sheet'!$O44="09",'2020 Data Sheet'!$R$9,IF('2020 Data Sheet'!$O44="10",'2020 Data Sheet'!$R$10,IF('2020 Data Sheet'!$O44="11",'2020 Data Sheet'!$R$11,IF('2020 Data Sheet'!$O44="12",'2020 Data Sheet'!$R$12,IF('2020 Data Sheet'!$O44="13",'2020 Data Sheet'!$R$13,IF('2020 Data Sheet'!$O44="14",'2020 Data Sheet'!$R$14,IF('2020 Data Sheet'!$O44="15",'2020 Data Sheet'!$R$15,IF('2020 Data Sheet'!$O44="16",'2020 Data Sheet'!$R$16,IF('2020 Data Sheet'!$O44="17",'2020 Data Sheet'!$R$17,IF('2020 Data Sheet'!$O44="18",'2020 Data Sheet'!$R$18,IF('2020 Data Sheet'!$O44="19",'2020 Data Sheet'!$R$19,IF('2020 Data Sheet'!$O44="20",'2020 Data Sheet'!$R$20,IF('2020 Data Sheet'!$O44="21",'2020 Data Sheet'!$R$21,IF('2020 Data Sheet'!$O44="22",'2020 Data Sheet'!$R$22,IF('2020 Data Sheet'!$O44="23",'2020 Data Sheet'!$R$23,IF('2020 Data Sheet'!$O44="24",'2020 Data Sheet'!$R$24,IF('2020 Data Sheet'!$O44="25",'2020 Data Sheet'!$R$25,IF('2020 Data Sheet'!$O44="26",'2020 Data Sheet'!$R$26,IF('2020 Data Sheet'!$O44="27",'2020 Data Sheet'!$R$27,IF('2020 Data Sheet'!$O44="28",'2020 Data Sheet'!$R$28,IF('2020 Data Sheet'!$O44="29",'2020 Data Sheet'!$R$29,IF('2020 Data Sheet'!$O44="33",'2020 Data Sheet'!$R$30,IF('2020 Data Sheet'!$O44="40",'2020 Data Sheet'!$R$31,IF('2020 Data Sheet'!$O44="41",'2020 Data Sheet'!$R$32,IF('2020 Data Sheet'!$O44="42",'2020 Data Sheet'!$R$33,IF('2020 Data Sheet'!$O44="43",'2020 Data Sheet'!$R$34,IF('2020 Data Sheet'!$O44="44",'2020 Data Sheet'!$R$35,IF('2020 Data Sheet'!$O44="45",'2020 Data Sheet'!$R$36,IF('2020 Data Sheet'!$O44="46",'2020 Data Sheet'!$R$37,IF('2020 Data Sheet'!$O44="47",'2020 Data Sheet'!$R$38,IF('2020 Data Sheet'!$O44="48",'2020 Data Sheet'!$R$39,IF('2020 Data Sheet'!$O44="49",'2020 Data Sheet'!$R$40,IF('2020 Data Sheet'!$O44="50",'2020 Data Sheet'!$R$41,IF('2020 Data Sheet'!$O44="60",'2020 Data Sheet'!$R$42,IF('2020 Data Sheet'!$O44="61",'2020 Data Sheet'!$R$43,IF('2020 Data Sheet'!$O44="62",'2020 Data Sheet'!$R$44,IF('2020 Data Sheet'!$O44="63",'2020 Data Sheet'!$R$45,IF('2020 Data Sheet'!$O44="64",'2020 Data Sheet'!$R$46,IF('2020 Data Sheet'!$O44="65",'2020 Data Sheet'!$R$47,IF('2020 Data Sheet'!$O44="66",'2020 Data Sheet'!$R$48,IF('2020 Data Sheet'!$O44="67",'2020 Data Sheet'!$R$49,IF('2020 Data Sheet'!$O44="68",'2020 Data Sheet'!$R$50,IF('2020 Data Sheet'!$O44="69",'2020 Data Sheet'!$R$51,T('2020 Data Sheet'!$O44)))))))))))))))))))))))))))))))))))))))))))))))))))</f>
        <v xml:space="preserve"> Turning improperly</v>
      </c>
      <c r="P44" s="10" t="str">
        <f>IF('2020 Data Sheet'!$P44="02",'2020 Data Sheet'!$R$2,IF('2020 Data Sheet'!$P44="03",'2020 Data Sheet'!$R$3,IF('2020 Data Sheet'!$P44="04",'2020 Data Sheet'!$R$4,IF('2020 Data Sheet'!$P44="05",'2020 Data Sheet'!$R$5,IF('2020 Data Sheet'!$P44="06",'2020 Data Sheet'!$R$6,IF('2020 Data Sheet'!$P44="07",'2020 Data Sheet'!$R$7,IF('2020 Data Sheet'!$P44="08",'2020 Data Sheet'!$R$8,IF('2020 Data Sheet'!$P44="09",'2020 Data Sheet'!$R$9,IF('2020 Data Sheet'!$P44="10",'2020 Data Sheet'!$R$10,IF('2020 Data Sheet'!$P44="11",'2020 Data Sheet'!$R$11,IF('2020 Data Sheet'!$P44="12",'2020 Data Sheet'!$R$12,IF('2020 Data Sheet'!$P44="13",'2020 Data Sheet'!$R$13,IF('2020 Data Sheet'!$P44="14",'2020 Data Sheet'!$R$14,IF('2020 Data Sheet'!$P44="15",'2020 Data Sheet'!$R$15,IF('2020 Data Sheet'!$P44="16",'2020 Data Sheet'!$R$16,IF('2020 Data Sheet'!$P44="17",'2020 Data Sheet'!$R$17,IF('2020 Data Sheet'!$P44="18",'2020 Data Sheet'!$R$18,IF('2020 Data Sheet'!$P44="19",'2020 Data Sheet'!$R$19,IF('2020 Data Sheet'!$P44="20",'2020 Data Sheet'!$R$20,IF('2020 Data Sheet'!$P44="21",'2020 Data Sheet'!$R$21,IF('2020 Data Sheet'!$P44="22",'2020 Data Sheet'!$R$22,IF('2020 Data Sheet'!$P44="23",'2020 Data Sheet'!$R$23,IF('2020 Data Sheet'!$P44="24",'2020 Data Sheet'!$R$24,IF('2020 Data Sheet'!$P44="25",'2020 Data Sheet'!$R$25,IF('2020 Data Sheet'!$P44="26",'2020 Data Sheet'!$R$26,IF('2020 Data Sheet'!$P44="27",'2020 Data Sheet'!$R$27,IF('2020 Data Sheet'!$P44="28",'2020 Data Sheet'!$R$28,IF('2020 Data Sheet'!$P44="29",'2020 Data Sheet'!$R$29,IF('2020 Data Sheet'!$P44="33",'2020 Data Sheet'!$R$30,IF('2020 Data Sheet'!$P44="40",'2020 Data Sheet'!$R$31,IF('2020 Data Sheet'!$P44="41",'2020 Data Sheet'!$R$32,IF('2020 Data Sheet'!$P44="42",'2020 Data Sheet'!$R$33,IF('2020 Data Sheet'!$P44="43",'2020 Data Sheet'!$R$34,IF('2020 Data Sheet'!$P44="44",'2020 Data Sheet'!$R$35,IF('2020 Data Sheet'!$P44="45",'2020 Data Sheet'!$R$36,IF('2020 Data Sheet'!$P44="46",'2020 Data Sheet'!$R$37,IF('2020 Data Sheet'!$P44="47",'2020 Data Sheet'!$R$38,IF('2020 Data Sheet'!$P44="48",'2020 Data Sheet'!$R$39,IF('2020 Data Sheet'!$P44="49",'2020 Data Sheet'!$R$40,IF('2020 Data Sheet'!$P44="50",'2020 Data Sheet'!$R$41,IF('2020 Data Sheet'!$P44="60",'2020 Data Sheet'!$R$42,IF('2020 Data Sheet'!$P44="61",'2020 Data Sheet'!$R$43,IF('2020 Data Sheet'!$P44="62",'2020 Data Sheet'!$R$44,IF('2020 Data Sheet'!$P44="63",'2020 Data Sheet'!$R$45,IF('2020 Data Sheet'!$P44="64",'2020 Data Sheet'!$R$46,IF('2020 Data Sheet'!$P44="65",'2020 Data Sheet'!$R$47,IF('2020 Data Sheet'!$P44="66",'2020 Data Sheet'!$R$48,IF('2020 Data Sheet'!$P44="67",'2020 Data Sheet'!$R$49,IF('2020 Data Sheet'!$P44="68",'2020 Data Sheet'!$R$50,IF('2020 Data Sheet'!$P44="69",'2020 Data Sheet'!$R$51,T('2020 Data Sheet'!$P44)))))))))))))))))))))))))))))))))))))))))))))))))))</f>
        <v xml:space="preserve"> -</v>
      </c>
    </row>
    <row r="45" spans="1:16" ht="25.5" x14ac:dyDescent="0.2">
      <c r="A45" t="str">
        <f>'2020 Data Sheet'!A45</f>
        <v>FP-00023-20</v>
      </c>
      <c r="B45" s="1">
        <f>'2020 Data Sheet'!B45</f>
        <v>43864</v>
      </c>
      <c r="C45" s="3" t="str">
        <f>'2020 Data Sheet'!C45</f>
        <v>00:44</v>
      </c>
      <c r="D45" t="str">
        <f>'2020 Data Sheet'!D45</f>
        <v>Mo</v>
      </c>
      <c r="E45" t="str">
        <f>'2020 Data Sheet'!E45</f>
        <v>LOT 15 TULIP AVE</v>
      </c>
      <c r="F45" t="str">
        <f>'2020 Data Sheet'!F45</f>
        <v>JERICHO TPKE</v>
      </c>
      <c r="G45">
        <f>'2020 Data Sheet'!G45</f>
        <v>1</v>
      </c>
      <c r="H45">
        <f>'2020 Data Sheet'!H45</f>
        <v>1</v>
      </c>
      <c r="I45" t="b">
        <f>'2020 Data Sheet'!I45</f>
        <v>0</v>
      </c>
      <c r="J45" t="str">
        <f>IF('2020 Data Sheet'!$J45="01",'2020 Data Sheet'!$T$2,IF('2020 Data Sheet'!$J45="02",'2020 Data Sheet'!$T$3,IF('2020 Data Sheet'!$J45="03",'2020 Data Sheet'!$T$4,IF('2020 Data Sheet'!$J45="04",'2020 Data Sheet'!$T$5,IF('2020 Data Sheet'!$J45="05",'2020 Data Sheet'!$T$6,IF('2020 Data Sheet'!$J45="06",'2020 Data Sheet'!$T$7,IF('2020 Data Sheet'!$J45="07",'2020 Data Sheet'!$T$8,IF('2020 Data Sheet'!$J45="08",'2020 Data Sheet'!$T$9,IF('2020 Data Sheet'!$J45="10",'2020 Data Sheet'!$T$10,IF('2020 Data Sheet'!$J45="11",'2020 Data Sheet'!$T$11,IF('2020 Data Sheet'!$J45="12",'2020 Data Sheet'!$T$12,IF('2020 Data Sheet'!$J45="13",'2020 Data Sheet'!$T$13,IF('2020 Data Sheet'!$J45="14",'2020 Data Sheet'!$T$14,IF('2020 Data Sheet'!$J45="15",'2020 Data Sheet'!$T$15,IF('2020 Data Sheet'!$J45="16",'2020 Data Sheet'!$T$16,IF('2020 Data Sheet'!$J45="17",'2020 Data Sheet'!$T$17,IF('2020 Data Sheet'!$J45="18",'2020 Data Sheet'!$T$18,IF('2020 Data Sheet'!$J45="19",'2020 Data Sheet'!$T$19,IF('2020 Data Sheet'!$J45="20",'2020 Data Sheet'!$T$20,IF('2020 Data Sheet'!$J45="21",'2020 Data Sheet'!$T$21,IF('2020 Data Sheet'!$J45="22",'2020 Data Sheet'!$T$22,IF('2020 Data Sheet'!$J45="23",'2020 Data Sheet'!$T$23,IF('2020 Data Sheet'!$J45="24",'2020 Data Sheet'!$T$24,IF('2020 Data Sheet'!$J45="25",'2020 Data Sheet'!$T$25,IF('2020 Data Sheet'!$J45="26",'2020 Data Sheet'!$T$26,IF('2020 Data Sheet'!$J45="27",'2020 Data Sheet'!$T$27,IF('2020 Data Sheet'!$J45="30",'2020 Data Sheet'!$T$28,IF('2020 Data Sheet'!$J45="31",'2020 Data Sheet'!$T$29,IF('2020 Data Sheet'!$J45="32",'2020 Data Sheet'!$T$30,IF('2020 Data Sheet'!$J45="33",'2020 Data Sheet'!$T$31,IF('2020 Data Sheet'!$J45="34",'2020 Data Sheet'!$T$32,IF('2020 Data Sheet'!$J45="40",'2020 Data Sheet'!$T$33,T('2020 Data Sheet'!$J45)))))))))))))))))))))))))))))))))</f>
        <v xml:space="preserve">Fire/ explosion </v>
      </c>
      <c r="K45" t="str">
        <f>'2020 Data Sheet'!K45</f>
        <v>SUBN</v>
      </c>
      <c r="L45" s="2" t="str">
        <f>IF('2020 Data Sheet'!$L45="01",'2020 Data Sheet'!$V$2,IF('2020 Data Sheet'!$L45="02",'2020 Data Sheet'!$V$3,IF('2020 Data Sheet'!$L45="03",'2020 Data Sheet'!$V$4,IF('2020 Data Sheet'!$L45="04",'2020 Data Sheet'!$V$5,IF('2020 Data Sheet'!$L45="05",'2020 Data Sheet'!$V$6,IF('2020 Data Sheet'!$L45="06",'2020 Data Sheet'!$V$7,IF('2020 Data Sheet'!$L45="07",'2020 Data Sheet'!$V$8,IF('2020 Data Sheet'!$L45="08",'2020 Data Sheet'!$V$9,IF('2020 Data Sheet'!$L45="09",'2020 Data Sheet'!$V$10,IF('2020 Data Sheet'!$L45="11",'2020 Data Sheet'!$V$11,IF('2020 Data Sheet'!$L45="12",'2020 Data Sheet'!$V$12,IF('2020 Data Sheet'!$L45="13",'2020 Data Sheet'!$V$13,IF('2020 Data Sheet'!$L45="14",'2020 Data Sheet'!$V$14,T('2020 Data Sheet'!$L45))))))))))))))</f>
        <v xml:space="preserve"> -</v>
      </c>
      <c r="M45" s="6">
        <f>'2020 Data Sheet'!M45</f>
        <v>0</v>
      </c>
      <c r="N45" s="6">
        <f>'2020 Data Sheet'!N45</f>
        <v>0</v>
      </c>
      <c r="O45" s="8" t="str">
        <f>IF('2020 Data Sheet'!$O45="02",'2020 Data Sheet'!$R$2,IF('2020 Data Sheet'!$O45="03",'2020 Data Sheet'!$R$3,IF('2020 Data Sheet'!$O45="04",'2020 Data Sheet'!$R$4,IF('2020 Data Sheet'!$O45="05",'2020 Data Sheet'!$R$5,IF('2020 Data Sheet'!$O45="06",'2020 Data Sheet'!$R$6,IF('2020 Data Sheet'!$O45="07",'2020 Data Sheet'!$R$7,IF('2020 Data Sheet'!$O45="08",'2020 Data Sheet'!$R$8,IF('2020 Data Sheet'!$O45="09",'2020 Data Sheet'!$R$9,IF('2020 Data Sheet'!$O45="10",'2020 Data Sheet'!$R$10,IF('2020 Data Sheet'!$O45="11",'2020 Data Sheet'!$R$11,IF('2020 Data Sheet'!$O45="12",'2020 Data Sheet'!$R$12,IF('2020 Data Sheet'!$O45="13",'2020 Data Sheet'!$R$13,IF('2020 Data Sheet'!$O45="14",'2020 Data Sheet'!$R$14,IF('2020 Data Sheet'!$O45="15",'2020 Data Sheet'!$R$15,IF('2020 Data Sheet'!$O45="16",'2020 Data Sheet'!$R$16,IF('2020 Data Sheet'!$O45="17",'2020 Data Sheet'!$R$17,IF('2020 Data Sheet'!$O45="18",'2020 Data Sheet'!$R$18,IF('2020 Data Sheet'!$O45="19",'2020 Data Sheet'!$R$19,IF('2020 Data Sheet'!$O45="20",'2020 Data Sheet'!$R$20,IF('2020 Data Sheet'!$O45="21",'2020 Data Sheet'!$R$21,IF('2020 Data Sheet'!$O45="22",'2020 Data Sheet'!$R$22,IF('2020 Data Sheet'!$O45="23",'2020 Data Sheet'!$R$23,IF('2020 Data Sheet'!$O45="24",'2020 Data Sheet'!$R$24,IF('2020 Data Sheet'!$O45="25",'2020 Data Sheet'!$R$25,IF('2020 Data Sheet'!$O45="26",'2020 Data Sheet'!$R$26,IF('2020 Data Sheet'!$O45="27",'2020 Data Sheet'!$R$27,IF('2020 Data Sheet'!$O45="28",'2020 Data Sheet'!$R$28,IF('2020 Data Sheet'!$O45="29",'2020 Data Sheet'!$R$29,IF('2020 Data Sheet'!$O45="33",'2020 Data Sheet'!$R$30,IF('2020 Data Sheet'!$O45="40",'2020 Data Sheet'!$R$31,IF('2020 Data Sheet'!$O45="41",'2020 Data Sheet'!$R$32,IF('2020 Data Sheet'!$O45="42",'2020 Data Sheet'!$R$33,IF('2020 Data Sheet'!$O45="43",'2020 Data Sheet'!$R$34,IF('2020 Data Sheet'!$O45="44",'2020 Data Sheet'!$R$35,IF('2020 Data Sheet'!$O45="45",'2020 Data Sheet'!$R$36,IF('2020 Data Sheet'!$O45="46",'2020 Data Sheet'!$R$37,IF('2020 Data Sheet'!$O45="47",'2020 Data Sheet'!$R$38,IF('2020 Data Sheet'!$O45="48",'2020 Data Sheet'!$R$39,IF('2020 Data Sheet'!$O45="49",'2020 Data Sheet'!$R$40,IF('2020 Data Sheet'!$O45="50",'2020 Data Sheet'!$R$41,IF('2020 Data Sheet'!$O45="60",'2020 Data Sheet'!$R$42,IF('2020 Data Sheet'!$O45="61",'2020 Data Sheet'!$R$43,IF('2020 Data Sheet'!$O45="62",'2020 Data Sheet'!$R$44,IF('2020 Data Sheet'!$O45="63",'2020 Data Sheet'!$R$45,IF('2020 Data Sheet'!$O45="64",'2020 Data Sheet'!$R$46,IF('2020 Data Sheet'!$O45="65",'2020 Data Sheet'!$R$47,IF('2020 Data Sheet'!$O45="66",'2020 Data Sheet'!$R$48,IF('2020 Data Sheet'!$O45="67",'2020 Data Sheet'!$R$49,IF('2020 Data Sheet'!$O45="68",'2020 Data Sheet'!$R$50,IF('2020 Data Sheet'!$O45="69",'2020 Data Sheet'!$R$51,T('2020 Data Sheet'!$O45)))))))))))))))))))))))))))))))))))))))))))))))))))</f>
        <v xml:space="preserve"> Backing up unsafely</v>
      </c>
      <c r="P45" s="10" t="str">
        <f>IF('2020 Data Sheet'!$P45="02",'2020 Data Sheet'!$R$2,IF('2020 Data Sheet'!$P45="03",'2020 Data Sheet'!$R$3,IF('2020 Data Sheet'!$P45="04",'2020 Data Sheet'!$R$4,IF('2020 Data Sheet'!$P45="05",'2020 Data Sheet'!$R$5,IF('2020 Data Sheet'!$P45="06",'2020 Data Sheet'!$R$6,IF('2020 Data Sheet'!$P45="07",'2020 Data Sheet'!$R$7,IF('2020 Data Sheet'!$P45="08",'2020 Data Sheet'!$R$8,IF('2020 Data Sheet'!$P45="09",'2020 Data Sheet'!$R$9,IF('2020 Data Sheet'!$P45="10",'2020 Data Sheet'!$R$10,IF('2020 Data Sheet'!$P45="11",'2020 Data Sheet'!$R$11,IF('2020 Data Sheet'!$P45="12",'2020 Data Sheet'!$R$12,IF('2020 Data Sheet'!$P45="13",'2020 Data Sheet'!$R$13,IF('2020 Data Sheet'!$P45="14",'2020 Data Sheet'!$R$14,IF('2020 Data Sheet'!$P45="15",'2020 Data Sheet'!$R$15,IF('2020 Data Sheet'!$P45="16",'2020 Data Sheet'!$R$16,IF('2020 Data Sheet'!$P45="17",'2020 Data Sheet'!$R$17,IF('2020 Data Sheet'!$P45="18",'2020 Data Sheet'!$R$18,IF('2020 Data Sheet'!$P45="19",'2020 Data Sheet'!$R$19,IF('2020 Data Sheet'!$P45="20",'2020 Data Sheet'!$R$20,IF('2020 Data Sheet'!$P45="21",'2020 Data Sheet'!$R$21,IF('2020 Data Sheet'!$P45="22",'2020 Data Sheet'!$R$22,IF('2020 Data Sheet'!$P45="23",'2020 Data Sheet'!$R$23,IF('2020 Data Sheet'!$P45="24",'2020 Data Sheet'!$R$24,IF('2020 Data Sheet'!$P45="25",'2020 Data Sheet'!$R$25,IF('2020 Data Sheet'!$P45="26",'2020 Data Sheet'!$R$26,IF('2020 Data Sheet'!$P45="27",'2020 Data Sheet'!$R$27,IF('2020 Data Sheet'!$P45="28",'2020 Data Sheet'!$R$28,IF('2020 Data Sheet'!$P45="29",'2020 Data Sheet'!$R$29,IF('2020 Data Sheet'!$P45="33",'2020 Data Sheet'!$R$30,IF('2020 Data Sheet'!$P45="40",'2020 Data Sheet'!$R$31,IF('2020 Data Sheet'!$P45="41",'2020 Data Sheet'!$R$32,IF('2020 Data Sheet'!$P45="42",'2020 Data Sheet'!$R$33,IF('2020 Data Sheet'!$P45="43",'2020 Data Sheet'!$R$34,IF('2020 Data Sheet'!$P45="44",'2020 Data Sheet'!$R$35,IF('2020 Data Sheet'!$P45="45",'2020 Data Sheet'!$R$36,IF('2020 Data Sheet'!$P45="46",'2020 Data Sheet'!$R$37,IF('2020 Data Sheet'!$P45="47",'2020 Data Sheet'!$R$38,IF('2020 Data Sheet'!$P45="48",'2020 Data Sheet'!$R$39,IF('2020 Data Sheet'!$P45="49",'2020 Data Sheet'!$R$40,IF('2020 Data Sheet'!$P45="50",'2020 Data Sheet'!$R$41,IF('2020 Data Sheet'!$P45="60",'2020 Data Sheet'!$R$42,IF('2020 Data Sheet'!$P45="61",'2020 Data Sheet'!$R$43,IF('2020 Data Sheet'!$P45="62",'2020 Data Sheet'!$R$44,IF('2020 Data Sheet'!$P45="63",'2020 Data Sheet'!$R$45,IF('2020 Data Sheet'!$P45="64",'2020 Data Sheet'!$R$46,IF('2020 Data Sheet'!$P45="65",'2020 Data Sheet'!$R$47,IF('2020 Data Sheet'!$P45="66",'2020 Data Sheet'!$R$48,IF('2020 Data Sheet'!$P45="67",'2020 Data Sheet'!$R$49,IF('2020 Data Sheet'!$P45="68",'2020 Data Sheet'!$R$50,IF('2020 Data Sheet'!$P45="69",'2020 Data Sheet'!$R$51,T('2020 Data Sheet'!$P45)))))))))))))))))))))))))))))))))))))))))))))))))))</f>
        <v xml:space="preserve"> -</v>
      </c>
    </row>
    <row r="46" spans="1:16" ht="38.25" x14ac:dyDescent="0.2">
      <c r="A46" t="str">
        <f>'2020 Data Sheet'!A46</f>
        <v>FP-00024-20</v>
      </c>
      <c r="B46" s="1">
        <f>'2020 Data Sheet'!B46</f>
        <v>43866</v>
      </c>
      <c r="C46" s="3" t="str">
        <f>'2020 Data Sheet'!C46</f>
        <v>09:33</v>
      </c>
      <c r="D46" t="str">
        <f>'2020 Data Sheet'!D46</f>
        <v>We</v>
      </c>
      <c r="E46" t="str">
        <f>'2020 Data Sheet'!E46</f>
        <v>WOODBINE FIELD</v>
      </c>
      <c r="F46">
        <f>'2020 Data Sheet'!F46</f>
        <v>0</v>
      </c>
      <c r="G46">
        <f>'2020 Data Sheet'!G46</f>
        <v>1</v>
      </c>
      <c r="H46">
        <f>'2020 Data Sheet'!H46</f>
        <v>2</v>
      </c>
      <c r="I46" t="b">
        <f>'2020 Data Sheet'!I46</f>
        <v>0</v>
      </c>
      <c r="J46" t="str">
        <f>IF('2020 Data Sheet'!$J46="01",'2020 Data Sheet'!$T$2,IF('2020 Data Sheet'!$J46="02",'2020 Data Sheet'!$T$3,IF('2020 Data Sheet'!$J46="03",'2020 Data Sheet'!$T$4,IF('2020 Data Sheet'!$J46="04",'2020 Data Sheet'!$T$5,IF('2020 Data Sheet'!$J46="05",'2020 Data Sheet'!$T$6,IF('2020 Data Sheet'!$J46="06",'2020 Data Sheet'!$T$7,IF('2020 Data Sheet'!$J46="07",'2020 Data Sheet'!$T$8,IF('2020 Data Sheet'!$J46="08",'2020 Data Sheet'!$T$9,IF('2020 Data Sheet'!$J46="10",'2020 Data Sheet'!$T$10,IF('2020 Data Sheet'!$J46="11",'2020 Data Sheet'!$T$11,IF('2020 Data Sheet'!$J46="12",'2020 Data Sheet'!$T$12,IF('2020 Data Sheet'!$J46="13",'2020 Data Sheet'!$T$13,IF('2020 Data Sheet'!$J46="14",'2020 Data Sheet'!$T$14,IF('2020 Data Sheet'!$J46="15",'2020 Data Sheet'!$T$15,IF('2020 Data Sheet'!$J46="16",'2020 Data Sheet'!$T$16,IF('2020 Data Sheet'!$J46="17",'2020 Data Sheet'!$T$17,IF('2020 Data Sheet'!$J46="18",'2020 Data Sheet'!$T$18,IF('2020 Data Sheet'!$J46="19",'2020 Data Sheet'!$T$19,IF('2020 Data Sheet'!$J46="20",'2020 Data Sheet'!$T$20,IF('2020 Data Sheet'!$J46="21",'2020 Data Sheet'!$T$21,IF('2020 Data Sheet'!$J46="22",'2020 Data Sheet'!$T$22,IF('2020 Data Sheet'!$J46="23",'2020 Data Sheet'!$T$23,IF('2020 Data Sheet'!$J46="24",'2020 Data Sheet'!$T$24,IF('2020 Data Sheet'!$J46="25",'2020 Data Sheet'!$T$25,IF('2020 Data Sheet'!$J46="26",'2020 Data Sheet'!$T$26,IF('2020 Data Sheet'!$J46="27",'2020 Data Sheet'!$T$27,IF('2020 Data Sheet'!$J46="30",'2020 Data Sheet'!$T$28,IF('2020 Data Sheet'!$J46="31",'2020 Data Sheet'!$T$29,IF('2020 Data Sheet'!$J46="32",'2020 Data Sheet'!$T$30,IF('2020 Data Sheet'!$J46="33",'2020 Data Sheet'!$T$31,IF('2020 Data Sheet'!$J46="34",'2020 Data Sheet'!$T$32,IF('2020 Data Sheet'!$J46="40",'2020 Data Sheet'!$T$33,T('2020 Data Sheet'!$J46)))))))))))))))))))))))))))))))))</f>
        <v>Other Motor Vehicle</v>
      </c>
      <c r="K46" t="str">
        <f>'2020 Data Sheet'!K46</f>
        <v>SUBN</v>
      </c>
      <c r="L46" s="2" t="str">
        <f>IF('2020 Data Sheet'!$L46="01",'2020 Data Sheet'!$V$2,IF('2020 Data Sheet'!$L46="02",'2020 Data Sheet'!$V$3,IF('2020 Data Sheet'!$L46="03",'2020 Data Sheet'!$V$4,IF('2020 Data Sheet'!$L46="04",'2020 Data Sheet'!$V$5,IF('2020 Data Sheet'!$L46="05",'2020 Data Sheet'!$V$6,IF('2020 Data Sheet'!$L46="06",'2020 Data Sheet'!$V$7,IF('2020 Data Sheet'!$L46="07",'2020 Data Sheet'!$V$8,IF('2020 Data Sheet'!$L46="08",'2020 Data Sheet'!$V$9,IF('2020 Data Sheet'!$L46="09",'2020 Data Sheet'!$V$10,IF('2020 Data Sheet'!$L46="11",'2020 Data Sheet'!$V$11,IF('2020 Data Sheet'!$L46="12",'2020 Data Sheet'!$V$12,IF('2020 Data Sheet'!$L46="13",'2020 Data Sheet'!$V$13,IF('2020 Data Sheet'!$L46="14",'2020 Data Sheet'!$V$14,T('2020 Data Sheet'!$L46))))))))))))))</f>
        <v xml:space="preserve"> -</v>
      </c>
      <c r="M46" s="6">
        <f>'2020 Data Sheet'!M46</f>
        <v>0</v>
      </c>
      <c r="N46" s="6">
        <f>'2020 Data Sheet'!N46</f>
        <v>0</v>
      </c>
      <c r="O46" s="8" t="str">
        <f>IF('2020 Data Sheet'!$O46="02",'2020 Data Sheet'!$R$2,IF('2020 Data Sheet'!$O46="03",'2020 Data Sheet'!$R$3,IF('2020 Data Sheet'!$O46="04",'2020 Data Sheet'!$R$4,IF('2020 Data Sheet'!$O46="05",'2020 Data Sheet'!$R$5,IF('2020 Data Sheet'!$O46="06",'2020 Data Sheet'!$R$6,IF('2020 Data Sheet'!$O46="07",'2020 Data Sheet'!$R$7,IF('2020 Data Sheet'!$O46="08",'2020 Data Sheet'!$R$8,IF('2020 Data Sheet'!$O46="09",'2020 Data Sheet'!$R$9,IF('2020 Data Sheet'!$O46="10",'2020 Data Sheet'!$R$10,IF('2020 Data Sheet'!$O46="11",'2020 Data Sheet'!$R$11,IF('2020 Data Sheet'!$O46="12",'2020 Data Sheet'!$R$12,IF('2020 Data Sheet'!$O46="13",'2020 Data Sheet'!$R$13,IF('2020 Data Sheet'!$O46="14",'2020 Data Sheet'!$R$14,IF('2020 Data Sheet'!$O46="15",'2020 Data Sheet'!$R$15,IF('2020 Data Sheet'!$O46="16",'2020 Data Sheet'!$R$16,IF('2020 Data Sheet'!$O46="17",'2020 Data Sheet'!$R$17,IF('2020 Data Sheet'!$O46="18",'2020 Data Sheet'!$R$18,IF('2020 Data Sheet'!$O46="19",'2020 Data Sheet'!$R$19,IF('2020 Data Sheet'!$O46="20",'2020 Data Sheet'!$R$20,IF('2020 Data Sheet'!$O46="21",'2020 Data Sheet'!$R$21,IF('2020 Data Sheet'!$O46="22",'2020 Data Sheet'!$R$22,IF('2020 Data Sheet'!$O46="23",'2020 Data Sheet'!$R$23,IF('2020 Data Sheet'!$O46="24",'2020 Data Sheet'!$R$24,IF('2020 Data Sheet'!$O46="25",'2020 Data Sheet'!$R$25,IF('2020 Data Sheet'!$O46="26",'2020 Data Sheet'!$R$26,IF('2020 Data Sheet'!$O46="27",'2020 Data Sheet'!$R$27,IF('2020 Data Sheet'!$O46="28",'2020 Data Sheet'!$R$28,IF('2020 Data Sheet'!$O46="29",'2020 Data Sheet'!$R$29,IF('2020 Data Sheet'!$O46="33",'2020 Data Sheet'!$R$30,IF('2020 Data Sheet'!$O46="40",'2020 Data Sheet'!$R$31,IF('2020 Data Sheet'!$O46="41",'2020 Data Sheet'!$R$32,IF('2020 Data Sheet'!$O46="42",'2020 Data Sheet'!$R$33,IF('2020 Data Sheet'!$O46="43",'2020 Data Sheet'!$R$34,IF('2020 Data Sheet'!$O46="44",'2020 Data Sheet'!$R$35,IF('2020 Data Sheet'!$O46="45",'2020 Data Sheet'!$R$36,IF('2020 Data Sheet'!$O46="46",'2020 Data Sheet'!$R$37,IF('2020 Data Sheet'!$O46="47",'2020 Data Sheet'!$R$38,IF('2020 Data Sheet'!$O46="48",'2020 Data Sheet'!$R$39,IF('2020 Data Sheet'!$O46="49",'2020 Data Sheet'!$R$40,IF('2020 Data Sheet'!$O46="50",'2020 Data Sheet'!$R$41,IF('2020 Data Sheet'!$O46="60",'2020 Data Sheet'!$R$42,IF('2020 Data Sheet'!$O46="61",'2020 Data Sheet'!$R$43,IF('2020 Data Sheet'!$O46="62",'2020 Data Sheet'!$R$44,IF('2020 Data Sheet'!$O46="63",'2020 Data Sheet'!$R$45,IF('2020 Data Sheet'!$O46="64",'2020 Data Sheet'!$R$46,IF('2020 Data Sheet'!$O46="65",'2020 Data Sheet'!$R$47,IF('2020 Data Sheet'!$O46="66",'2020 Data Sheet'!$R$48,IF('2020 Data Sheet'!$O46="67",'2020 Data Sheet'!$R$49,IF('2020 Data Sheet'!$O46="68",'2020 Data Sheet'!$R$50,IF('2020 Data Sheet'!$O46="69",'2020 Data Sheet'!$R$51,T('2020 Data Sheet'!$O46)))))))))))))))))))))))))))))))))))))))))))))))))))</f>
        <v xml:space="preserve"> Failure to yield/ right of way</v>
      </c>
      <c r="P46" s="10" t="str">
        <f>IF('2020 Data Sheet'!$P46="02",'2020 Data Sheet'!$R$2,IF('2020 Data Sheet'!$P46="03",'2020 Data Sheet'!$R$3,IF('2020 Data Sheet'!$P46="04",'2020 Data Sheet'!$R$4,IF('2020 Data Sheet'!$P46="05",'2020 Data Sheet'!$R$5,IF('2020 Data Sheet'!$P46="06",'2020 Data Sheet'!$R$6,IF('2020 Data Sheet'!$P46="07",'2020 Data Sheet'!$R$7,IF('2020 Data Sheet'!$P46="08",'2020 Data Sheet'!$R$8,IF('2020 Data Sheet'!$P46="09",'2020 Data Sheet'!$R$9,IF('2020 Data Sheet'!$P46="10",'2020 Data Sheet'!$R$10,IF('2020 Data Sheet'!$P46="11",'2020 Data Sheet'!$R$11,IF('2020 Data Sheet'!$P46="12",'2020 Data Sheet'!$R$12,IF('2020 Data Sheet'!$P46="13",'2020 Data Sheet'!$R$13,IF('2020 Data Sheet'!$P46="14",'2020 Data Sheet'!$R$14,IF('2020 Data Sheet'!$P46="15",'2020 Data Sheet'!$R$15,IF('2020 Data Sheet'!$P46="16",'2020 Data Sheet'!$R$16,IF('2020 Data Sheet'!$P46="17",'2020 Data Sheet'!$R$17,IF('2020 Data Sheet'!$P46="18",'2020 Data Sheet'!$R$18,IF('2020 Data Sheet'!$P46="19",'2020 Data Sheet'!$R$19,IF('2020 Data Sheet'!$P46="20",'2020 Data Sheet'!$R$20,IF('2020 Data Sheet'!$P46="21",'2020 Data Sheet'!$R$21,IF('2020 Data Sheet'!$P46="22",'2020 Data Sheet'!$R$22,IF('2020 Data Sheet'!$P46="23",'2020 Data Sheet'!$R$23,IF('2020 Data Sheet'!$P46="24",'2020 Data Sheet'!$R$24,IF('2020 Data Sheet'!$P46="25",'2020 Data Sheet'!$R$25,IF('2020 Data Sheet'!$P46="26",'2020 Data Sheet'!$R$26,IF('2020 Data Sheet'!$P46="27",'2020 Data Sheet'!$R$27,IF('2020 Data Sheet'!$P46="28",'2020 Data Sheet'!$R$28,IF('2020 Data Sheet'!$P46="29",'2020 Data Sheet'!$R$29,IF('2020 Data Sheet'!$P46="33",'2020 Data Sheet'!$R$30,IF('2020 Data Sheet'!$P46="40",'2020 Data Sheet'!$R$31,IF('2020 Data Sheet'!$P46="41",'2020 Data Sheet'!$R$32,IF('2020 Data Sheet'!$P46="42",'2020 Data Sheet'!$R$33,IF('2020 Data Sheet'!$P46="43",'2020 Data Sheet'!$R$34,IF('2020 Data Sheet'!$P46="44",'2020 Data Sheet'!$R$35,IF('2020 Data Sheet'!$P46="45",'2020 Data Sheet'!$R$36,IF('2020 Data Sheet'!$P46="46",'2020 Data Sheet'!$R$37,IF('2020 Data Sheet'!$P46="47",'2020 Data Sheet'!$R$38,IF('2020 Data Sheet'!$P46="48",'2020 Data Sheet'!$R$39,IF('2020 Data Sheet'!$P46="49",'2020 Data Sheet'!$R$40,IF('2020 Data Sheet'!$P46="50",'2020 Data Sheet'!$R$41,IF('2020 Data Sheet'!$P46="60",'2020 Data Sheet'!$R$42,IF('2020 Data Sheet'!$P46="61",'2020 Data Sheet'!$R$43,IF('2020 Data Sheet'!$P46="62",'2020 Data Sheet'!$R$44,IF('2020 Data Sheet'!$P46="63",'2020 Data Sheet'!$R$45,IF('2020 Data Sheet'!$P46="64",'2020 Data Sheet'!$R$46,IF('2020 Data Sheet'!$P46="65",'2020 Data Sheet'!$R$47,IF('2020 Data Sheet'!$P46="66",'2020 Data Sheet'!$R$48,IF('2020 Data Sheet'!$P46="67",'2020 Data Sheet'!$R$49,IF('2020 Data Sheet'!$P46="68",'2020 Data Sheet'!$R$50,IF('2020 Data Sheet'!$P46="69",'2020 Data Sheet'!$R$51,T('2020 Data Sheet'!$P46)))))))))))))))))))))))))))))))))))))))))))))))))))</f>
        <v xml:space="preserve"> -</v>
      </c>
    </row>
    <row r="47" spans="1:16" ht="15" x14ac:dyDescent="0.2">
      <c r="A47" t="str">
        <f>'2020 Data Sheet'!A47</f>
        <v>FP-00024-20</v>
      </c>
      <c r="B47" s="1">
        <f>'2020 Data Sheet'!B47</f>
        <v>43866</v>
      </c>
      <c r="C47" s="3" t="str">
        <f>'2020 Data Sheet'!C47</f>
        <v>09:33</v>
      </c>
      <c r="D47" t="str">
        <f>'2020 Data Sheet'!D47</f>
        <v>We</v>
      </c>
      <c r="E47" t="str">
        <f>'2020 Data Sheet'!E47</f>
        <v>WOODBINE FIELD</v>
      </c>
      <c r="F47">
        <f>'2020 Data Sheet'!F47</f>
        <v>0</v>
      </c>
      <c r="G47">
        <f>'2020 Data Sheet'!G47</f>
        <v>2</v>
      </c>
      <c r="H47">
        <f>'2020 Data Sheet'!H47</f>
        <v>2</v>
      </c>
      <c r="I47" t="b">
        <f>'2020 Data Sheet'!I47</f>
        <v>0</v>
      </c>
      <c r="J47" t="str">
        <f>IF('2020 Data Sheet'!$J47="01",'2020 Data Sheet'!$T$2,IF('2020 Data Sheet'!$J47="02",'2020 Data Sheet'!$T$3,IF('2020 Data Sheet'!$J47="03",'2020 Data Sheet'!$T$4,IF('2020 Data Sheet'!$J47="04",'2020 Data Sheet'!$T$5,IF('2020 Data Sheet'!$J47="05",'2020 Data Sheet'!$T$6,IF('2020 Data Sheet'!$J47="06",'2020 Data Sheet'!$T$7,IF('2020 Data Sheet'!$J47="07",'2020 Data Sheet'!$T$8,IF('2020 Data Sheet'!$J47="08",'2020 Data Sheet'!$T$9,IF('2020 Data Sheet'!$J47="10",'2020 Data Sheet'!$T$10,IF('2020 Data Sheet'!$J47="11",'2020 Data Sheet'!$T$11,IF('2020 Data Sheet'!$J47="12",'2020 Data Sheet'!$T$12,IF('2020 Data Sheet'!$J47="13",'2020 Data Sheet'!$T$13,IF('2020 Data Sheet'!$J47="14",'2020 Data Sheet'!$T$14,IF('2020 Data Sheet'!$J47="15",'2020 Data Sheet'!$T$15,IF('2020 Data Sheet'!$J47="16",'2020 Data Sheet'!$T$16,IF('2020 Data Sheet'!$J47="17",'2020 Data Sheet'!$T$17,IF('2020 Data Sheet'!$J47="18",'2020 Data Sheet'!$T$18,IF('2020 Data Sheet'!$J47="19",'2020 Data Sheet'!$T$19,IF('2020 Data Sheet'!$J47="20",'2020 Data Sheet'!$T$20,IF('2020 Data Sheet'!$J47="21",'2020 Data Sheet'!$T$21,IF('2020 Data Sheet'!$J47="22",'2020 Data Sheet'!$T$22,IF('2020 Data Sheet'!$J47="23",'2020 Data Sheet'!$T$23,IF('2020 Data Sheet'!$J47="24",'2020 Data Sheet'!$T$24,IF('2020 Data Sheet'!$J47="25",'2020 Data Sheet'!$T$25,IF('2020 Data Sheet'!$J47="26",'2020 Data Sheet'!$T$26,IF('2020 Data Sheet'!$J47="27",'2020 Data Sheet'!$T$27,IF('2020 Data Sheet'!$J47="30",'2020 Data Sheet'!$T$28,IF('2020 Data Sheet'!$J47="31",'2020 Data Sheet'!$T$29,IF('2020 Data Sheet'!$J47="32",'2020 Data Sheet'!$T$30,IF('2020 Data Sheet'!$J47="33",'2020 Data Sheet'!$T$31,IF('2020 Data Sheet'!$J47="34",'2020 Data Sheet'!$T$32,IF('2020 Data Sheet'!$J47="40",'2020 Data Sheet'!$T$33,T('2020 Data Sheet'!$J47)))))))))))))))))))))))))))))))))</f>
        <v>Other Motor Vehicle</v>
      </c>
      <c r="K47" t="str">
        <f>'2020 Data Sheet'!K47</f>
        <v>SUBN</v>
      </c>
      <c r="L47" s="2" t="str">
        <f>IF('2020 Data Sheet'!$L47="01",'2020 Data Sheet'!$V$2,IF('2020 Data Sheet'!$L47="02",'2020 Data Sheet'!$V$3,IF('2020 Data Sheet'!$L47="03",'2020 Data Sheet'!$V$4,IF('2020 Data Sheet'!$L47="04",'2020 Data Sheet'!$V$5,IF('2020 Data Sheet'!$L47="05",'2020 Data Sheet'!$V$6,IF('2020 Data Sheet'!$L47="06",'2020 Data Sheet'!$V$7,IF('2020 Data Sheet'!$L47="07",'2020 Data Sheet'!$V$8,IF('2020 Data Sheet'!$L47="08",'2020 Data Sheet'!$V$9,IF('2020 Data Sheet'!$L47="09",'2020 Data Sheet'!$V$10,IF('2020 Data Sheet'!$L47="11",'2020 Data Sheet'!$V$11,IF('2020 Data Sheet'!$L47="12",'2020 Data Sheet'!$V$12,IF('2020 Data Sheet'!$L47="13",'2020 Data Sheet'!$V$13,IF('2020 Data Sheet'!$L47="14",'2020 Data Sheet'!$V$14,T('2020 Data Sheet'!$L47))))))))))))))</f>
        <v xml:space="preserve"> -</v>
      </c>
      <c r="M47" s="6">
        <f>'2020 Data Sheet'!M47</f>
        <v>0</v>
      </c>
      <c r="N47" s="6">
        <f>'2020 Data Sheet'!N47</f>
        <v>0</v>
      </c>
      <c r="O47" s="8" t="str">
        <f>IF('2020 Data Sheet'!$O47="02",'2020 Data Sheet'!$R$2,IF('2020 Data Sheet'!$O47="03",'2020 Data Sheet'!$R$3,IF('2020 Data Sheet'!$O47="04",'2020 Data Sheet'!$R$4,IF('2020 Data Sheet'!$O47="05",'2020 Data Sheet'!$R$5,IF('2020 Data Sheet'!$O47="06",'2020 Data Sheet'!$R$6,IF('2020 Data Sheet'!$O47="07",'2020 Data Sheet'!$R$7,IF('2020 Data Sheet'!$O47="08",'2020 Data Sheet'!$R$8,IF('2020 Data Sheet'!$O47="09",'2020 Data Sheet'!$R$9,IF('2020 Data Sheet'!$O47="10",'2020 Data Sheet'!$R$10,IF('2020 Data Sheet'!$O47="11",'2020 Data Sheet'!$R$11,IF('2020 Data Sheet'!$O47="12",'2020 Data Sheet'!$R$12,IF('2020 Data Sheet'!$O47="13",'2020 Data Sheet'!$R$13,IF('2020 Data Sheet'!$O47="14",'2020 Data Sheet'!$R$14,IF('2020 Data Sheet'!$O47="15",'2020 Data Sheet'!$R$15,IF('2020 Data Sheet'!$O47="16",'2020 Data Sheet'!$R$16,IF('2020 Data Sheet'!$O47="17",'2020 Data Sheet'!$R$17,IF('2020 Data Sheet'!$O47="18",'2020 Data Sheet'!$R$18,IF('2020 Data Sheet'!$O47="19",'2020 Data Sheet'!$R$19,IF('2020 Data Sheet'!$O47="20",'2020 Data Sheet'!$R$20,IF('2020 Data Sheet'!$O47="21",'2020 Data Sheet'!$R$21,IF('2020 Data Sheet'!$O47="22",'2020 Data Sheet'!$R$22,IF('2020 Data Sheet'!$O47="23",'2020 Data Sheet'!$R$23,IF('2020 Data Sheet'!$O47="24",'2020 Data Sheet'!$R$24,IF('2020 Data Sheet'!$O47="25",'2020 Data Sheet'!$R$25,IF('2020 Data Sheet'!$O47="26",'2020 Data Sheet'!$R$26,IF('2020 Data Sheet'!$O47="27",'2020 Data Sheet'!$R$27,IF('2020 Data Sheet'!$O47="28",'2020 Data Sheet'!$R$28,IF('2020 Data Sheet'!$O47="29",'2020 Data Sheet'!$R$29,IF('2020 Data Sheet'!$O47="33",'2020 Data Sheet'!$R$30,IF('2020 Data Sheet'!$O47="40",'2020 Data Sheet'!$R$31,IF('2020 Data Sheet'!$O47="41",'2020 Data Sheet'!$R$32,IF('2020 Data Sheet'!$O47="42",'2020 Data Sheet'!$R$33,IF('2020 Data Sheet'!$O47="43",'2020 Data Sheet'!$R$34,IF('2020 Data Sheet'!$O47="44",'2020 Data Sheet'!$R$35,IF('2020 Data Sheet'!$O47="45",'2020 Data Sheet'!$R$36,IF('2020 Data Sheet'!$O47="46",'2020 Data Sheet'!$R$37,IF('2020 Data Sheet'!$O47="47",'2020 Data Sheet'!$R$38,IF('2020 Data Sheet'!$O47="48",'2020 Data Sheet'!$R$39,IF('2020 Data Sheet'!$O47="49",'2020 Data Sheet'!$R$40,IF('2020 Data Sheet'!$O47="50",'2020 Data Sheet'!$R$41,IF('2020 Data Sheet'!$O47="60",'2020 Data Sheet'!$R$42,IF('2020 Data Sheet'!$O47="61",'2020 Data Sheet'!$R$43,IF('2020 Data Sheet'!$O47="62",'2020 Data Sheet'!$R$44,IF('2020 Data Sheet'!$O47="63",'2020 Data Sheet'!$R$45,IF('2020 Data Sheet'!$O47="64",'2020 Data Sheet'!$R$46,IF('2020 Data Sheet'!$O47="65",'2020 Data Sheet'!$R$47,IF('2020 Data Sheet'!$O47="66",'2020 Data Sheet'!$R$48,IF('2020 Data Sheet'!$O47="67",'2020 Data Sheet'!$R$49,IF('2020 Data Sheet'!$O47="68",'2020 Data Sheet'!$R$50,IF('2020 Data Sheet'!$O47="69",'2020 Data Sheet'!$R$51,T('2020 Data Sheet'!$O47)))))))))))))))))))))))))))))))))))))))))))))))))))</f>
        <v xml:space="preserve"> -</v>
      </c>
      <c r="P47" s="10" t="str">
        <f>IF('2020 Data Sheet'!$P47="02",'2020 Data Sheet'!$R$2,IF('2020 Data Sheet'!$P47="03",'2020 Data Sheet'!$R$3,IF('2020 Data Sheet'!$P47="04",'2020 Data Sheet'!$R$4,IF('2020 Data Sheet'!$P47="05",'2020 Data Sheet'!$R$5,IF('2020 Data Sheet'!$P47="06",'2020 Data Sheet'!$R$6,IF('2020 Data Sheet'!$P47="07",'2020 Data Sheet'!$R$7,IF('2020 Data Sheet'!$P47="08",'2020 Data Sheet'!$R$8,IF('2020 Data Sheet'!$P47="09",'2020 Data Sheet'!$R$9,IF('2020 Data Sheet'!$P47="10",'2020 Data Sheet'!$R$10,IF('2020 Data Sheet'!$P47="11",'2020 Data Sheet'!$R$11,IF('2020 Data Sheet'!$P47="12",'2020 Data Sheet'!$R$12,IF('2020 Data Sheet'!$P47="13",'2020 Data Sheet'!$R$13,IF('2020 Data Sheet'!$P47="14",'2020 Data Sheet'!$R$14,IF('2020 Data Sheet'!$P47="15",'2020 Data Sheet'!$R$15,IF('2020 Data Sheet'!$P47="16",'2020 Data Sheet'!$R$16,IF('2020 Data Sheet'!$P47="17",'2020 Data Sheet'!$R$17,IF('2020 Data Sheet'!$P47="18",'2020 Data Sheet'!$R$18,IF('2020 Data Sheet'!$P47="19",'2020 Data Sheet'!$R$19,IF('2020 Data Sheet'!$P47="20",'2020 Data Sheet'!$R$20,IF('2020 Data Sheet'!$P47="21",'2020 Data Sheet'!$R$21,IF('2020 Data Sheet'!$P47="22",'2020 Data Sheet'!$R$22,IF('2020 Data Sheet'!$P47="23",'2020 Data Sheet'!$R$23,IF('2020 Data Sheet'!$P47="24",'2020 Data Sheet'!$R$24,IF('2020 Data Sheet'!$P47="25",'2020 Data Sheet'!$R$25,IF('2020 Data Sheet'!$P47="26",'2020 Data Sheet'!$R$26,IF('2020 Data Sheet'!$P47="27",'2020 Data Sheet'!$R$27,IF('2020 Data Sheet'!$P47="28",'2020 Data Sheet'!$R$28,IF('2020 Data Sheet'!$P47="29",'2020 Data Sheet'!$R$29,IF('2020 Data Sheet'!$P47="33",'2020 Data Sheet'!$R$30,IF('2020 Data Sheet'!$P47="40",'2020 Data Sheet'!$R$31,IF('2020 Data Sheet'!$P47="41",'2020 Data Sheet'!$R$32,IF('2020 Data Sheet'!$P47="42",'2020 Data Sheet'!$R$33,IF('2020 Data Sheet'!$P47="43",'2020 Data Sheet'!$R$34,IF('2020 Data Sheet'!$P47="44",'2020 Data Sheet'!$R$35,IF('2020 Data Sheet'!$P47="45",'2020 Data Sheet'!$R$36,IF('2020 Data Sheet'!$P47="46",'2020 Data Sheet'!$R$37,IF('2020 Data Sheet'!$P47="47",'2020 Data Sheet'!$R$38,IF('2020 Data Sheet'!$P47="48",'2020 Data Sheet'!$R$39,IF('2020 Data Sheet'!$P47="49",'2020 Data Sheet'!$R$40,IF('2020 Data Sheet'!$P47="50",'2020 Data Sheet'!$R$41,IF('2020 Data Sheet'!$P47="60",'2020 Data Sheet'!$R$42,IF('2020 Data Sheet'!$P47="61",'2020 Data Sheet'!$R$43,IF('2020 Data Sheet'!$P47="62",'2020 Data Sheet'!$R$44,IF('2020 Data Sheet'!$P47="63",'2020 Data Sheet'!$R$45,IF('2020 Data Sheet'!$P47="64",'2020 Data Sheet'!$R$46,IF('2020 Data Sheet'!$P47="65",'2020 Data Sheet'!$R$47,IF('2020 Data Sheet'!$P47="66",'2020 Data Sheet'!$R$48,IF('2020 Data Sheet'!$P47="67",'2020 Data Sheet'!$R$49,IF('2020 Data Sheet'!$P47="68",'2020 Data Sheet'!$R$50,IF('2020 Data Sheet'!$P47="69",'2020 Data Sheet'!$R$51,T('2020 Data Sheet'!$P47)))))))))))))))))))))))))))))))))))))))))))))))))))</f>
        <v xml:space="preserve"> -</v>
      </c>
    </row>
    <row r="48" spans="1:16" ht="15" x14ac:dyDescent="0.2">
      <c r="A48" t="str">
        <f>'2020 Data Sheet'!A48</f>
        <v>FP-00025-20</v>
      </c>
      <c r="B48" s="1">
        <f>'2020 Data Sheet'!B48</f>
        <v>43867</v>
      </c>
      <c r="C48" s="3" t="str">
        <f>'2020 Data Sheet'!C48</f>
        <v>18:42</v>
      </c>
      <c r="D48" t="str">
        <f>'2020 Data Sheet'!D48</f>
        <v>Th</v>
      </c>
      <c r="E48" t="str">
        <f>'2020 Data Sheet'!E48</f>
        <v>PLAINFIELD AVE</v>
      </c>
      <c r="F48" t="str">
        <f>'2020 Data Sheet'!F48</f>
        <v>CARNATION AVE</v>
      </c>
      <c r="G48">
        <f>'2020 Data Sheet'!G48</f>
        <v>2</v>
      </c>
      <c r="H48">
        <f>'2020 Data Sheet'!H48</f>
        <v>2</v>
      </c>
      <c r="I48" t="b">
        <f>'2020 Data Sheet'!I48</f>
        <v>0</v>
      </c>
      <c r="J48" t="str">
        <f>IF('2020 Data Sheet'!$J48="01",'2020 Data Sheet'!$T$2,IF('2020 Data Sheet'!$J48="02",'2020 Data Sheet'!$T$3,IF('2020 Data Sheet'!$J48="03",'2020 Data Sheet'!$T$4,IF('2020 Data Sheet'!$J48="04",'2020 Data Sheet'!$T$5,IF('2020 Data Sheet'!$J48="05",'2020 Data Sheet'!$T$6,IF('2020 Data Sheet'!$J48="06",'2020 Data Sheet'!$T$7,IF('2020 Data Sheet'!$J48="07",'2020 Data Sheet'!$T$8,IF('2020 Data Sheet'!$J48="08",'2020 Data Sheet'!$T$9,IF('2020 Data Sheet'!$J48="10",'2020 Data Sheet'!$T$10,IF('2020 Data Sheet'!$J48="11",'2020 Data Sheet'!$T$11,IF('2020 Data Sheet'!$J48="12",'2020 Data Sheet'!$T$12,IF('2020 Data Sheet'!$J48="13",'2020 Data Sheet'!$T$13,IF('2020 Data Sheet'!$J48="14",'2020 Data Sheet'!$T$14,IF('2020 Data Sheet'!$J48="15",'2020 Data Sheet'!$T$15,IF('2020 Data Sheet'!$J48="16",'2020 Data Sheet'!$T$16,IF('2020 Data Sheet'!$J48="17",'2020 Data Sheet'!$T$17,IF('2020 Data Sheet'!$J48="18",'2020 Data Sheet'!$T$18,IF('2020 Data Sheet'!$J48="19",'2020 Data Sheet'!$T$19,IF('2020 Data Sheet'!$J48="20",'2020 Data Sheet'!$T$20,IF('2020 Data Sheet'!$J48="21",'2020 Data Sheet'!$T$21,IF('2020 Data Sheet'!$J48="22",'2020 Data Sheet'!$T$22,IF('2020 Data Sheet'!$J48="23",'2020 Data Sheet'!$T$23,IF('2020 Data Sheet'!$J48="24",'2020 Data Sheet'!$T$24,IF('2020 Data Sheet'!$J48="25",'2020 Data Sheet'!$T$25,IF('2020 Data Sheet'!$J48="26",'2020 Data Sheet'!$T$26,IF('2020 Data Sheet'!$J48="27",'2020 Data Sheet'!$T$27,IF('2020 Data Sheet'!$J48="30",'2020 Data Sheet'!$T$28,IF('2020 Data Sheet'!$J48="31",'2020 Data Sheet'!$T$29,IF('2020 Data Sheet'!$J48="32",'2020 Data Sheet'!$T$30,IF('2020 Data Sheet'!$J48="33",'2020 Data Sheet'!$T$31,IF('2020 Data Sheet'!$J48="34",'2020 Data Sheet'!$T$32,IF('2020 Data Sheet'!$J48="40",'2020 Data Sheet'!$T$33,T('2020 Data Sheet'!$J48)))))))))))))))))))))))))))))))))</f>
        <v>Other Motor Vehicle</v>
      </c>
      <c r="K48" t="str">
        <f>'2020 Data Sheet'!K48</f>
        <v>4DSD</v>
      </c>
      <c r="L48" s="2" t="str">
        <f>IF('2020 Data Sheet'!$L48="01",'2020 Data Sheet'!$V$2,IF('2020 Data Sheet'!$L48="02",'2020 Data Sheet'!$V$3,IF('2020 Data Sheet'!$L48="03",'2020 Data Sheet'!$V$4,IF('2020 Data Sheet'!$L48="04",'2020 Data Sheet'!$V$5,IF('2020 Data Sheet'!$L48="05",'2020 Data Sheet'!$V$6,IF('2020 Data Sheet'!$L48="06",'2020 Data Sheet'!$V$7,IF('2020 Data Sheet'!$L48="07",'2020 Data Sheet'!$V$8,IF('2020 Data Sheet'!$L48="08",'2020 Data Sheet'!$V$9,IF('2020 Data Sheet'!$L48="09",'2020 Data Sheet'!$V$10,IF('2020 Data Sheet'!$L48="11",'2020 Data Sheet'!$V$11,IF('2020 Data Sheet'!$L48="12",'2020 Data Sheet'!$V$12,IF('2020 Data Sheet'!$L48="13",'2020 Data Sheet'!$V$13,IF('2020 Data Sheet'!$L48="14",'2020 Data Sheet'!$V$14,T('2020 Data Sheet'!$L48))))))))))))))</f>
        <v xml:space="preserve"> -</v>
      </c>
      <c r="M48" s="6">
        <f>'2020 Data Sheet'!M48</f>
        <v>0</v>
      </c>
      <c r="N48" s="6">
        <f>'2020 Data Sheet'!N48</f>
        <v>0</v>
      </c>
      <c r="O48" s="8" t="str">
        <f>IF('2020 Data Sheet'!$O48="02",'2020 Data Sheet'!$R$2,IF('2020 Data Sheet'!$O48="03",'2020 Data Sheet'!$R$3,IF('2020 Data Sheet'!$O48="04",'2020 Data Sheet'!$R$4,IF('2020 Data Sheet'!$O48="05",'2020 Data Sheet'!$R$5,IF('2020 Data Sheet'!$O48="06",'2020 Data Sheet'!$R$6,IF('2020 Data Sheet'!$O48="07",'2020 Data Sheet'!$R$7,IF('2020 Data Sheet'!$O48="08",'2020 Data Sheet'!$R$8,IF('2020 Data Sheet'!$O48="09",'2020 Data Sheet'!$R$9,IF('2020 Data Sheet'!$O48="10",'2020 Data Sheet'!$R$10,IF('2020 Data Sheet'!$O48="11",'2020 Data Sheet'!$R$11,IF('2020 Data Sheet'!$O48="12",'2020 Data Sheet'!$R$12,IF('2020 Data Sheet'!$O48="13",'2020 Data Sheet'!$R$13,IF('2020 Data Sheet'!$O48="14",'2020 Data Sheet'!$R$14,IF('2020 Data Sheet'!$O48="15",'2020 Data Sheet'!$R$15,IF('2020 Data Sheet'!$O48="16",'2020 Data Sheet'!$R$16,IF('2020 Data Sheet'!$O48="17",'2020 Data Sheet'!$R$17,IF('2020 Data Sheet'!$O48="18",'2020 Data Sheet'!$R$18,IF('2020 Data Sheet'!$O48="19",'2020 Data Sheet'!$R$19,IF('2020 Data Sheet'!$O48="20",'2020 Data Sheet'!$R$20,IF('2020 Data Sheet'!$O48="21",'2020 Data Sheet'!$R$21,IF('2020 Data Sheet'!$O48="22",'2020 Data Sheet'!$R$22,IF('2020 Data Sheet'!$O48="23",'2020 Data Sheet'!$R$23,IF('2020 Data Sheet'!$O48="24",'2020 Data Sheet'!$R$24,IF('2020 Data Sheet'!$O48="25",'2020 Data Sheet'!$R$25,IF('2020 Data Sheet'!$O48="26",'2020 Data Sheet'!$R$26,IF('2020 Data Sheet'!$O48="27",'2020 Data Sheet'!$R$27,IF('2020 Data Sheet'!$O48="28",'2020 Data Sheet'!$R$28,IF('2020 Data Sheet'!$O48="29",'2020 Data Sheet'!$R$29,IF('2020 Data Sheet'!$O48="33",'2020 Data Sheet'!$R$30,IF('2020 Data Sheet'!$O48="40",'2020 Data Sheet'!$R$31,IF('2020 Data Sheet'!$O48="41",'2020 Data Sheet'!$R$32,IF('2020 Data Sheet'!$O48="42",'2020 Data Sheet'!$R$33,IF('2020 Data Sheet'!$O48="43",'2020 Data Sheet'!$R$34,IF('2020 Data Sheet'!$O48="44",'2020 Data Sheet'!$R$35,IF('2020 Data Sheet'!$O48="45",'2020 Data Sheet'!$R$36,IF('2020 Data Sheet'!$O48="46",'2020 Data Sheet'!$R$37,IF('2020 Data Sheet'!$O48="47",'2020 Data Sheet'!$R$38,IF('2020 Data Sheet'!$O48="48",'2020 Data Sheet'!$R$39,IF('2020 Data Sheet'!$O48="49",'2020 Data Sheet'!$R$40,IF('2020 Data Sheet'!$O48="50",'2020 Data Sheet'!$R$41,IF('2020 Data Sheet'!$O48="60",'2020 Data Sheet'!$R$42,IF('2020 Data Sheet'!$O48="61",'2020 Data Sheet'!$R$43,IF('2020 Data Sheet'!$O48="62",'2020 Data Sheet'!$R$44,IF('2020 Data Sheet'!$O48="63",'2020 Data Sheet'!$R$45,IF('2020 Data Sheet'!$O48="64",'2020 Data Sheet'!$R$46,IF('2020 Data Sheet'!$O48="65",'2020 Data Sheet'!$R$47,IF('2020 Data Sheet'!$O48="66",'2020 Data Sheet'!$R$48,IF('2020 Data Sheet'!$O48="67",'2020 Data Sheet'!$R$49,IF('2020 Data Sheet'!$O48="68",'2020 Data Sheet'!$R$50,IF('2020 Data Sheet'!$O48="69",'2020 Data Sheet'!$R$51,T('2020 Data Sheet'!$O48)))))))))))))))))))))))))))))))))))))))))))))))))))</f>
        <v xml:space="preserve"> X</v>
      </c>
      <c r="P48" s="10" t="str">
        <f>IF('2020 Data Sheet'!$P48="02",'2020 Data Sheet'!$R$2,IF('2020 Data Sheet'!$P48="03",'2020 Data Sheet'!$R$3,IF('2020 Data Sheet'!$P48="04",'2020 Data Sheet'!$R$4,IF('2020 Data Sheet'!$P48="05",'2020 Data Sheet'!$R$5,IF('2020 Data Sheet'!$P48="06",'2020 Data Sheet'!$R$6,IF('2020 Data Sheet'!$P48="07",'2020 Data Sheet'!$R$7,IF('2020 Data Sheet'!$P48="08",'2020 Data Sheet'!$R$8,IF('2020 Data Sheet'!$P48="09",'2020 Data Sheet'!$R$9,IF('2020 Data Sheet'!$P48="10",'2020 Data Sheet'!$R$10,IF('2020 Data Sheet'!$P48="11",'2020 Data Sheet'!$R$11,IF('2020 Data Sheet'!$P48="12",'2020 Data Sheet'!$R$12,IF('2020 Data Sheet'!$P48="13",'2020 Data Sheet'!$R$13,IF('2020 Data Sheet'!$P48="14",'2020 Data Sheet'!$R$14,IF('2020 Data Sheet'!$P48="15",'2020 Data Sheet'!$R$15,IF('2020 Data Sheet'!$P48="16",'2020 Data Sheet'!$R$16,IF('2020 Data Sheet'!$P48="17",'2020 Data Sheet'!$R$17,IF('2020 Data Sheet'!$P48="18",'2020 Data Sheet'!$R$18,IF('2020 Data Sheet'!$P48="19",'2020 Data Sheet'!$R$19,IF('2020 Data Sheet'!$P48="20",'2020 Data Sheet'!$R$20,IF('2020 Data Sheet'!$P48="21",'2020 Data Sheet'!$R$21,IF('2020 Data Sheet'!$P48="22",'2020 Data Sheet'!$R$22,IF('2020 Data Sheet'!$P48="23",'2020 Data Sheet'!$R$23,IF('2020 Data Sheet'!$P48="24",'2020 Data Sheet'!$R$24,IF('2020 Data Sheet'!$P48="25",'2020 Data Sheet'!$R$25,IF('2020 Data Sheet'!$P48="26",'2020 Data Sheet'!$R$26,IF('2020 Data Sheet'!$P48="27",'2020 Data Sheet'!$R$27,IF('2020 Data Sheet'!$P48="28",'2020 Data Sheet'!$R$28,IF('2020 Data Sheet'!$P48="29",'2020 Data Sheet'!$R$29,IF('2020 Data Sheet'!$P48="33",'2020 Data Sheet'!$R$30,IF('2020 Data Sheet'!$P48="40",'2020 Data Sheet'!$R$31,IF('2020 Data Sheet'!$P48="41",'2020 Data Sheet'!$R$32,IF('2020 Data Sheet'!$P48="42",'2020 Data Sheet'!$R$33,IF('2020 Data Sheet'!$P48="43",'2020 Data Sheet'!$R$34,IF('2020 Data Sheet'!$P48="44",'2020 Data Sheet'!$R$35,IF('2020 Data Sheet'!$P48="45",'2020 Data Sheet'!$R$36,IF('2020 Data Sheet'!$P48="46",'2020 Data Sheet'!$R$37,IF('2020 Data Sheet'!$P48="47",'2020 Data Sheet'!$R$38,IF('2020 Data Sheet'!$P48="48",'2020 Data Sheet'!$R$39,IF('2020 Data Sheet'!$P48="49",'2020 Data Sheet'!$R$40,IF('2020 Data Sheet'!$P48="50",'2020 Data Sheet'!$R$41,IF('2020 Data Sheet'!$P48="60",'2020 Data Sheet'!$R$42,IF('2020 Data Sheet'!$P48="61",'2020 Data Sheet'!$R$43,IF('2020 Data Sheet'!$P48="62",'2020 Data Sheet'!$R$44,IF('2020 Data Sheet'!$P48="63",'2020 Data Sheet'!$R$45,IF('2020 Data Sheet'!$P48="64",'2020 Data Sheet'!$R$46,IF('2020 Data Sheet'!$P48="65",'2020 Data Sheet'!$R$47,IF('2020 Data Sheet'!$P48="66",'2020 Data Sheet'!$R$48,IF('2020 Data Sheet'!$P48="67",'2020 Data Sheet'!$R$49,IF('2020 Data Sheet'!$P48="68",'2020 Data Sheet'!$R$50,IF('2020 Data Sheet'!$P48="69",'2020 Data Sheet'!$R$51,T('2020 Data Sheet'!$P48)))))))))))))))))))))))))))))))))))))))))))))))))))</f>
        <v xml:space="preserve"> -</v>
      </c>
    </row>
    <row r="49" spans="1:16" ht="25.5" x14ac:dyDescent="0.2">
      <c r="A49" t="str">
        <f>'2020 Data Sheet'!A49</f>
        <v>FP-00025-20</v>
      </c>
      <c r="B49" s="1">
        <f>'2020 Data Sheet'!B49</f>
        <v>43867</v>
      </c>
      <c r="C49" s="3" t="str">
        <f>'2020 Data Sheet'!C49</f>
        <v>18:42</v>
      </c>
      <c r="D49" t="str">
        <f>'2020 Data Sheet'!D49</f>
        <v>Th</v>
      </c>
      <c r="E49" t="str">
        <f>'2020 Data Sheet'!E49</f>
        <v>PLAINFIELD AVE</v>
      </c>
      <c r="F49" t="str">
        <f>'2020 Data Sheet'!F49</f>
        <v>CARNATION AVE</v>
      </c>
      <c r="G49">
        <f>'2020 Data Sheet'!G49</f>
        <v>1</v>
      </c>
      <c r="H49">
        <f>'2020 Data Sheet'!H49</f>
        <v>2</v>
      </c>
      <c r="I49" t="b">
        <f>'2020 Data Sheet'!I49</f>
        <v>0</v>
      </c>
      <c r="J49" t="str">
        <f>IF('2020 Data Sheet'!$J49="01",'2020 Data Sheet'!$T$2,IF('2020 Data Sheet'!$J49="02",'2020 Data Sheet'!$T$3,IF('2020 Data Sheet'!$J49="03",'2020 Data Sheet'!$T$4,IF('2020 Data Sheet'!$J49="04",'2020 Data Sheet'!$T$5,IF('2020 Data Sheet'!$J49="05",'2020 Data Sheet'!$T$6,IF('2020 Data Sheet'!$J49="06",'2020 Data Sheet'!$T$7,IF('2020 Data Sheet'!$J49="07",'2020 Data Sheet'!$T$8,IF('2020 Data Sheet'!$J49="08",'2020 Data Sheet'!$T$9,IF('2020 Data Sheet'!$J49="10",'2020 Data Sheet'!$T$10,IF('2020 Data Sheet'!$J49="11",'2020 Data Sheet'!$T$11,IF('2020 Data Sheet'!$J49="12",'2020 Data Sheet'!$T$12,IF('2020 Data Sheet'!$J49="13",'2020 Data Sheet'!$T$13,IF('2020 Data Sheet'!$J49="14",'2020 Data Sheet'!$T$14,IF('2020 Data Sheet'!$J49="15",'2020 Data Sheet'!$T$15,IF('2020 Data Sheet'!$J49="16",'2020 Data Sheet'!$T$16,IF('2020 Data Sheet'!$J49="17",'2020 Data Sheet'!$T$17,IF('2020 Data Sheet'!$J49="18",'2020 Data Sheet'!$T$18,IF('2020 Data Sheet'!$J49="19",'2020 Data Sheet'!$T$19,IF('2020 Data Sheet'!$J49="20",'2020 Data Sheet'!$T$20,IF('2020 Data Sheet'!$J49="21",'2020 Data Sheet'!$T$21,IF('2020 Data Sheet'!$J49="22",'2020 Data Sheet'!$T$22,IF('2020 Data Sheet'!$J49="23",'2020 Data Sheet'!$T$23,IF('2020 Data Sheet'!$J49="24",'2020 Data Sheet'!$T$24,IF('2020 Data Sheet'!$J49="25",'2020 Data Sheet'!$T$25,IF('2020 Data Sheet'!$J49="26",'2020 Data Sheet'!$T$26,IF('2020 Data Sheet'!$J49="27",'2020 Data Sheet'!$T$27,IF('2020 Data Sheet'!$J49="30",'2020 Data Sheet'!$T$28,IF('2020 Data Sheet'!$J49="31",'2020 Data Sheet'!$T$29,IF('2020 Data Sheet'!$J49="32",'2020 Data Sheet'!$T$30,IF('2020 Data Sheet'!$J49="33",'2020 Data Sheet'!$T$31,IF('2020 Data Sheet'!$J49="34",'2020 Data Sheet'!$T$32,IF('2020 Data Sheet'!$J49="40",'2020 Data Sheet'!$T$33,T('2020 Data Sheet'!$J49)))))))))))))))))))))))))))))))))</f>
        <v>Other Motor Vehicle</v>
      </c>
      <c r="K49" t="str">
        <f>'2020 Data Sheet'!K49</f>
        <v>SUBN</v>
      </c>
      <c r="L49" s="2" t="str">
        <f>IF('2020 Data Sheet'!$L49="01",'2020 Data Sheet'!$V$2,IF('2020 Data Sheet'!$L49="02",'2020 Data Sheet'!$V$3,IF('2020 Data Sheet'!$L49="03",'2020 Data Sheet'!$V$4,IF('2020 Data Sheet'!$L49="04",'2020 Data Sheet'!$V$5,IF('2020 Data Sheet'!$L49="05",'2020 Data Sheet'!$V$6,IF('2020 Data Sheet'!$L49="06",'2020 Data Sheet'!$V$7,IF('2020 Data Sheet'!$L49="07",'2020 Data Sheet'!$V$8,IF('2020 Data Sheet'!$L49="08",'2020 Data Sheet'!$V$9,IF('2020 Data Sheet'!$L49="09",'2020 Data Sheet'!$V$10,IF('2020 Data Sheet'!$L49="11",'2020 Data Sheet'!$V$11,IF('2020 Data Sheet'!$L49="12",'2020 Data Sheet'!$V$12,IF('2020 Data Sheet'!$L49="13",'2020 Data Sheet'!$V$13,IF('2020 Data Sheet'!$L49="14",'2020 Data Sheet'!$V$14,T('2020 Data Sheet'!$L49))))))))))))))</f>
        <v xml:space="preserve"> -</v>
      </c>
      <c r="M49" s="6">
        <f>'2020 Data Sheet'!M49</f>
        <v>0</v>
      </c>
      <c r="N49" s="6">
        <f>'2020 Data Sheet'!N49</f>
        <v>0</v>
      </c>
      <c r="O49" s="8" t="str">
        <f>IF('2020 Data Sheet'!$O49="02",'2020 Data Sheet'!$R$2,IF('2020 Data Sheet'!$O49="03",'2020 Data Sheet'!$R$3,IF('2020 Data Sheet'!$O49="04",'2020 Data Sheet'!$R$4,IF('2020 Data Sheet'!$O49="05",'2020 Data Sheet'!$R$5,IF('2020 Data Sheet'!$O49="06",'2020 Data Sheet'!$R$6,IF('2020 Data Sheet'!$O49="07",'2020 Data Sheet'!$R$7,IF('2020 Data Sheet'!$O49="08",'2020 Data Sheet'!$R$8,IF('2020 Data Sheet'!$O49="09",'2020 Data Sheet'!$R$9,IF('2020 Data Sheet'!$O49="10",'2020 Data Sheet'!$R$10,IF('2020 Data Sheet'!$O49="11",'2020 Data Sheet'!$R$11,IF('2020 Data Sheet'!$O49="12",'2020 Data Sheet'!$R$12,IF('2020 Data Sheet'!$O49="13",'2020 Data Sheet'!$R$13,IF('2020 Data Sheet'!$O49="14",'2020 Data Sheet'!$R$14,IF('2020 Data Sheet'!$O49="15",'2020 Data Sheet'!$R$15,IF('2020 Data Sheet'!$O49="16",'2020 Data Sheet'!$R$16,IF('2020 Data Sheet'!$O49="17",'2020 Data Sheet'!$R$17,IF('2020 Data Sheet'!$O49="18",'2020 Data Sheet'!$R$18,IF('2020 Data Sheet'!$O49="19",'2020 Data Sheet'!$R$19,IF('2020 Data Sheet'!$O49="20",'2020 Data Sheet'!$R$20,IF('2020 Data Sheet'!$O49="21",'2020 Data Sheet'!$R$21,IF('2020 Data Sheet'!$O49="22",'2020 Data Sheet'!$R$22,IF('2020 Data Sheet'!$O49="23",'2020 Data Sheet'!$R$23,IF('2020 Data Sheet'!$O49="24",'2020 Data Sheet'!$R$24,IF('2020 Data Sheet'!$O49="25",'2020 Data Sheet'!$R$25,IF('2020 Data Sheet'!$O49="26",'2020 Data Sheet'!$R$26,IF('2020 Data Sheet'!$O49="27",'2020 Data Sheet'!$R$27,IF('2020 Data Sheet'!$O49="28",'2020 Data Sheet'!$R$28,IF('2020 Data Sheet'!$O49="29",'2020 Data Sheet'!$R$29,IF('2020 Data Sheet'!$O49="33",'2020 Data Sheet'!$R$30,IF('2020 Data Sheet'!$O49="40",'2020 Data Sheet'!$R$31,IF('2020 Data Sheet'!$O49="41",'2020 Data Sheet'!$R$32,IF('2020 Data Sheet'!$O49="42",'2020 Data Sheet'!$R$33,IF('2020 Data Sheet'!$O49="43",'2020 Data Sheet'!$R$34,IF('2020 Data Sheet'!$O49="44",'2020 Data Sheet'!$R$35,IF('2020 Data Sheet'!$O49="45",'2020 Data Sheet'!$R$36,IF('2020 Data Sheet'!$O49="46",'2020 Data Sheet'!$R$37,IF('2020 Data Sheet'!$O49="47",'2020 Data Sheet'!$R$38,IF('2020 Data Sheet'!$O49="48",'2020 Data Sheet'!$R$39,IF('2020 Data Sheet'!$O49="49",'2020 Data Sheet'!$R$40,IF('2020 Data Sheet'!$O49="50",'2020 Data Sheet'!$R$41,IF('2020 Data Sheet'!$O49="60",'2020 Data Sheet'!$R$42,IF('2020 Data Sheet'!$O49="61",'2020 Data Sheet'!$R$43,IF('2020 Data Sheet'!$O49="62",'2020 Data Sheet'!$R$44,IF('2020 Data Sheet'!$O49="63",'2020 Data Sheet'!$R$45,IF('2020 Data Sheet'!$O49="64",'2020 Data Sheet'!$R$46,IF('2020 Data Sheet'!$O49="65",'2020 Data Sheet'!$R$47,IF('2020 Data Sheet'!$O49="66",'2020 Data Sheet'!$R$48,IF('2020 Data Sheet'!$O49="67",'2020 Data Sheet'!$R$49,IF('2020 Data Sheet'!$O49="68",'2020 Data Sheet'!$R$50,IF('2020 Data Sheet'!$O49="69",'2020 Data Sheet'!$R$51,T('2020 Data Sheet'!$O49)))))))))))))))))))))))))))))))))))))))))))))))))))</f>
        <v xml:space="preserve"> Following too closely</v>
      </c>
      <c r="P49" s="10" t="str">
        <f>IF('2020 Data Sheet'!$P49="02",'2020 Data Sheet'!$R$2,IF('2020 Data Sheet'!$P49="03",'2020 Data Sheet'!$R$3,IF('2020 Data Sheet'!$P49="04",'2020 Data Sheet'!$R$4,IF('2020 Data Sheet'!$P49="05",'2020 Data Sheet'!$R$5,IF('2020 Data Sheet'!$P49="06",'2020 Data Sheet'!$R$6,IF('2020 Data Sheet'!$P49="07",'2020 Data Sheet'!$R$7,IF('2020 Data Sheet'!$P49="08",'2020 Data Sheet'!$R$8,IF('2020 Data Sheet'!$P49="09",'2020 Data Sheet'!$R$9,IF('2020 Data Sheet'!$P49="10",'2020 Data Sheet'!$R$10,IF('2020 Data Sheet'!$P49="11",'2020 Data Sheet'!$R$11,IF('2020 Data Sheet'!$P49="12",'2020 Data Sheet'!$R$12,IF('2020 Data Sheet'!$P49="13",'2020 Data Sheet'!$R$13,IF('2020 Data Sheet'!$P49="14",'2020 Data Sheet'!$R$14,IF('2020 Data Sheet'!$P49="15",'2020 Data Sheet'!$R$15,IF('2020 Data Sheet'!$P49="16",'2020 Data Sheet'!$R$16,IF('2020 Data Sheet'!$P49="17",'2020 Data Sheet'!$R$17,IF('2020 Data Sheet'!$P49="18",'2020 Data Sheet'!$R$18,IF('2020 Data Sheet'!$P49="19",'2020 Data Sheet'!$R$19,IF('2020 Data Sheet'!$P49="20",'2020 Data Sheet'!$R$20,IF('2020 Data Sheet'!$P49="21",'2020 Data Sheet'!$R$21,IF('2020 Data Sheet'!$P49="22",'2020 Data Sheet'!$R$22,IF('2020 Data Sheet'!$P49="23",'2020 Data Sheet'!$R$23,IF('2020 Data Sheet'!$P49="24",'2020 Data Sheet'!$R$24,IF('2020 Data Sheet'!$P49="25",'2020 Data Sheet'!$R$25,IF('2020 Data Sheet'!$P49="26",'2020 Data Sheet'!$R$26,IF('2020 Data Sheet'!$P49="27",'2020 Data Sheet'!$R$27,IF('2020 Data Sheet'!$P49="28",'2020 Data Sheet'!$R$28,IF('2020 Data Sheet'!$P49="29",'2020 Data Sheet'!$R$29,IF('2020 Data Sheet'!$P49="33",'2020 Data Sheet'!$R$30,IF('2020 Data Sheet'!$P49="40",'2020 Data Sheet'!$R$31,IF('2020 Data Sheet'!$P49="41",'2020 Data Sheet'!$R$32,IF('2020 Data Sheet'!$P49="42",'2020 Data Sheet'!$R$33,IF('2020 Data Sheet'!$P49="43",'2020 Data Sheet'!$R$34,IF('2020 Data Sheet'!$P49="44",'2020 Data Sheet'!$R$35,IF('2020 Data Sheet'!$P49="45",'2020 Data Sheet'!$R$36,IF('2020 Data Sheet'!$P49="46",'2020 Data Sheet'!$R$37,IF('2020 Data Sheet'!$P49="47",'2020 Data Sheet'!$R$38,IF('2020 Data Sheet'!$P49="48",'2020 Data Sheet'!$R$39,IF('2020 Data Sheet'!$P49="49",'2020 Data Sheet'!$R$40,IF('2020 Data Sheet'!$P49="50",'2020 Data Sheet'!$R$41,IF('2020 Data Sheet'!$P49="60",'2020 Data Sheet'!$R$42,IF('2020 Data Sheet'!$P49="61",'2020 Data Sheet'!$R$43,IF('2020 Data Sheet'!$P49="62",'2020 Data Sheet'!$R$44,IF('2020 Data Sheet'!$P49="63",'2020 Data Sheet'!$R$45,IF('2020 Data Sheet'!$P49="64",'2020 Data Sheet'!$R$46,IF('2020 Data Sheet'!$P49="65",'2020 Data Sheet'!$R$47,IF('2020 Data Sheet'!$P49="66",'2020 Data Sheet'!$R$48,IF('2020 Data Sheet'!$P49="67",'2020 Data Sheet'!$R$49,IF('2020 Data Sheet'!$P49="68",'2020 Data Sheet'!$R$50,IF('2020 Data Sheet'!$P49="69",'2020 Data Sheet'!$R$51,T('2020 Data Sheet'!$P49)))))))))))))))))))))))))))))))))))))))))))))))))))</f>
        <v xml:space="preserve"> -</v>
      </c>
    </row>
    <row r="50" spans="1:16" ht="15" x14ac:dyDescent="0.2">
      <c r="A50" t="str">
        <f>'2020 Data Sheet'!A50</f>
        <v>FP-00026-20</v>
      </c>
      <c r="B50" s="1">
        <f>'2020 Data Sheet'!B50</f>
        <v>43870</v>
      </c>
      <c r="C50" s="3" t="str">
        <f>'2020 Data Sheet'!C50</f>
        <v>11:32</v>
      </c>
      <c r="D50" t="str">
        <f>'2020 Data Sheet'!D50</f>
        <v>Su</v>
      </c>
      <c r="E50" t="str">
        <f>'2020 Data Sheet'!E50</f>
        <v>WOODBINE FIELD</v>
      </c>
      <c r="F50" t="str">
        <f>'2020 Data Sheet'!F50</f>
        <v>WOODBINE CT</v>
      </c>
      <c r="G50">
        <f>'2020 Data Sheet'!G50</f>
        <v>2</v>
      </c>
      <c r="H50">
        <f>'2020 Data Sheet'!H50</f>
        <v>2</v>
      </c>
      <c r="I50" t="b">
        <f>'2020 Data Sheet'!I50</f>
        <v>0</v>
      </c>
      <c r="J50" t="str">
        <f>IF('2020 Data Sheet'!$J50="01",'2020 Data Sheet'!$T$2,IF('2020 Data Sheet'!$J50="02",'2020 Data Sheet'!$T$3,IF('2020 Data Sheet'!$J50="03",'2020 Data Sheet'!$T$4,IF('2020 Data Sheet'!$J50="04",'2020 Data Sheet'!$T$5,IF('2020 Data Sheet'!$J50="05",'2020 Data Sheet'!$T$6,IF('2020 Data Sheet'!$J50="06",'2020 Data Sheet'!$T$7,IF('2020 Data Sheet'!$J50="07",'2020 Data Sheet'!$T$8,IF('2020 Data Sheet'!$J50="08",'2020 Data Sheet'!$T$9,IF('2020 Data Sheet'!$J50="10",'2020 Data Sheet'!$T$10,IF('2020 Data Sheet'!$J50="11",'2020 Data Sheet'!$T$11,IF('2020 Data Sheet'!$J50="12",'2020 Data Sheet'!$T$12,IF('2020 Data Sheet'!$J50="13",'2020 Data Sheet'!$T$13,IF('2020 Data Sheet'!$J50="14",'2020 Data Sheet'!$T$14,IF('2020 Data Sheet'!$J50="15",'2020 Data Sheet'!$T$15,IF('2020 Data Sheet'!$J50="16",'2020 Data Sheet'!$T$16,IF('2020 Data Sheet'!$J50="17",'2020 Data Sheet'!$T$17,IF('2020 Data Sheet'!$J50="18",'2020 Data Sheet'!$T$18,IF('2020 Data Sheet'!$J50="19",'2020 Data Sheet'!$T$19,IF('2020 Data Sheet'!$J50="20",'2020 Data Sheet'!$T$20,IF('2020 Data Sheet'!$J50="21",'2020 Data Sheet'!$T$21,IF('2020 Data Sheet'!$J50="22",'2020 Data Sheet'!$T$22,IF('2020 Data Sheet'!$J50="23",'2020 Data Sheet'!$T$23,IF('2020 Data Sheet'!$J50="24",'2020 Data Sheet'!$T$24,IF('2020 Data Sheet'!$J50="25",'2020 Data Sheet'!$T$25,IF('2020 Data Sheet'!$J50="26",'2020 Data Sheet'!$T$26,IF('2020 Data Sheet'!$J50="27",'2020 Data Sheet'!$T$27,IF('2020 Data Sheet'!$J50="30",'2020 Data Sheet'!$T$28,IF('2020 Data Sheet'!$J50="31",'2020 Data Sheet'!$T$29,IF('2020 Data Sheet'!$J50="32",'2020 Data Sheet'!$T$30,IF('2020 Data Sheet'!$J50="33",'2020 Data Sheet'!$T$31,IF('2020 Data Sheet'!$J50="34",'2020 Data Sheet'!$T$32,IF('2020 Data Sheet'!$J50="40",'2020 Data Sheet'!$T$33,T('2020 Data Sheet'!$J50)))))))))))))))))))))))))))))))))</f>
        <v>Other Motor Vehicle</v>
      </c>
      <c r="K50" t="str">
        <f>'2020 Data Sheet'!K50</f>
        <v>SUBN</v>
      </c>
      <c r="L50" s="2" t="str">
        <f>IF('2020 Data Sheet'!$L50="01",'2020 Data Sheet'!$V$2,IF('2020 Data Sheet'!$L50="02",'2020 Data Sheet'!$V$3,IF('2020 Data Sheet'!$L50="03",'2020 Data Sheet'!$V$4,IF('2020 Data Sheet'!$L50="04",'2020 Data Sheet'!$V$5,IF('2020 Data Sheet'!$L50="05",'2020 Data Sheet'!$V$6,IF('2020 Data Sheet'!$L50="06",'2020 Data Sheet'!$V$7,IF('2020 Data Sheet'!$L50="07",'2020 Data Sheet'!$V$8,IF('2020 Data Sheet'!$L50="08",'2020 Data Sheet'!$V$9,IF('2020 Data Sheet'!$L50="09",'2020 Data Sheet'!$V$10,IF('2020 Data Sheet'!$L50="11",'2020 Data Sheet'!$V$11,IF('2020 Data Sheet'!$L50="12",'2020 Data Sheet'!$V$12,IF('2020 Data Sheet'!$L50="13",'2020 Data Sheet'!$V$13,IF('2020 Data Sheet'!$L50="14",'2020 Data Sheet'!$V$14,T('2020 Data Sheet'!$L50))))))))))))))</f>
        <v xml:space="preserve"> -</v>
      </c>
      <c r="M50" s="6">
        <f>'2020 Data Sheet'!M50</f>
        <v>0</v>
      </c>
      <c r="N50" s="6">
        <f>'2020 Data Sheet'!N50</f>
        <v>0</v>
      </c>
      <c r="O50" s="8" t="str">
        <f>IF('2020 Data Sheet'!$O50="02",'2020 Data Sheet'!$R$2,IF('2020 Data Sheet'!$O50="03",'2020 Data Sheet'!$R$3,IF('2020 Data Sheet'!$O50="04",'2020 Data Sheet'!$R$4,IF('2020 Data Sheet'!$O50="05",'2020 Data Sheet'!$R$5,IF('2020 Data Sheet'!$O50="06",'2020 Data Sheet'!$R$6,IF('2020 Data Sheet'!$O50="07",'2020 Data Sheet'!$R$7,IF('2020 Data Sheet'!$O50="08",'2020 Data Sheet'!$R$8,IF('2020 Data Sheet'!$O50="09",'2020 Data Sheet'!$R$9,IF('2020 Data Sheet'!$O50="10",'2020 Data Sheet'!$R$10,IF('2020 Data Sheet'!$O50="11",'2020 Data Sheet'!$R$11,IF('2020 Data Sheet'!$O50="12",'2020 Data Sheet'!$R$12,IF('2020 Data Sheet'!$O50="13",'2020 Data Sheet'!$R$13,IF('2020 Data Sheet'!$O50="14",'2020 Data Sheet'!$R$14,IF('2020 Data Sheet'!$O50="15",'2020 Data Sheet'!$R$15,IF('2020 Data Sheet'!$O50="16",'2020 Data Sheet'!$R$16,IF('2020 Data Sheet'!$O50="17",'2020 Data Sheet'!$R$17,IF('2020 Data Sheet'!$O50="18",'2020 Data Sheet'!$R$18,IF('2020 Data Sheet'!$O50="19",'2020 Data Sheet'!$R$19,IF('2020 Data Sheet'!$O50="20",'2020 Data Sheet'!$R$20,IF('2020 Data Sheet'!$O50="21",'2020 Data Sheet'!$R$21,IF('2020 Data Sheet'!$O50="22",'2020 Data Sheet'!$R$22,IF('2020 Data Sheet'!$O50="23",'2020 Data Sheet'!$R$23,IF('2020 Data Sheet'!$O50="24",'2020 Data Sheet'!$R$24,IF('2020 Data Sheet'!$O50="25",'2020 Data Sheet'!$R$25,IF('2020 Data Sheet'!$O50="26",'2020 Data Sheet'!$R$26,IF('2020 Data Sheet'!$O50="27",'2020 Data Sheet'!$R$27,IF('2020 Data Sheet'!$O50="28",'2020 Data Sheet'!$R$28,IF('2020 Data Sheet'!$O50="29",'2020 Data Sheet'!$R$29,IF('2020 Data Sheet'!$O50="33",'2020 Data Sheet'!$R$30,IF('2020 Data Sheet'!$O50="40",'2020 Data Sheet'!$R$31,IF('2020 Data Sheet'!$O50="41",'2020 Data Sheet'!$R$32,IF('2020 Data Sheet'!$O50="42",'2020 Data Sheet'!$R$33,IF('2020 Data Sheet'!$O50="43",'2020 Data Sheet'!$R$34,IF('2020 Data Sheet'!$O50="44",'2020 Data Sheet'!$R$35,IF('2020 Data Sheet'!$O50="45",'2020 Data Sheet'!$R$36,IF('2020 Data Sheet'!$O50="46",'2020 Data Sheet'!$R$37,IF('2020 Data Sheet'!$O50="47",'2020 Data Sheet'!$R$38,IF('2020 Data Sheet'!$O50="48",'2020 Data Sheet'!$R$39,IF('2020 Data Sheet'!$O50="49",'2020 Data Sheet'!$R$40,IF('2020 Data Sheet'!$O50="50",'2020 Data Sheet'!$R$41,IF('2020 Data Sheet'!$O50="60",'2020 Data Sheet'!$R$42,IF('2020 Data Sheet'!$O50="61",'2020 Data Sheet'!$R$43,IF('2020 Data Sheet'!$O50="62",'2020 Data Sheet'!$R$44,IF('2020 Data Sheet'!$O50="63",'2020 Data Sheet'!$R$45,IF('2020 Data Sheet'!$O50="64",'2020 Data Sheet'!$R$46,IF('2020 Data Sheet'!$O50="65",'2020 Data Sheet'!$R$47,IF('2020 Data Sheet'!$O50="66",'2020 Data Sheet'!$R$48,IF('2020 Data Sheet'!$O50="67",'2020 Data Sheet'!$R$49,IF('2020 Data Sheet'!$O50="68",'2020 Data Sheet'!$R$50,IF('2020 Data Sheet'!$O50="69",'2020 Data Sheet'!$R$51,T('2020 Data Sheet'!$O50)))))))))))))))))))))))))))))))))))))))))))))))))))</f>
        <v xml:space="preserve"> -</v>
      </c>
      <c r="P50" s="10" t="str">
        <f>IF('2020 Data Sheet'!$P50="02",'2020 Data Sheet'!$R$2,IF('2020 Data Sheet'!$P50="03",'2020 Data Sheet'!$R$3,IF('2020 Data Sheet'!$P50="04",'2020 Data Sheet'!$R$4,IF('2020 Data Sheet'!$P50="05",'2020 Data Sheet'!$R$5,IF('2020 Data Sheet'!$P50="06",'2020 Data Sheet'!$R$6,IF('2020 Data Sheet'!$P50="07",'2020 Data Sheet'!$R$7,IF('2020 Data Sheet'!$P50="08",'2020 Data Sheet'!$R$8,IF('2020 Data Sheet'!$P50="09",'2020 Data Sheet'!$R$9,IF('2020 Data Sheet'!$P50="10",'2020 Data Sheet'!$R$10,IF('2020 Data Sheet'!$P50="11",'2020 Data Sheet'!$R$11,IF('2020 Data Sheet'!$P50="12",'2020 Data Sheet'!$R$12,IF('2020 Data Sheet'!$P50="13",'2020 Data Sheet'!$R$13,IF('2020 Data Sheet'!$P50="14",'2020 Data Sheet'!$R$14,IF('2020 Data Sheet'!$P50="15",'2020 Data Sheet'!$R$15,IF('2020 Data Sheet'!$P50="16",'2020 Data Sheet'!$R$16,IF('2020 Data Sheet'!$P50="17",'2020 Data Sheet'!$R$17,IF('2020 Data Sheet'!$P50="18",'2020 Data Sheet'!$R$18,IF('2020 Data Sheet'!$P50="19",'2020 Data Sheet'!$R$19,IF('2020 Data Sheet'!$P50="20",'2020 Data Sheet'!$R$20,IF('2020 Data Sheet'!$P50="21",'2020 Data Sheet'!$R$21,IF('2020 Data Sheet'!$P50="22",'2020 Data Sheet'!$R$22,IF('2020 Data Sheet'!$P50="23",'2020 Data Sheet'!$R$23,IF('2020 Data Sheet'!$P50="24",'2020 Data Sheet'!$R$24,IF('2020 Data Sheet'!$P50="25",'2020 Data Sheet'!$R$25,IF('2020 Data Sheet'!$P50="26",'2020 Data Sheet'!$R$26,IF('2020 Data Sheet'!$P50="27",'2020 Data Sheet'!$R$27,IF('2020 Data Sheet'!$P50="28",'2020 Data Sheet'!$R$28,IF('2020 Data Sheet'!$P50="29",'2020 Data Sheet'!$R$29,IF('2020 Data Sheet'!$P50="33",'2020 Data Sheet'!$R$30,IF('2020 Data Sheet'!$P50="40",'2020 Data Sheet'!$R$31,IF('2020 Data Sheet'!$P50="41",'2020 Data Sheet'!$R$32,IF('2020 Data Sheet'!$P50="42",'2020 Data Sheet'!$R$33,IF('2020 Data Sheet'!$P50="43",'2020 Data Sheet'!$R$34,IF('2020 Data Sheet'!$P50="44",'2020 Data Sheet'!$R$35,IF('2020 Data Sheet'!$P50="45",'2020 Data Sheet'!$R$36,IF('2020 Data Sheet'!$P50="46",'2020 Data Sheet'!$R$37,IF('2020 Data Sheet'!$P50="47",'2020 Data Sheet'!$R$38,IF('2020 Data Sheet'!$P50="48",'2020 Data Sheet'!$R$39,IF('2020 Data Sheet'!$P50="49",'2020 Data Sheet'!$R$40,IF('2020 Data Sheet'!$P50="50",'2020 Data Sheet'!$R$41,IF('2020 Data Sheet'!$P50="60",'2020 Data Sheet'!$R$42,IF('2020 Data Sheet'!$P50="61",'2020 Data Sheet'!$R$43,IF('2020 Data Sheet'!$P50="62",'2020 Data Sheet'!$R$44,IF('2020 Data Sheet'!$P50="63",'2020 Data Sheet'!$R$45,IF('2020 Data Sheet'!$P50="64",'2020 Data Sheet'!$R$46,IF('2020 Data Sheet'!$P50="65",'2020 Data Sheet'!$R$47,IF('2020 Data Sheet'!$P50="66",'2020 Data Sheet'!$R$48,IF('2020 Data Sheet'!$P50="67",'2020 Data Sheet'!$R$49,IF('2020 Data Sheet'!$P50="68",'2020 Data Sheet'!$R$50,IF('2020 Data Sheet'!$P50="69",'2020 Data Sheet'!$R$51,T('2020 Data Sheet'!$P50)))))))))))))))))))))))))))))))))))))))))))))))))))</f>
        <v xml:space="preserve"> -</v>
      </c>
    </row>
    <row r="51" spans="1:16" ht="25.5" x14ac:dyDescent="0.2">
      <c r="A51" t="str">
        <f>'2020 Data Sheet'!A51</f>
        <v>FP-00026-20</v>
      </c>
      <c r="B51" s="1">
        <f>'2020 Data Sheet'!B51</f>
        <v>43870</v>
      </c>
      <c r="C51" s="3" t="str">
        <f>'2020 Data Sheet'!C51</f>
        <v>11:32</v>
      </c>
      <c r="D51" t="str">
        <f>'2020 Data Sheet'!D51</f>
        <v>Su</v>
      </c>
      <c r="E51" t="str">
        <f>'2020 Data Sheet'!E51</f>
        <v>WOODBINE FIELD</v>
      </c>
      <c r="F51" t="str">
        <f>'2020 Data Sheet'!F51</f>
        <v>WOODBINE CT</v>
      </c>
      <c r="G51">
        <f>'2020 Data Sheet'!G51</f>
        <v>1</v>
      </c>
      <c r="H51">
        <f>'2020 Data Sheet'!H51</f>
        <v>2</v>
      </c>
      <c r="I51" t="b">
        <f>'2020 Data Sheet'!I51</f>
        <v>0</v>
      </c>
      <c r="J51" t="str">
        <f>IF('2020 Data Sheet'!$J51="01",'2020 Data Sheet'!$T$2,IF('2020 Data Sheet'!$J51="02",'2020 Data Sheet'!$T$3,IF('2020 Data Sheet'!$J51="03",'2020 Data Sheet'!$T$4,IF('2020 Data Sheet'!$J51="04",'2020 Data Sheet'!$T$5,IF('2020 Data Sheet'!$J51="05",'2020 Data Sheet'!$T$6,IF('2020 Data Sheet'!$J51="06",'2020 Data Sheet'!$T$7,IF('2020 Data Sheet'!$J51="07",'2020 Data Sheet'!$T$8,IF('2020 Data Sheet'!$J51="08",'2020 Data Sheet'!$T$9,IF('2020 Data Sheet'!$J51="10",'2020 Data Sheet'!$T$10,IF('2020 Data Sheet'!$J51="11",'2020 Data Sheet'!$T$11,IF('2020 Data Sheet'!$J51="12",'2020 Data Sheet'!$T$12,IF('2020 Data Sheet'!$J51="13",'2020 Data Sheet'!$T$13,IF('2020 Data Sheet'!$J51="14",'2020 Data Sheet'!$T$14,IF('2020 Data Sheet'!$J51="15",'2020 Data Sheet'!$T$15,IF('2020 Data Sheet'!$J51="16",'2020 Data Sheet'!$T$16,IF('2020 Data Sheet'!$J51="17",'2020 Data Sheet'!$T$17,IF('2020 Data Sheet'!$J51="18",'2020 Data Sheet'!$T$18,IF('2020 Data Sheet'!$J51="19",'2020 Data Sheet'!$T$19,IF('2020 Data Sheet'!$J51="20",'2020 Data Sheet'!$T$20,IF('2020 Data Sheet'!$J51="21",'2020 Data Sheet'!$T$21,IF('2020 Data Sheet'!$J51="22",'2020 Data Sheet'!$T$22,IF('2020 Data Sheet'!$J51="23",'2020 Data Sheet'!$T$23,IF('2020 Data Sheet'!$J51="24",'2020 Data Sheet'!$T$24,IF('2020 Data Sheet'!$J51="25",'2020 Data Sheet'!$T$25,IF('2020 Data Sheet'!$J51="26",'2020 Data Sheet'!$T$26,IF('2020 Data Sheet'!$J51="27",'2020 Data Sheet'!$T$27,IF('2020 Data Sheet'!$J51="30",'2020 Data Sheet'!$T$28,IF('2020 Data Sheet'!$J51="31",'2020 Data Sheet'!$T$29,IF('2020 Data Sheet'!$J51="32",'2020 Data Sheet'!$T$30,IF('2020 Data Sheet'!$J51="33",'2020 Data Sheet'!$T$31,IF('2020 Data Sheet'!$J51="34",'2020 Data Sheet'!$T$32,IF('2020 Data Sheet'!$J51="40",'2020 Data Sheet'!$T$33,T('2020 Data Sheet'!$J51)))))))))))))))))))))))))))))))))</f>
        <v>Other Motor Vehicle</v>
      </c>
      <c r="K51" t="str">
        <f>'2020 Data Sheet'!K51</f>
        <v>4DSD</v>
      </c>
      <c r="L51" s="2" t="str">
        <f>IF('2020 Data Sheet'!$L51="01",'2020 Data Sheet'!$V$2,IF('2020 Data Sheet'!$L51="02",'2020 Data Sheet'!$V$3,IF('2020 Data Sheet'!$L51="03",'2020 Data Sheet'!$V$4,IF('2020 Data Sheet'!$L51="04",'2020 Data Sheet'!$V$5,IF('2020 Data Sheet'!$L51="05",'2020 Data Sheet'!$V$6,IF('2020 Data Sheet'!$L51="06",'2020 Data Sheet'!$V$7,IF('2020 Data Sheet'!$L51="07",'2020 Data Sheet'!$V$8,IF('2020 Data Sheet'!$L51="08",'2020 Data Sheet'!$V$9,IF('2020 Data Sheet'!$L51="09",'2020 Data Sheet'!$V$10,IF('2020 Data Sheet'!$L51="11",'2020 Data Sheet'!$V$11,IF('2020 Data Sheet'!$L51="12",'2020 Data Sheet'!$V$12,IF('2020 Data Sheet'!$L51="13",'2020 Data Sheet'!$V$13,IF('2020 Data Sheet'!$L51="14",'2020 Data Sheet'!$V$14,T('2020 Data Sheet'!$L51))))))))))))))</f>
        <v xml:space="preserve"> -</v>
      </c>
      <c r="M51" s="6">
        <f>'2020 Data Sheet'!M51</f>
        <v>0</v>
      </c>
      <c r="N51" s="6">
        <f>'2020 Data Sheet'!N51</f>
        <v>0</v>
      </c>
      <c r="O51" s="8" t="str">
        <f>IF('2020 Data Sheet'!$O51="02",'2020 Data Sheet'!$R$2,IF('2020 Data Sheet'!$O51="03",'2020 Data Sheet'!$R$3,IF('2020 Data Sheet'!$O51="04",'2020 Data Sheet'!$R$4,IF('2020 Data Sheet'!$O51="05",'2020 Data Sheet'!$R$5,IF('2020 Data Sheet'!$O51="06",'2020 Data Sheet'!$R$6,IF('2020 Data Sheet'!$O51="07",'2020 Data Sheet'!$R$7,IF('2020 Data Sheet'!$O51="08",'2020 Data Sheet'!$R$8,IF('2020 Data Sheet'!$O51="09",'2020 Data Sheet'!$R$9,IF('2020 Data Sheet'!$O51="10",'2020 Data Sheet'!$R$10,IF('2020 Data Sheet'!$O51="11",'2020 Data Sheet'!$R$11,IF('2020 Data Sheet'!$O51="12",'2020 Data Sheet'!$R$12,IF('2020 Data Sheet'!$O51="13",'2020 Data Sheet'!$R$13,IF('2020 Data Sheet'!$O51="14",'2020 Data Sheet'!$R$14,IF('2020 Data Sheet'!$O51="15",'2020 Data Sheet'!$R$15,IF('2020 Data Sheet'!$O51="16",'2020 Data Sheet'!$R$16,IF('2020 Data Sheet'!$O51="17",'2020 Data Sheet'!$R$17,IF('2020 Data Sheet'!$O51="18",'2020 Data Sheet'!$R$18,IF('2020 Data Sheet'!$O51="19",'2020 Data Sheet'!$R$19,IF('2020 Data Sheet'!$O51="20",'2020 Data Sheet'!$R$20,IF('2020 Data Sheet'!$O51="21",'2020 Data Sheet'!$R$21,IF('2020 Data Sheet'!$O51="22",'2020 Data Sheet'!$R$22,IF('2020 Data Sheet'!$O51="23",'2020 Data Sheet'!$R$23,IF('2020 Data Sheet'!$O51="24",'2020 Data Sheet'!$R$24,IF('2020 Data Sheet'!$O51="25",'2020 Data Sheet'!$R$25,IF('2020 Data Sheet'!$O51="26",'2020 Data Sheet'!$R$26,IF('2020 Data Sheet'!$O51="27",'2020 Data Sheet'!$R$27,IF('2020 Data Sheet'!$O51="28",'2020 Data Sheet'!$R$28,IF('2020 Data Sheet'!$O51="29",'2020 Data Sheet'!$R$29,IF('2020 Data Sheet'!$O51="33",'2020 Data Sheet'!$R$30,IF('2020 Data Sheet'!$O51="40",'2020 Data Sheet'!$R$31,IF('2020 Data Sheet'!$O51="41",'2020 Data Sheet'!$R$32,IF('2020 Data Sheet'!$O51="42",'2020 Data Sheet'!$R$33,IF('2020 Data Sheet'!$O51="43",'2020 Data Sheet'!$R$34,IF('2020 Data Sheet'!$O51="44",'2020 Data Sheet'!$R$35,IF('2020 Data Sheet'!$O51="45",'2020 Data Sheet'!$R$36,IF('2020 Data Sheet'!$O51="46",'2020 Data Sheet'!$R$37,IF('2020 Data Sheet'!$O51="47",'2020 Data Sheet'!$R$38,IF('2020 Data Sheet'!$O51="48",'2020 Data Sheet'!$R$39,IF('2020 Data Sheet'!$O51="49",'2020 Data Sheet'!$R$40,IF('2020 Data Sheet'!$O51="50",'2020 Data Sheet'!$R$41,IF('2020 Data Sheet'!$O51="60",'2020 Data Sheet'!$R$42,IF('2020 Data Sheet'!$O51="61",'2020 Data Sheet'!$R$43,IF('2020 Data Sheet'!$O51="62",'2020 Data Sheet'!$R$44,IF('2020 Data Sheet'!$O51="63",'2020 Data Sheet'!$R$45,IF('2020 Data Sheet'!$O51="64",'2020 Data Sheet'!$R$46,IF('2020 Data Sheet'!$O51="65",'2020 Data Sheet'!$R$47,IF('2020 Data Sheet'!$O51="66",'2020 Data Sheet'!$R$48,IF('2020 Data Sheet'!$O51="67",'2020 Data Sheet'!$R$49,IF('2020 Data Sheet'!$O51="68",'2020 Data Sheet'!$R$50,IF('2020 Data Sheet'!$O51="69",'2020 Data Sheet'!$R$51,T('2020 Data Sheet'!$O51)))))))))))))))))))))))))))))))))))))))))))))))))))</f>
        <v xml:space="preserve"> Backing up unsafely</v>
      </c>
      <c r="P51" s="10" t="str">
        <f>IF('2020 Data Sheet'!$P51="02",'2020 Data Sheet'!$R$2,IF('2020 Data Sheet'!$P51="03",'2020 Data Sheet'!$R$3,IF('2020 Data Sheet'!$P51="04",'2020 Data Sheet'!$R$4,IF('2020 Data Sheet'!$P51="05",'2020 Data Sheet'!$R$5,IF('2020 Data Sheet'!$P51="06",'2020 Data Sheet'!$R$6,IF('2020 Data Sheet'!$P51="07",'2020 Data Sheet'!$R$7,IF('2020 Data Sheet'!$P51="08",'2020 Data Sheet'!$R$8,IF('2020 Data Sheet'!$P51="09",'2020 Data Sheet'!$R$9,IF('2020 Data Sheet'!$P51="10",'2020 Data Sheet'!$R$10,IF('2020 Data Sheet'!$P51="11",'2020 Data Sheet'!$R$11,IF('2020 Data Sheet'!$P51="12",'2020 Data Sheet'!$R$12,IF('2020 Data Sheet'!$P51="13",'2020 Data Sheet'!$R$13,IF('2020 Data Sheet'!$P51="14",'2020 Data Sheet'!$R$14,IF('2020 Data Sheet'!$P51="15",'2020 Data Sheet'!$R$15,IF('2020 Data Sheet'!$P51="16",'2020 Data Sheet'!$R$16,IF('2020 Data Sheet'!$P51="17",'2020 Data Sheet'!$R$17,IF('2020 Data Sheet'!$P51="18",'2020 Data Sheet'!$R$18,IF('2020 Data Sheet'!$P51="19",'2020 Data Sheet'!$R$19,IF('2020 Data Sheet'!$P51="20",'2020 Data Sheet'!$R$20,IF('2020 Data Sheet'!$P51="21",'2020 Data Sheet'!$R$21,IF('2020 Data Sheet'!$P51="22",'2020 Data Sheet'!$R$22,IF('2020 Data Sheet'!$P51="23",'2020 Data Sheet'!$R$23,IF('2020 Data Sheet'!$P51="24",'2020 Data Sheet'!$R$24,IF('2020 Data Sheet'!$P51="25",'2020 Data Sheet'!$R$25,IF('2020 Data Sheet'!$P51="26",'2020 Data Sheet'!$R$26,IF('2020 Data Sheet'!$P51="27",'2020 Data Sheet'!$R$27,IF('2020 Data Sheet'!$P51="28",'2020 Data Sheet'!$R$28,IF('2020 Data Sheet'!$P51="29",'2020 Data Sheet'!$R$29,IF('2020 Data Sheet'!$P51="33",'2020 Data Sheet'!$R$30,IF('2020 Data Sheet'!$P51="40",'2020 Data Sheet'!$R$31,IF('2020 Data Sheet'!$P51="41",'2020 Data Sheet'!$R$32,IF('2020 Data Sheet'!$P51="42",'2020 Data Sheet'!$R$33,IF('2020 Data Sheet'!$P51="43",'2020 Data Sheet'!$R$34,IF('2020 Data Sheet'!$P51="44",'2020 Data Sheet'!$R$35,IF('2020 Data Sheet'!$P51="45",'2020 Data Sheet'!$R$36,IF('2020 Data Sheet'!$P51="46",'2020 Data Sheet'!$R$37,IF('2020 Data Sheet'!$P51="47",'2020 Data Sheet'!$R$38,IF('2020 Data Sheet'!$P51="48",'2020 Data Sheet'!$R$39,IF('2020 Data Sheet'!$P51="49",'2020 Data Sheet'!$R$40,IF('2020 Data Sheet'!$P51="50",'2020 Data Sheet'!$R$41,IF('2020 Data Sheet'!$P51="60",'2020 Data Sheet'!$R$42,IF('2020 Data Sheet'!$P51="61",'2020 Data Sheet'!$R$43,IF('2020 Data Sheet'!$P51="62",'2020 Data Sheet'!$R$44,IF('2020 Data Sheet'!$P51="63",'2020 Data Sheet'!$R$45,IF('2020 Data Sheet'!$P51="64",'2020 Data Sheet'!$R$46,IF('2020 Data Sheet'!$P51="65",'2020 Data Sheet'!$R$47,IF('2020 Data Sheet'!$P51="66",'2020 Data Sheet'!$R$48,IF('2020 Data Sheet'!$P51="67",'2020 Data Sheet'!$R$49,IF('2020 Data Sheet'!$P51="68",'2020 Data Sheet'!$R$50,IF('2020 Data Sheet'!$P51="69",'2020 Data Sheet'!$R$51,T('2020 Data Sheet'!$P51)))))))))))))))))))))))))))))))))))))))))))))))))))</f>
        <v xml:space="preserve"> -</v>
      </c>
    </row>
    <row r="52" spans="1:16" ht="45" x14ac:dyDescent="0.2">
      <c r="A52" t="str">
        <f>'2020 Data Sheet'!A52</f>
        <v>FP-00027-20</v>
      </c>
      <c r="B52" s="1">
        <f>'2020 Data Sheet'!B52</f>
        <v>43870</v>
      </c>
      <c r="C52" s="3" t="str">
        <f>'2020 Data Sheet'!C52</f>
        <v>17:47</v>
      </c>
      <c r="D52" t="str">
        <f>'2020 Data Sheet'!D52</f>
        <v>Su</v>
      </c>
      <c r="E52" t="str">
        <f>'2020 Data Sheet'!E52</f>
        <v>JERICHO TPKE</v>
      </c>
      <c r="F52" t="str">
        <f>'2020 Data Sheet'!F52</f>
        <v>HINSDALE AVE</v>
      </c>
      <c r="G52">
        <f>'2020 Data Sheet'!G52</f>
        <v>1</v>
      </c>
      <c r="H52">
        <f>'2020 Data Sheet'!H52</f>
        <v>2</v>
      </c>
      <c r="I52" t="b">
        <f>'2020 Data Sheet'!I52</f>
        <v>1</v>
      </c>
      <c r="J52" t="str">
        <f>IF('2020 Data Sheet'!$J52="01",'2020 Data Sheet'!$T$2,IF('2020 Data Sheet'!$J52="02",'2020 Data Sheet'!$T$3,IF('2020 Data Sheet'!$J52="03",'2020 Data Sheet'!$T$4,IF('2020 Data Sheet'!$J52="04",'2020 Data Sheet'!$T$5,IF('2020 Data Sheet'!$J52="05",'2020 Data Sheet'!$T$6,IF('2020 Data Sheet'!$J52="06",'2020 Data Sheet'!$T$7,IF('2020 Data Sheet'!$J52="07",'2020 Data Sheet'!$T$8,IF('2020 Data Sheet'!$J52="08",'2020 Data Sheet'!$T$9,IF('2020 Data Sheet'!$J52="10",'2020 Data Sheet'!$T$10,IF('2020 Data Sheet'!$J52="11",'2020 Data Sheet'!$T$11,IF('2020 Data Sheet'!$J52="12",'2020 Data Sheet'!$T$12,IF('2020 Data Sheet'!$J52="13",'2020 Data Sheet'!$T$13,IF('2020 Data Sheet'!$J52="14",'2020 Data Sheet'!$T$14,IF('2020 Data Sheet'!$J52="15",'2020 Data Sheet'!$T$15,IF('2020 Data Sheet'!$J52="16",'2020 Data Sheet'!$T$16,IF('2020 Data Sheet'!$J52="17",'2020 Data Sheet'!$T$17,IF('2020 Data Sheet'!$J52="18",'2020 Data Sheet'!$T$18,IF('2020 Data Sheet'!$J52="19",'2020 Data Sheet'!$T$19,IF('2020 Data Sheet'!$J52="20",'2020 Data Sheet'!$T$20,IF('2020 Data Sheet'!$J52="21",'2020 Data Sheet'!$T$21,IF('2020 Data Sheet'!$J52="22",'2020 Data Sheet'!$T$22,IF('2020 Data Sheet'!$J52="23",'2020 Data Sheet'!$T$23,IF('2020 Data Sheet'!$J52="24",'2020 Data Sheet'!$T$24,IF('2020 Data Sheet'!$J52="25",'2020 Data Sheet'!$T$25,IF('2020 Data Sheet'!$J52="26",'2020 Data Sheet'!$T$26,IF('2020 Data Sheet'!$J52="27",'2020 Data Sheet'!$T$27,IF('2020 Data Sheet'!$J52="30",'2020 Data Sheet'!$T$28,IF('2020 Data Sheet'!$J52="31",'2020 Data Sheet'!$T$29,IF('2020 Data Sheet'!$J52="32",'2020 Data Sheet'!$T$30,IF('2020 Data Sheet'!$J52="33",'2020 Data Sheet'!$T$31,IF('2020 Data Sheet'!$J52="34",'2020 Data Sheet'!$T$32,IF('2020 Data Sheet'!$J52="40",'2020 Data Sheet'!$T$33,T('2020 Data Sheet'!$J52)))))))))))))))))))))))))))))))))</f>
        <v>Other Motor Vehicle</v>
      </c>
      <c r="K52" t="str">
        <f>'2020 Data Sheet'!K52</f>
        <v>4DS</v>
      </c>
      <c r="L52" s="2" t="str">
        <f>IF('2020 Data Sheet'!$L52="01",'2020 Data Sheet'!$V$2,IF('2020 Data Sheet'!$L52="02",'2020 Data Sheet'!$V$3,IF('2020 Data Sheet'!$L52="03",'2020 Data Sheet'!$V$4,IF('2020 Data Sheet'!$L52="04",'2020 Data Sheet'!$V$5,IF('2020 Data Sheet'!$L52="05",'2020 Data Sheet'!$V$6,IF('2020 Data Sheet'!$L52="06",'2020 Data Sheet'!$V$7,IF('2020 Data Sheet'!$L52="07",'2020 Data Sheet'!$V$8,IF('2020 Data Sheet'!$L52="08",'2020 Data Sheet'!$V$9,IF('2020 Data Sheet'!$L52="09",'2020 Data Sheet'!$V$10,IF('2020 Data Sheet'!$L52="11",'2020 Data Sheet'!$V$11,IF('2020 Data Sheet'!$L52="12",'2020 Data Sheet'!$V$12,IF('2020 Data Sheet'!$L52="13",'2020 Data Sheet'!$V$13,IF('2020 Data Sheet'!$L52="14",'2020 Data Sheet'!$V$14,T('2020 Data Sheet'!$L52))))))))))))))</f>
        <v xml:space="preserve"> -</v>
      </c>
      <c r="M52" s="6">
        <f>'2020 Data Sheet'!M52</f>
        <v>0</v>
      </c>
      <c r="N52" s="6">
        <f>'2020 Data Sheet'!N52</f>
        <v>0</v>
      </c>
      <c r="O52" s="8" t="str">
        <f>IF('2020 Data Sheet'!$O52="02",'2020 Data Sheet'!$R$2,IF('2020 Data Sheet'!$O52="03",'2020 Data Sheet'!$R$3,IF('2020 Data Sheet'!$O52="04",'2020 Data Sheet'!$R$4,IF('2020 Data Sheet'!$O52="05",'2020 Data Sheet'!$R$5,IF('2020 Data Sheet'!$O52="06",'2020 Data Sheet'!$R$6,IF('2020 Data Sheet'!$O52="07",'2020 Data Sheet'!$R$7,IF('2020 Data Sheet'!$O52="08",'2020 Data Sheet'!$R$8,IF('2020 Data Sheet'!$O52="09",'2020 Data Sheet'!$R$9,IF('2020 Data Sheet'!$O52="10",'2020 Data Sheet'!$R$10,IF('2020 Data Sheet'!$O52="11",'2020 Data Sheet'!$R$11,IF('2020 Data Sheet'!$O52="12",'2020 Data Sheet'!$R$12,IF('2020 Data Sheet'!$O52="13",'2020 Data Sheet'!$R$13,IF('2020 Data Sheet'!$O52="14",'2020 Data Sheet'!$R$14,IF('2020 Data Sheet'!$O52="15",'2020 Data Sheet'!$R$15,IF('2020 Data Sheet'!$O52="16",'2020 Data Sheet'!$R$16,IF('2020 Data Sheet'!$O52="17",'2020 Data Sheet'!$R$17,IF('2020 Data Sheet'!$O52="18",'2020 Data Sheet'!$R$18,IF('2020 Data Sheet'!$O52="19",'2020 Data Sheet'!$R$19,IF('2020 Data Sheet'!$O52="20",'2020 Data Sheet'!$R$20,IF('2020 Data Sheet'!$O52="21",'2020 Data Sheet'!$R$21,IF('2020 Data Sheet'!$O52="22",'2020 Data Sheet'!$R$22,IF('2020 Data Sheet'!$O52="23",'2020 Data Sheet'!$R$23,IF('2020 Data Sheet'!$O52="24",'2020 Data Sheet'!$R$24,IF('2020 Data Sheet'!$O52="25",'2020 Data Sheet'!$R$25,IF('2020 Data Sheet'!$O52="26",'2020 Data Sheet'!$R$26,IF('2020 Data Sheet'!$O52="27",'2020 Data Sheet'!$R$27,IF('2020 Data Sheet'!$O52="28",'2020 Data Sheet'!$R$28,IF('2020 Data Sheet'!$O52="29",'2020 Data Sheet'!$R$29,IF('2020 Data Sheet'!$O52="33",'2020 Data Sheet'!$R$30,IF('2020 Data Sheet'!$O52="40",'2020 Data Sheet'!$R$31,IF('2020 Data Sheet'!$O52="41",'2020 Data Sheet'!$R$32,IF('2020 Data Sheet'!$O52="42",'2020 Data Sheet'!$R$33,IF('2020 Data Sheet'!$O52="43",'2020 Data Sheet'!$R$34,IF('2020 Data Sheet'!$O52="44",'2020 Data Sheet'!$R$35,IF('2020 Data Sheet'!$O52="45",'2020 Data Sheet'!$R$36,IF('2020 Data Sheet'!$O52="46",'2020 Data Sheet'!$R$37,IF('2020 Data Sheet'!$O52="47",'2020 Data Sheet'!$R$38,IF('2020 Data Sheet'!$O52="48",'2020 Data Sheet'!$R$39,IF('2020 Data Sheet'!$O52="49",'2020 Data Sheet'!$R$40,IF('2020 Data Sheet'!$O52="50",'2020 Data Sheet'!$R$41,IF('2020 Data Sheet'!$O52="60",'2020 Data Sheet'!$R$42,IF('2020 Data Sheet'!$O52="61",'2020 Data Sheet'!$R$43,IF('2020 Data Sheet'!$O52="62",'2020 Data Sheet'!$R$44,IF('2020 Data Sheet'!$O52="63",'2020 Data Sheet'!$R$45,IF('2020 Data Sheet'!$O52="64",'2020 Data Sheet'!$R$46,IF('2020 Data Sheet'!$O52="65",'2020 Data Sheet'!$R$47,IF('2020 Data Sheet'!$O52="66",'2020 Data Sheet'!$R$48,IF('2020 Data Sheet'!$O52="67",'2020 Data Sheet'!$R$49,IF('2020 Data Sheet'!$O52="68",'2020 Data Sheet'!$R$50,IF('2020 Data Sheet'!$O52="69",'2020 Data Sheet'!$R$51,T('2020 Data Sheet'!$O52)))))))))))))))))))))))))))))))))))))))))))))))))))</f>
        <v xml:space="preserve"> Driver inattention/distraction</v>
      </c>
      <c r="P52" s="10" t="str">
        <f>IF('2020 Data Sheet'!$P52="02",'2020 Data Sheet'!$R$2,IF('2020 Data Sheet'!$P52="03",'2020 Data Sheet'!$R$3,IF('2020 Data Sheet'!$P52="04",'2020 Data Sheet'!$R$4,IF('2020 Data Sheet'!$P52="05",'2020 Data Sheet'!$R$5,IF('2020 Data Sheet'!$P52="06",'2020 Data Sheet'!$R$6,IF('2020 Data Sheet'!$P52="07",'2020 Data Sheet'!$R$7,IF('2020 Data Sheet'!$P52="08",'2020 Data Sheet'!$R$8,IF('2020 Data Sheet'!$P52="09",'2020 Data Sheet'!$R$9,IF('2020 Data Sheet'!$P52="10",'2020 Data Sheet'!$R$10,IF('2020 Data Sheet'!$P52="11",'2020 Data Sheet'!$R$11,IF('2020 Data Sheet'!$P52="12",'2020 Data Sheet'!$R$12,IF('2020 Data Sheet'!$P52="13",'2020 Data Sheet'!$R$13,IF('2020 Data Sheet'!$P52="14",'2020 Data Sheet'!$R$14,IF('2020 Data Sheet'!$P52="15",'2020 Data Sheet'!$R$15,IF('2020 Data Sheet'!$P52="16",'2020 Data Sheet'!$R$16,IF('2020 Data Sheet'!$P52="17",'2020 Data Sheet'!$R$17,IF('2020 Data Sheet'!$P52="18",'2020 Data Sheet'!$R$18,IF('2020 Data Sheet'!$P52="19",'2020 Data Sheet'!$R$19,IF('2020 Data Sheet'!$P52="20",'2020 Data Sheet'!$R$20,IF('2020 Data Sheet'!$P52="21",'2020 Data Sheet'!$R$21,IF('2020 Data Sheet'!$P52="22",'2020 Data Sheet'!$R$22,IF('2020 Data Sheet'!$P52="23",'2020 Data Sheet'!$R$23,IF('2020 Data Sheet'!$P52="24",'2020 Data Sheet'!$R$24,IF('2020 Data Sheet'!$P52="25",'2020 Data Sheet'!$R$25,IF('2020 Data Sheet'!$P52="26",'2020 Data Sheet'!$R$26,IF('2020 Data Sheet'!$P52="27",'2020 Data Sheet'!$R$27,IF('2020 Data Sheet'!$P52="28",'2020 Data Sheet'!$R$28,IF('2020 Data Sheet'!$P52="29",'2020 Data Sheet'!$R$29,IF('2020 Data Sheet'!$P52="33",'2020 Data Sheet'!$R$30,IF('2020 Data Sheet'!$P52="40",'2020 Data Sheet'!$R$31,IF('2020 Data Sheet'!$P52="41",'2020 Data Sheet'!$R$32,IF('2020 Data Sheet'!$P52="42",'2020 Data Sheet'!$R$33,IF('2020 Data Sheet'!$P52="43",'2020 Data Sheet'!$R$34,IF('2020 Data Sheet'!$P52="44",'2020 Data Sheet'!$R$35,IF('2020 Data Sheet'!$P52="45",'2020 Data Sheet'!$R$36,IF('2020 Data Sheet'!$P52="46",'2020 Data Sheet'!$R$37,IF('2020 Data Sheet'!$P52="47",'2020 Data Sheet'!$R$38,IF('2020 Data Sheet'!$P52="48",'2020 Data Sheet'!$R$39,IF('2020 Data Sheet'!$P52="49",'2020 Data Sheet'!$R$40,IF('2020 Data Sheet'!$P52="50",'2020 Data Sheet'!$R$41,IF('2020 Data Sheet'!$P52="60",'2020 Data Sheet'!$R$42,IF('2020 Data Sheet'!$P52="61",'2020 Data Sheet'!$R$43,IF('2020 Data Sheet'!$P52="62",'2020 Data Sheet'!$R$44,IF('2020 Data Sheet'!$P52="63",'2020 Data Sheet'!$R$45,IF('2020 Data Sheet'!$P52="64",'2020 Data Sheet'!$R$46,IF('2020 Data Sheet'!$P52="65",'2020 Data Sheet'!$R$47,IF('2020 Data Sheet'!$P52="66",'2020 Data Sheet'!$R$48,IF('2020 Data Sheet'!$P52="67",'2020 Data Sheet'!$R$49,IF('2020 Data Sheet'!$P52="68",'2020 Data Sheet'!$R$50,IF('2020 Data Sheet'!$P52="69",'2020 Data Sheet'!$R$51,T('2020 Data Sheet'!$P52)))))))))))))))))))))))))))))))))))))))))))))))))))</f>
        <v xml:space="preserve"> Other lighting defects</v>
      </c>
    </row>
    <row r="53" spans="1:16" ht="15" x14ac:dyDescent="0.2">
      <c r="A53" t="str">
        <f>'2020 Data Sheet'!A53</f>
        <v>FP-00027-20</v>
      </c>
      <c r="B53" s="1">
        <f>'2020 Data Sheet'!B53</f>
        <v>43870</v>
      </c>
      <c r="C53" s="3" t="str">
        <f>'2020 Data Sheet'!C53</f>
        <v>17:47</v>
      </c>
      <c r="D53" t="str">
        <f>'2020 Data Sheet'!D53</f>
        <v>Su</v>
      </c>
      <c r="E53" t="str">
        <f>'2020 Data Sheet'!E53</f>
        <v>JERICHO TPKE</v>
      </c>
      <c r="F53" t="str">
        <f>'2020 Data Sheet'!F53</f>
        <v>HINSDALE AVE</v>
      </c>
      <c r="G53">
        <f>'2020 Data Sheet'!G53</f>
        <v>2</v>
      </c>
      <c r="H53">
        <f>'2020 Data Sheet'!H53</f>
        <v>2</v>
      </c>
      <c r="I53" t="b">
        <f>'2020 Data Sheet'!I53</f>
        <v>1</v>
      </c>
      <c r="J53" t="str">
        <f>IF('2020 Data Sheet'!$J53="01",'2020 Data Sheet'!$T$2,IF('2020 Data Sheet'!$J53="02",'2020 Data Sheet'!$T$3,IF('2020 Data Sheet'!$J53="03",'2020 Data Sheet'!$T$4,IF('2020 Data Sheet'!$J53="04",'2020 Data Sheet'!$T$5,IF('2020 Data Sheet'!$J53="05",'2020 Data Sheet'!$T$6,IF('2020 Data Sheet'!$J53="06",'2020 Data Sheet'!$T$7,IF('2020 Data Sheet'!$J53="07",'2020 Data Sheet'!$T$8,IF('2020 Data Sheet'!$J53="08",'2020 Data Sheet'!$T$9,IF('2020 Data Sheet'!$J53="10",'2020 Data Sheet'!$T$10,IF('2020 Data Sheet'!$J53="11",'2020 Data Sheet'!$T$11,IF('2020 Data Sheet'!$J53="12",'2020 Data Sheet'!$T$12,IF('2020 Data Sheet'!$J53="13",'2020 Data Sheet'!$T$13,IF('2020 Data Sheet'!$J53="14",'2020 Data Sheet'!$T$14,IF('2020 Data Sheet'!$J53="15",'2020 Data Sheet'!$T$15,IF('2020 Data Sheet'!$J53="16",'2020 Data Sheet'!$T$16,IF('2020 Data Sheet'!$J53="17",'2020 Data Sheet'!$T$17,IF('2020 Data Sheet'!$J53="18",'2020 Data Sheet'!$T$18,IF('2020 Data Sheet'!$J53="19",'2020 Data Sheet'!$T$19,IF('2020 Data Sheet'!$J53="20",'2020 Data Sheet'!$T$20,IF('2020 Data Sheet'!$J53="21",'2020 Data Sheet'!$T$21,IF('2020 Data Sheet'!$J53="22",'2020 Data Sheet'!$T$22,IF('2020 Data Sheet'!$J53="23",'2020 Data Sheet'!$T$23,IF('2020 Data Sheet'!$J53="24",'2020 Data Sheet'!$T$24,IF('2020 Data Sheet'!$J53="25",'2020 Data Sheet'!$T$25,IF('2020 Data Sheet'!$J53="26",'2020 Data Sheet'!$T$26,IF('2020 Data Sheet'!$J53="27",'2020 Data Sheet'!$T$27,IF('2020 Data Sheet'!$J53="30",'2020 Data Sheet'!$T$28,IF('2020 Data Sheet'!$J53="31",'2020 Data Sheet'!$T$29,IF('2020 Data Sheet'!$J53="32",'2020 Data Sheet'!$T$30,IF('2020 Data Sheet'!$J53="33",'2020 Data Sheet'!$T$31,IF('2020 Data Sheet'!$J53="34",'2020 Data Sheet'!$T$32,IF('2020 Data Sheet'!$J53="40",'2020 Data Sheet'!$T$33,T('2020 Data Sheet'!$J53)))))))))))))))))))))))))))))))))</f>
        <v>Other Motor Vehicle</v>
      </c>
      <c r="K53" t="str">
        <f>'2020 Data Sheet'!K53</f>
        <v>SUBN</v>
      </c>
      <c r="L53" s="2" t="str">
        <f>IF('2020 Data Sheet'!$L53="01",'2020 Data Sheet'!$V$2,IF('2020 Data Sheet'!$L53="02",'2020 Data Sheet'!$V$3,IF('2020 Data Sheet'!$L53="03",'2020 Data Sheet'!$V$4,IF('2020 Data Sheet'!$L53="04",'2020 Data Sheet'!$V$5,IF('2020 Data Sheet'!$L53="05",'2020 Data Sheet'!$V$6,IF('2020 Data Sheet'!$L53="06",'2020 Data Sheet'!$V$7,IF('2020 Data Sheet'!$L53="07",'2020 Data Sheet'!$V$8,IF('2020 Data Sheet'!$L53="08",'2020 Data Sheet'!$V$9,IF('2020 Data Sheet'!$L53="09",'2020 Data Sheet'!$V$10,IF('2020 Data Sheet'!$L53="11",'2020 Data Sheet'!$V$11,IF('2020 Data Sheet'!$L53="12",'2020 Data Sheet'!$V$12,IF('2020 Data Sheet'!$L53="13",'2020 Data Sheet'!$V$13,IF('2020 Data Sheet'!$L53="14",'2020 Data Sheet'!$V$14,T('2020 Data Sheet'!$L53))))))))))))))</f>
        <v xml:space="preserve"> -</v>
      </c>
      <c r="M53" s="6">
        <f>'2020 Data Sheet'!M53</f>
        <v>0</v>
      </c>
      <c r="N53" s="6">
        <f>'2020 Data Sheet'!N53</f>
        <v>0</v>
      </c>
      <c r="O53" s="8" t="str">
        <f>IF('2020 Data Sheet'!$O53="02",'2020 Data Sheet'!$R$2,IF('2020 Data Sheet'!$O53="03",'2020 Data Sheet'!$R$3,IF('2020 Data Sheet'!$O53="04",'2020 Data Sheet'!$R$4,IF('2020 Data Sheet'!$O53="05",'2020 Data Sheet'!$R$5,IF('2020 Data Sheet'!$O53="06",'2020 Data Sheet'!$R$6,IF('2020 Data Sheet'!$O53="07",'2020 Data Sheet'!$R$7,IF('2020 Data Sheet'!$O53="08",'2020 Data Sheet'!$R$8,IF('2020 Data Sheet'!$O53="09",'2020 Data Sheet'!$R$9,IF('2020 Data Sheet'!$O53="10",'2020 Data Sheet'!$R$10,IF('2020 Data Sheet'!$O53="11",'2020 Data Sheet'!$R$11,IF('2020 Data Sheet'!$O53="12",'2020 Data Sheet'!$R$12,IF('2020 Data Sheet'!$O53="13",'2020 Data Sheet'!$R$13,IF('2020 Data Sheet'!$O53="14",'2020 Data Sheet'!$R$14,IF('2020 Data Sheet'!$O53="15",'2020 Data Sheet'!$R$15,IF('2020 Data Sheet'!$O53="16",'2020 Data Sheet'!$R$16,IF('2020 Data Sheet'!$O53="17",'2020 Data Sheet'!$R$17,IF('2020 Data Sheet'!$O53="18",'2020 Data Sheet'!$R$18,IF('2020 Data Sheet'!$O53="19",'2020 Data Sheet'!$R$19,IF('2020 Data Sheet'!$O53="20",'2020 Data Sheet'!$R$20,IF('2020 Data Sheet'!$O53="21",'2020 Data Sheet'!$R$21,IF('2020 Data Sheet'!$O53="22",'2020 Data Sheet'!$R$22,IF('2020 Data Sheet'!$O53="23",'2020 Data Sheet'!$R$23,IF('2020 Data Sheet'!$O53="24",'2020 Data Sheet'!$R$24,IF('2020 Data Sheet'!$O53="25",'2020 Data Sheet'!$R$25,IF('2020 Data Sheet'!$O53="26",'2020 Data Sheet'!$R$26,IF('2020 Data Sheet'!$O53="27",'2020 Data Sheet'!$R$27,IF('2020 Data Sheet'!$O53="28",'2020 Data Sheet'!$R$28,IF('2020 Data Sheet'!$O53="29",'2020 Data Sheet'!$R$29,IF('2020 Data Sheet'!$O53="33",'2020 Data Sheet'!$R$30,IF('2020 Data Sheet'!$O53="40",'2020 Data Sheet'!$R$31,IF('2020 Data Sheet'!$O53="41",'2020 Data Sheet'!$R$32,IF('2020 Data Sheet'!$O53="42",'2020 Data Sheet'!$R$33,IF('2020 Data Sheet'!$O53="43",'2020 Data Sheet'!$R$34,IF('2020 Data Sheet'!$O53="44",'2020 Data Sheet'!$R$35,IF('2020 Data Sheet'!$O53="45",'2020 Data Sheet'!$R$36,IF('2020 Data Sheet'!$O53="46",'2020 Data Sheet'!$R$37,IF('2020 Data Sheet'!$O53="47",'2020 Data Sheet'!$R$38,IF('2020 Data Sheet'!$O53="48",'2020 Data Sheet'!$R$39,IF('2020 Data Sheet'!$O53="49",'2020 Data Sheet'!$R$40,IF('2020 Data Sheet'!$O53="50",'2020 Data Sheet'!$R$41,IF('2020 Data Sheet'!$O53="60",'2020 Data Sheet'!$R$42,IF('2020 Data Sheet'!$O53="61",'2020 Data Sheet'!$R$43,IF('2020 Data Sheet'!$O53="62",'2020 Data Sheet'!$R$44,IF('2020 Data Sheet'!$O53="63",'2020 Data Sheet'!$R$45,IF('2020 Data Sheet'!$O53="64",'2020 Data Sheet'!$R$46,IF('2020 Data Sheet'!$O53="65",'2020 Data Sheet'!$R$47,IF('2020 Data Sheet'!$O53="66",'2020 Data Sheet'!$R$48,IF('2020 Data Sheet'!$O53="67",'2020 Data Sheet'!$R$49,IF('2020 Data Sheet'!$O53="68",'2020 Data Sheet'!$R$50,IF('2020 Data Sheet'!$O53="69",'2020 Data Sheet'!$R$51,T('2020 Data Sheet'!$O53)))))))))))))))))))))))))))))))))))))))))))))))))))</f>
        <v xml:space="preserve"> -</v>
      </c>
      <c r="P53" s="10" t="str">
        <f>IF('2020 Data Sheet'!$P53="02",'2020 Data Sheet'!$R$2,IF('2020 Data Sheet'!$P53="03",'2020 Data Sheet'!$R$3,IF('2020 Data Sheet'!$P53="04",'2020 Data Sheet'!$R$4,IF('2020 Data Sheet'!$P53="05",'2020 Data Sheet'!$R$5,IF('2020 Data Sheet'!$P53="06",'2020 Data Sheet'!$R$6,IF('2020 Data Sheet'!$P53="07",'2020 Data Sheet'!$R$7,IF('2020 Data Sheet'!$P53="08",'2020 Data Sheet'!$R$8,IF('2020 Data Sheet'!$P53="09",'2020 Data Sheet'!$R$9,IF('2020 Data Sheet'!$P53="10",'2020 Data Sheet'!$R$10,IF('2020 Data Sheet'!$P53="11",'2020 Data Sheet'!$R$11,IF('2020 Data Sheet'!$P53="12",'2020 Data Sheet'!$R$12,IF('2020 Data Sheet'!$P53="13",'2020 Data Sheet'!$R$13,IF('2020 Data Sheet'!$P53="14",'2020 Data Sheet'!$R$14,IF('2020 Data Sheet'!$P53="15",'2020 Data Sheet'!$R$15,IF('2020 Data Sheet'!$P53="16",'2020 Data Sheet'!$R$16,IF('2020 Data Sheet'!$P53="17",'2020 Data Sheet'!$R$17,IF('2020 Data Sheet'!$P53="18",'2020 Data Sheet'!$R$18,IF('2020 Data Sheet'!$P53="19",'2020 Data Sheet'!$R$19,IF('2020 Data Sheet'!$P53="20",'2020 Data Sheet'!$R$20,IF('2020 Data Sheet'!$P53="21",'2020 Data Sheet'!$R$21,IF('2020 Data Sheet'!$P53="22",'2020 Data Sheet'!$R$22,IF('2020 Data Sheet'!$P53="23",'2020 Data Sheet'!$R$23,IF('2020 Data Sheet'!$P53="24",'2020 Data Sheet'!$R$24,IF('2020 Data Sheet'!$P53="25",'2020 Data Sheet'!$R$25,IF('2020 Data Sheet'!$P53="26",'2020 Data Sheet'!$R$26,IF('2020 Data Sheet'!$P53="27",'2020 Data Sheet'!$R$27,IF('2020 Data Sheet'!$P53="28",'2020 Data Sheet'!$R$28,IF('2020 Data Sheet'!$P53="29",'2020 Data Sheet'!$R$29,IF('2020 Data Sheet'!$P53="33",'2020 Data Sheet'!$R$30,IF('2020 Data Sheet'!$P53="40",'2020 Data Sheet'!$R$31,IF('2020 Data Sheet'!$P53="41",'2020 Data Sheet'!$R$32,IF('2020 Data Sheet'!$P53="42",'2020 Data Sheet'!$R$33,IF('2020 Data Sheet'!$P53="43",'2020 Data Sheet'!$R$34,IF('2020 Data Sheet'!$P53="44",'2020 Data Sheet'!$R$35,IF('2020 Data Sheet'!$P53="45",'2020 Data Sheet'!$R$36,IF('2020 Data Sheet'!$P53="46",'2020 Data Sheet'!$R$37,IF('2020 Data Sheet'!$P53="47",'2020 Data Sheet'!$R$38,IF('2020 Data Sheet'!$P53="48",'2020 Data Sheet'!$R$39,IF('2020 Data Sheet'!$P53="49",'2020 Data Sheet'!$R$40,IF('2020 Data Sheet'!$P53="50",'2020 Data Sheet'!$R$41,IF('2020 Data Sheet'!$P53="60",'2020 Data Sheet'!$R$42,IF('2020 Data Sheet'!$P53="61",'2020 Data Sheet'!$R$43,IF('2020 Data Sheet'!$P53="62",'2020 Data Sheet'!$R$44,IF('2020 Data Sheet'!$P53="63",'2020 Data Sheet'!$R$45,IF('2020 Data Sheet'!$P53="64",'2020 Data Sheet'!$R$46,IF('2020 Data Sheet'!$P53="65",'2020 Data Sheet'!$R$47,IF('2020 Data Sheet'!$P53="66",'2020 Data Sheet'!$R$48,IF('2020 Data Sheet'!$P53="67",'2020 Data Sheet'!$R$49,IF('2020 Data Sheet'!$P53="68",'2020 Data Sheet'!$R$50,IF('2020 Data Sheet'!$P53="69",'2020 Data Sheet'!$R$51,T('2020 Data Sheet'!$P53)))))))))))))))))))))))))))))))))))))))))))))))))))</f>
        <v xml:space="preserve"> -</v>
      </c>
    </row>
    <row r="54" spans="1:16" ht="45" x14ac:dyDescent="0.2">
      <c r="A54" t="str">
        <f>'2020 Data Sheet'!A54</f>
        <v>FP-00028-20</v>
      </c>
      <c r="B54" s="1">
        <f>'2020 Data Sheet'!B54</f>
        <v>43871</v>
      </c>
      <c r="C54" s="3" t="str">
        <f>'2020 Data Sheet'!C54</f>
        <v>18:19</v>
      </c>
      <c r="D54" t="str">
        <f>'2020 Data Sheet'!D54</f>
        <v>Mo</v>
      </c>
      <c r="E54" t="str">
        <f>'2020 Data Sheet'!E54</f>
        <v>PLAINFIELD AVE</v>
      </c>
      <c r="F54" t="str">
        <f>'2020 Data Sheet'!F54</f>
        <v>CARNATION AVE</v>
      </c>
      <c r="G54">
        <f>'2020 Data Sheet'!G54</f>
        <v>1</v>
      </c>
      <c r="H54">
        <f>'2020 Data Sheet'!H54</f>
        <v>2</v>
      </c>
      <c r="I54" t="b">
        <f>'2020 Data Sheet'!I54</f>
        <v>1</v>
      </c>
      <c r="J54" t="str">
        <f>IF('2020 Data Sheet'!$J54="01",'2020 Data Sheet'!$T$2,IF('2020 Data Sheet'!$J54="02",'2020 Data Sheet'!$T$3,IF('2020 Data Sheet'!$J54="03",'2020 Data Sheet'!$T$4,IF('2020 Data Sheet'!$J54="04",'2020 Data Sheet'!$T$5,IF('2020 Data Sheet'!$J54="05",'2020 Data Sheet'!$T$6,IF('2020 Data Sheet'!$J54="06",'2020 Data Sheet'!$T$7,IF('2020 Data Sheet'!$J54="07",'2020 Data Sheet'!$T$8,IF('2020 Data Sheet'!$J54="08",'2020 Data Sheet'!$T$9,IF('2020 Data Sheet'!$J54="10",'2020 Data Sheet'!$T$10,IF('2020 Data Sheet'!$J54="11",'2020 Data Sheet'!$T$11,IF('2020 Data Sheet'!$J54="12",'2020 Data Sheet'!$T$12,IF('2020 Data Sheet'!$J54="13",'2020 Data Sheet'!$T$13,IF('2020 Data Sheet'!$J54="14",'2020 Data Sheet'!$T$14,IF('2020 Data Sheet'!$J54="15",'2020 Data Sheet'!$T$15,IF('2020 Data Sheet'!$J54="16",'2020 Data Sheet'!$T$16,IF('2020 Data Sheet'!$J54="17",'2020 Data Sheet'!$T$17,IF('2020 Data Sheet'!$J54="18",'2020 Data Sheet'!$T$18,IF('2020 Data Sheet'!$J54="19",'2020 Data Sheet'!$T$19,IF('2020 Data Sheet'!$J54="20",'2020 Data Sheet'!$T$20,IF('2020 Data Sheet'!$J54="21",'2020 Data Sheet'!$T$21,IF('2020 Data Sheet'!$J54="22",'2020 Data Sheet'!$T$22,IF('2020 Data Sheet'!$J54="23",'2020 Data Sheet'!$T$23,IF('2020 Data Sheet'!$J54="24",'2020 Data Sheet'!$T$24,IF('2020 Data Sheet'!$J54="25",'2020 Data Sheet'!$T$25,IF('2020 Data Sheet'!$J54="26",'2020 Data Sheet'!$T$26,IF('2020 Data Sheet'!$J54="27",'2020 Data Sheet'!$T$27,IF('2020 Data Sheet'!$J54="30",'2020 Data Sheet'!$T$28,IF('2020 Data Sheet'!$J54="31",'2020 Data Sheet'!$T$29,IF('2020 Data Sheet'!$J54="32",'2020 Data Sheet'!$T$30,IF('2020 Data Sheet'!$J54="33",'2020 Data Sheet'!$T$31,IF('2020 Data Sheet'!$J54="34",'2020 Data Sheet'!$T$32,IF('2020 Data Sheet'!$J54="40",'2020 Data Sheet'!$T$33,T('2020 Data Sheet'!$J54)))))))))))))))))))))))))))))))))</f>
        <v>Other Motor Vehicle</v>
      </c>
      <c r="K54" t="str">
        <f>'2020 Data Sheet'!K54</f>
        <v>4DR</v>
      </c>
      <c r="L54" s="2" t="str">
        <f>IF('2020 Data Sheet'!$L54="01",'2020 Data Sheet'!$V$2,IF('2020 Data Sheet'!$L54="02",'2020 Data Sheet'!$V$3,IF('2020 Data Sheet'!$L54="03",'2020 Data Sheet'!$V$4,IF('2020 Data Sheet'!$L54="04",'2020 Data Sheet'!$V$5,IF('2020 Data Sheet'!$L54="05",'2020 Data Sheet'!$V$6,IF('2020 Data Sheet'!$L54="06",'2020 Data Sheet'!$V$7,IF('2020 Data Sheet'!$L54="07",'2020 Data Sheet'!$V$8,IF('2020 Data Sheet'!$L54="08",'2020 Data Sheet'!$V$9,IF('2020 Data Sheet'!$L54="09",'2020 Data Sheet'!$V$10,IF('2020 Data Sheet'!$L54="11",'2020 Data Sheet'!$V$11,IF('2020 Data Sheet'!$L54="12",'2020 Data Sheet'!$V$12,IF('2020 Data Sheet'!$L54="13",'2020 Data Sheet'!$V$13,IF('2020 Data Sheet'!$L54="14",'2020 Data Sheet'!$V$14,T('2020 Data Sheet'!$L54))))))))))))))</f>
        <v xml:space="preserve"> -</v>
      </c>
      <c r="M54" s="6">
        <f>'2020 Data Sheet'!M54</f>
        <v>0</v>
      </c>
      <c r="N54" s="6">
        <f>'2020 Data Sheet'!N54</f>
        <v>0</v>
      </c>
      <c r="O54" s="8" t="str">
        <f>IF('2020 Data Sheet'!$O54="02",'2020 Data Sheet'!$R$2,IF('2020 Data Sheet'!$O54="03",'2020 Data Sheet'!$R$3,IF('2020 Data Sheet'!$O54="04",'2020 Data Sheet'!$R$4,IF('2020 Data Sheet'!$O54="05",'2020 Data Sheet'!$R$5,IF('2020 Data Sheet'!$O54="06",'2020 Data Sheet'!$R$6,IF('2020 Data Sheet'!$O54="07",'2020 Data Sheet'!$R$7,IF('2020 Data Sheet'!$O54="08",'2020 Data Sheet'!$R$8,IF('2020 Data Sheet'!$O54="09",'2020 Data Sheet'!$R$9,IF('2020 Data Sheet'!$O54="10",'2020 Data Sheet'!$R$10,IF('2020 Data Sheet'!$O54="11",'2020 Data Sheet'!$R$11,IF('2020 Data Sheet'!$O54="12",'2020 Data Sheet'!$R$12,IF('2020 Data Sheet'!$O54="13",'2020 Data Sheet'!$R$13,IF('2020 Data Sheet'!$O54="14",'2020 Data Sheet'!$R$14,IF('2020 Data Sheet'!$O54="15",'2020 Data Sheet'!$R$15,IF('2020 Data Sheet'!$O54="16",'2020 Data Sheet'!$R$16,IF('2020 Data Sheet'!$O54="17",'2020 Data Sheet'!$R$17,IF('2020 Data Sheet'!$O54="18",'2020 Data Sheet'!$R$18,IF('2020 Data Sheet'!$O54="19",'2020 Data Sheet'!$R$19,IF('2020 Data Sheet'!$O54="20",'2020 Data Sheet'!$R$20,IF('2020 Data Sheet'!$O54="21",'2020 Data Sheet'!$R$21,IF('2020 Data Sheet'!$O54="22",'2020 Data Sheet'!$R$22,IF('2020 Data Sheet'!$O54="23",'2020 Data Sheet'!$R$23,IF('2020 Data Sheet'!$O54="24",'2020 Data Sheet'!$R$24,IF('2020 Data Sheet'!$O54="25",'2020 Data Sheet'!$R$25,IF('2020 Data Sheet'!$O54="26",'2020 Data Sheet'!$R$26,IF('2020 Data Sheet'!$O54="27",'2020 Data Sheet'!$R$27,IF('2020 Data Sheet'!$O54="28",'2020 Data Sheet'!$R$28,IF('2020 Data Sheet'!$O54="29",'2020 Data Sheet'!$R$29,IF('2020 Data Sheet'!$O54="33",'2020 Data Sheet'!$R$30,IF('2020 Data Sheet'!$O54="40",'2020 Data Sheet'!$R$31,IF('2020 Data Sheet'!$O54="41",'2020 Data Sheet'!$R$32,IF('2020 Data Sheet'!$O54="42",'2020 Data Sheet'!$R$33,IF('2020 Data Sheet'!$O54="43",'2020 Data Sheet'!$R$34,IF('2020 Data Sheet'!$O54="44",'2020 Data Sheet'!$R$35,IF('2020 Data Sheet'!$O54="45",'2020 Data Sheet'!$R$36,IF('2020 Data Sheet'!$O54="46",'2020 Data Sheet'!$R$37,IF('2020 Data Sheet'!$O54="47",'2020 Data Sheet'!$R$38,IF('2020 Data Sheet'!$O54="48",'2020 Data Sheet'!$R$39,IF('2020 Data Sheet'!$O54="49",'2020 Data Sheet'!$R$40,IF('2020 Data Sheet'!$O54="50",'2020 Data Sheet'!$R$41,IF('2020 Data Sheet'!$O54="60",'2020 Data Sheet'!$R$42,IF('2020 Data Sheet'!$O54="61",'2020 Data Sheet'!$R$43,IF('2020 Data Sheet'!$O54="62",'2020 Data Sheet'!$R$44,IF('2020 Data Sheet'!$O54="63",'2020 Data Sheet'!$R$45,IF('2020 Data Sheet'!$O54="64",'2020 Data Sheet'!$R$46,IF('2020 Data Sheet'!$O54="65",'2020 Data Sheet'!$R$47,IF('2020 Data Sheet'!$O54="66",'2020 Data Sheet'!$R$48,IF('2020 Data Sheet'!$O54="67",'2020 Data Sheet'!$R$49,IF('2020 Data Sheet'!$O54="68",'2020 Data Sheet'!$R$50,IF('2020 Data Sheet'!$O54="69",'2020 Data Sheet'!$R$51,T('2020 Data Sheet'!$O54)))))))))))))))))))))))))))))))))))))))))))))))))))</f>
        <v xml:space="preserve"> Turning improperly</v>
      </c>
      <c r="P54" s="10" t="str">
        <f>IF('2020 Data Sheet'!$P54="02",'2020 Data Sheet'!$R$2,IF('2020 Data Sheet'!$P54="03",'2020 Data Sheet'!$R$3,IF('2020 Data Sheet'!$P54="04",'2020 Data Sheet'!$R$4,IF('2020 Data Sheet'!$P54="05",'2020 Data Sheet'!$R$5,IF('2020 Data Sheet'!$P54="06",'2020 Data Sheet'!$R$6,IF('2020 Data Sheet'!$P54="07",'2020 Data Sheet'!$R$7,IF('2020 Data Sheet'!$P54="08",'2020 Data Sheet'!$R$8,IF('2020 Data Sheet'!$P54="09",'2020 Data Sheet'!$R$9,IF('2020 Data Sheet'!$P54="10",'2020 Data Sheet'!$R$10,IF('2020 Data Sheet'!$P54="11",'2020 Data Sheet'!$R$11,IF('2020 Data Sheet'!$P54="12",'2020 Data Sheet'!$R$12,IF('2020 Data Sheet'!$P54="13",'2020 Data Sheet'!$R$13,IF('2020 Data Sheet'!$P54="14",'2020 Data Sheet'!$R$14,IF('2020 Data Sheet'!$P54="15",'2020 Data Sheet'!$R$15,IF('2020 Data Sheet'!$P54="16",'2020 Data Sheet'!$R$16,IF('2020 Data Sheet'!$P54="17",'2020 Data Sheet'!$R$17,IF('2020 Data Sheet'!$P54="18",'2020 Data Sheet'!$R$18,IF('2020 Data Sheet'!$P54="19",'2020 Data Sheet'!$R$19,IF('2020 Data Sheet'!$P54="20",'2020 Data Sheet'!$R$20,IF('2020 Data Sheet'!$P54="21",'2020 Data Sheet'!$R$21,IF('2020 Data Sheet'!$P54="22",'2020 Data Sheet'!$R$22,IF('2020 Data Sheet'!$P54="23",'2020 Data Sheet'!$R$23,IF('2020 Data Sheet'!$P54="24",'2020 Data Sheet'!$R$24,IF('2020 Data Sheet'!$P54="25",'2020 Data Sheet'!$R$25,IF('2020 Data Sheet'!$P54="26",'2020 Data Sheet'!$R$26,IF('2020 Data Sheet'!$P54="27",'2020 Data Sheet'!$R$27,IF('2020 Data Sheet'!$P54="28",'2020 Data Sheet'!$R$28,IF('2020 Data Sheet'!$P54="29",'2020 Data Sheet'!$R$29,IF('2020 Data Sheet'!$P54="33",'2020 Data Sheet'!$R$30,IF('2020 Data Sheet'!$P54="40",'2020 Data Sheet'!$R$31,IF('2020 Data Sheet'!$P54="41",'2020 Data Sheet'!$R$32,IF('2020 Data Sheet'!$P54="42",'2020 Data Sheet'!$R$33,IF('2020 Data Sheet'!$P54="43",'2020 Data Sheet'!$R$34,IF('2020 Data Sheet'!$P54="44",'2020 Data Sheet'!$R$35,IF('2020 Data Sheet'!$P54="45",'2020 Data Sheet'!$R$36,IF('2020 Data Sheet'!$P54="46",'2020 Data Sheet'!$R$37,IF('2020 Data Sheet'!$P54="47",'2020 Data Sheet'!$R$38,IF('2020 Data Sheet'!$P54="48",'2020 Data Sheet'!$R$39,IF('2020 Data Sheet'!$P54="49",'2020 Data Sheet'!$R$40,IF('2020 Data Sheet'!$P54="50",'2020 Data Sheet'!$R$41,IF('2020 Data Sheet'!$P54="60",'2020 Data Sheet'!$R$42,IF('2020 Data Sheet'!$P54="61",'2020 Data Sheet'!$R$43,IF('2020 Data Sheet'!$P54="62",'2020 Data Sheet'!$R$44,IF('2020 Data Sheet'!$P54="63",'2020 Data Sheet'!$R$45,IF('2020 Data Sheet'!$P54="64",'2020 Data Sheet'!$R$46,IF('2020 Data Sheet'!$P54="65",'2020 Data Sheet'!$R$47,IF('2020 Data Sheet'!$P54="66",'2020 Data Sheet'!$R$48,IF('2020 Data Sheet'!$P54="67",'2020 Data Sheet'!$R$49,IF('2020 Data Sheet'!$P54="68",'2020 Data Sheet'!$R$50,IF('2020 Data Sheet'!$P54="69",'2020 Data Sheet'!$R$51,T('2020 Data Sheet'!$P54)))))))))))))))))))))))))))))))))))))))))))))))))))</f>
        <v xml:space="preserve"> Failure to yield/ right of way</v>
      </c>
    </row>
    <row r="55" spans="1:16" ht="15" x14ac:dyDescent="0.2">
      <c r="A55" t="str">
        <f>'2020 Data Sheet'!A55</f>
        <v>FP-00028-20</v>
      </c>
      <c r="B55" s="1">
        <f>'2020 Data Sheet'!B55</f>
        <v>43871</v>
      </c>
      <c r="C55" s="3" t="str">
        <f>'2020 Data Sheet'!C55</f>
        <v>18:19</v>
      </c>
      <c r="D55" t="str">
        <f>'2020 Data Sheet'!D55</f>
        <v>Mo</v>
      </c>
      <c r="E55" t="str">
        <f>'2020 Data Sheet'!E55</f>
        <v>PLAINFIELD AVE</v>
      </c>
      <c r="F55" t="str">
        <f>'2020 Data Sheet'!F55</f>
        <v>CARNATION AVE</v>
      </c>
      <c r="G55">
        <f>'2020 Data Sheet'!G55</f>
        <v>2</v>
      </c>
      <c r="H55">
        <f>'2020 Data Sheet'!H55</f>
        <v>2</v>
      </c>
      <c r="I55" t="b">
        <f>'2020 Data Sheet'!I55</f>
        <v>1</v>
      </c>
      <c r="J55" t="str">
        <f>IF('2020 Data Sheet'!$J55="01",'2020 Data Sheet'!$T$2,IF('2020 Data Sheet'!$J55="02",'2020 Data Sheet'!$T$3,IF('2020 Data Sheet'!$J55="03",'2020 Data Sheet'!$T$4,IF('2020 Data Sheet'!$J55="04",'2020 Data Sheet'!$T$5,IF('2020 Data Sheet'!$J55="05",'2020 Data Sheet'!$T$6,IF('2020 Data Sheet'!$J55="06",'2020 Data Sheet'!$T$7,IF('2020 Data Sheet'!$J55="07",'2020 Data Sheet'!$T$8,IF('2020 Data Sheet'!$J55="08",'2020 Data Sheet'!$T$9,IF('2020 Data Sheet'!$J55="10",'2020 Data Sheet'!$T$10,IF('2020 Data Sheet'!$J55="11",'2020 Data Sheet'!$T$11,IF('2020 Data Sheet'!$J55="12",'2020 Data Sheet'!$T$12,IF('2020 Data Sheet'!$J55="13",'2020 Data Sheet'!$T$13,IF('2020 Data Sheet'!$J55="14",'2020 Data Sheet'!$T$14,IF('2020 Data Sheet'!$J55="15",'2020 Data Sheet'!$T$15,IF('2020 Data Sheet'!$J55="16",'2020 Data Sheet'!$T$16,IF('2020 Data Sheet'!$J55="17",'2020 Data Sheet'!$T$17,IF('2020 Data Sheet'!$J55="18",'2020 Data Sheet'!$T$18,IF('2020 Data Sheet'!$J55="19",'2020 Data Sheet'!$T$19,IF('2020 Data Sheet'!$J55="20",'2020 Data Sheet'!$T$20,IF('2020 Data Sheet'!$J55="21",'2020 Data Sheet'!$T$21,IF('2020 Data Sheet'!$J55="22",'2020 Data Sheet'!$T$22,IF('2020 Data Sheet'!$J55="23",'2020 Data Sheet'!$T$23,IF('2020 Data Sheet'!$J55="24",'2020 Data Sheet'!$T$24,IF('2020 Data Sheet'!$J55="25",'2020 Data Sheet'!$T$25,IF('2020 Data Sheet'!$J55="26",'2020 Data Sheet'!$T$26,IF('2020 Data Sheet'!$J55="27",'2020 Data Sheet'!$T$27,IF('2020 Data Sheet'!$J55="30",'2020 Data Sheet'!$T$28,IF('2020 Data Sheet'!$J55="31",'2020 Data Sheet'!$T$29,IF('2020 Data Sheet'!$J55="32",'2020 Data Sheet'!$T$30,IF('2020 Data Sheet'!$J55="33",'2020 Data Sheet'!$T$31,IF('2020 Data Sheet'!$J55="34",'2020 Data Sheet'!$T$32,IF('2020 Data Sheet'!$J55="40",'2020 Data Sheet'!$T$33,T('2020 Data Sheet'!$J55)))))))))))))))))))))))))))))))))</f>
        <v>Other Motor Vehicle</v>
      </c>
      <c r="K55" t="str">
        <f>'2020 Data Sheet'!K55</f>
        <v>4DR</v>
      </c>
      <c r="L55" s="2" t="str">
        <f>IF('2020 Data Sheet'!$L55="01",'2020 Data Sheet'!$V$2,IF('2020 Data Sheet'!$L55="02",'2020 Data Sheet'!$V$3,IF('2020 Data Sheet'!$L55="03",'2020 Data Sheet'!$V$4,IF('2020 Data Sheet'!$L55="04",'2020 Data Sheet'!$V$5,IF('2020 Data Sheet'!$L55="05",'2020 Data Sheet'!$V$6,IF('2020 Data Sheet'!$L55="06",'2020 Data Sheet'!$V$7,IF('2020 Data Sheet'!$L55="07",'2020 Data Sheet'!$V$8,IF('2020 Data Sheet'!$L55="08",'2020 Data Sheet'!$V$9,IF('2020 Data Sheet'!$L55="09",'2020 Data Sheet'!$V$10,IF('2020 Data Sheet'!$L55="11",'2020 Data Sheet'!$V$11,IF('2020 Data Sheet'!$L55="12",'2020 Data Sheet'!$V$12,IF('2020 Data Sheet'!$L55="13",'2020 Data Sheet'!$V$13,IF('2020 Data Sheet'!$L55="14",'2020 Data Sheet'!$V$14,T('2020 Data Sheet'!$L55))))))))))))))</f>
        <v xml:space="preserve"> -</v>
      </c>
      <c r="M55" s="6">
        <f>'2020 Data Sheet'!M55</f>
        <v>0</v>
      </c>
      <c r="N55" s="6">
        <f>'2020 Data Sheet'!N55</f>
        <v>0</v>
      </c>
      <c r="O55" s="8" t="str">
        <f>IF('2020 Data Sheet'!$O55="02",'2020 Data Sheet'!$R$2,IF('2020 Data Sheet'!$O55="03",'2020 Data Sheet'!$R$3,IF('2020 Data Sheet'!$O55="04",'2020 Data Sheet'!$R$4,IF('2020 Data Sheet'!$O55="05",'2020 Data Sheet'!$R$5,IF('2020 Data Sheet'!$O55="06",'2020 Data Sheet'!$R$6,IF('2020 Data Sheet'!$O55="07",'2020 Data Sheet'!$R$7,IF('2020 Data Sheet'!$O55="08",'2020 Data Sheet'!$R$8,IF('2020 Data Sheet'!$O55="09",'2020 Data Sheet'!$R$9,IF('2020 Data Sheet'!$O55="10",'2020 Data Sheet'!$R$10,IF('2020 Data Sheet'!$O55="11",'2020 Data Sheet'!$R$11,IF('2020 Data Sheet'!$O55="12",'2020 Data Sheet'!$R$12,IF('2020 Data Sheet'!$O55="13",'2020 Data Sheet'!$R$13,IF('2020 Data Sheet'!$O55="14",'2020 Data Sheet'!$R$14,IF('2020 Data Sheet'!$O55="15",'2020 Data Sheet'!$R$15,IF('2020 Data Sheet'!$O55="16",'2020 Data Sheet'!$R$16,IF('2020 Data Sheet'!$O55="17",'2020 Data Sheet'!$R$17,IF('2020 Data Sheet'!$O55="18",'2020 Data Sheet'!$R$18,IF('2020 Data Sheet'!$O55="19",'2020 Data Sheet'!$R$19,IF('2020 Data Sheet'!$O55="20",'2020 Data Sheet'!$R$20,IF('2020 Data Sheet'!$O55="21",'2020 Data Sheet'!$R$21,IF('2020 Data Sheet'!$O55="22",'2020 Data Sheet'!$R$22,IF('2020 Data Sheet'!$O55="23",'2020 Data Sheet'!$R$23,IF('2020 Data Sheet'!$O55="24",'2020 Data Sheet'!$R$24,IF('2020 Data Sheet'!$O55="25",'2020 Data Sheet'!$R$25,IF('2020 Data Sheet'!$O55="26",'2020 Data Sheet'!$R$26,IF('2020 Data Sheet'!$O55="27",'2020 Data Sheet'!$R$27,IF('2020 Data Sheet'!$O55="28",'2020 Data Sheet'!$R$28,IF('2020 Data Sheet'!$O55="29",'2020 Data Sheet'!$R$29,IF('2020 Data Sheet'!$O55="33",'2020 Data Sheet'!$R$30,IF('2020 Data Sheet'!$O55="40",'2020 Data Sheet'!$R$31,IF('2020 Data Sheet'!$O55="41",'2020 Data Sheet'!$R$32,IF('2020 Data Sheet'!$O55="42",'2020 Data Sheet'!$R$33,IF('2020 Data Sheet'!$O55="43",'2020 Data Sheet'!$R$34,IF('2020 Data Sheet'!$O55="44",'2020 Data Sheet'!$R$35,IF('2020 Data Sheet'!$O55="45",'2020 Data Sheet'!$R$36,IF('2020 Data Sheet'!$O55="46",'2020 Data Sheet'!$R$37,IF('2020 Data Sheet'!$O55="47",'2020 Data Sheet'!$R$38,IF('2020 Data Sheet'!$O55="48",'2020 Data Sheet'!$R$39,IF('2020 Data Sheet'!$O55="49",'2020 Data Sheet'!$R$40,IF('2020 Data Sheet'!$O55="50",'2020 Data Sheet'!$R$41,IF('2020 Data Sheet'!$O55="60",'2020 Data Sheet'!$R$42,IF('2020 Data Sheet'!$O55="61",'2020 Data Sheet'!$R$43,IF('2020 Data Sheet'!$O55="62",'2020 Data Sheet'!$R$44,IF('2020 Data Sheet'!$O55="63",'2020 Data Sheet'!$R$45,IF('2020 Data Sheet'!$O55="64",'2020 Data Sheet'!$R$46,IF('2020 Data Sheet'!$O55="65",'2020 Data Sheet'!$R$47,IF('2020 Data Sheet'!$O55="66",'2020 Data Sheet'!$R$48,IF('2020 Data Sheet'!$O55="67",'2020 Data Sheet'!$R$49,IF('2020 Data Sheet'!$O55="68",'2020 Data Sheet'!$R$50,IF('2020 Data Sheet'!$O55="69",'2020 Data Sheet'!$R$51,T('2020 Data Sheet'!$O55)))))))))))))))))))))))))))))))))))))))))))))))))))</f>
        <v xml:space="preserve"> -</v>
      </c>
      <c r="P55" s="10" t="str">
        <f>IF('2020 Data Sheet'!$P55="02",'2020 Data Sheet'!$R$2,IF('2020 Data Sheet'!$P55="03",'2020 Data Sheet'!$R$3,IF('2020 Data Sheet'!$P55="04",'2020 Data Sheet'!$R$4,IF('2020 Data Sheet'!$P55="05",'2020 Data Sheet'!$R$5,IF('2020 Data Sheet'!$P55="06",'2020 Data Sheet'!$R$6,IF('2020 Data Sheet'!$P55="07",'2020 Data Sheet'!$R$7,IF('2020 Data Sheet'!$P55="08",'2020 Data Sheet'!$R$8,IF('2020 Data Sheet'!$P55="09",'2020 Data Sheet'!$R$9,IF('2020 Data Sheet'!$P55="10",'2020 Data Sheet'!$R$10,IF('2020 Data Sheet'!$P55="11",'2020 Data Sheet'!$R$11,IF('2020 Data Sheet'!$P55="12",'2020 Data Sheet'!$R$12,IF('2020 Data Sheet'!$P55="13",'2020 Data Sheet'!$R$13,IF('2020 Data Sheet'!$P55="14",'2020 Data Sheet'!$R$14,IF('2020 Data Sheet'!$P55="15",'2020 Data Sheet'!$R$15,IF('2020 Data Sheet'!$P55="16",'2020 Data Sheet'!$R$16,IF('2020 Data Sheet'!$P55="17",'2020 Data Sheet'!$R$17,IF('2020 Data Sheet'!$P55="18",'2020 Data Sheet'!$R$18,IF('2020 Data Sheet'!$P55="19",'2020 Data Sheet'!$R$19,IF('2020 Data Sheet'!$P55="20",'2020 Data Sheet'!$R$20,IF('2020 Data Sheet'!$P55="21",'2020 Data Sheet'!$R$21,IF('2020 Data Sheet'!$P55="22",'2020 Data Sheet'!$R$22,IF('2020 Data Sheet'!$P55="23",'2020 Data Sheet'!$R$23,IF('2020 Data Sheet'!$P55="24",'2020 Data Sheet'!$R$24,IF('2020 Data Sheet'!$P55="25",'2020 Data Sheet'!$R$25,IF('2020 Data Sheet'!$P55="26",'2020 Data Sheet'!$R$26,IF('2020 Data Sheet'!$P55="27",'2020 Data Sheet'!$R$27,IF('2020 Data Sheet'!$P55="28",'2020 Data Sheet'!$R$28,IF('2020 Data Sheet'!$P55="29",'2020 Data Sheet'!$R$29,IF('2020 Data Sheet'!$P55="33",'2020 Data Sheet'!$R$30,IF('2020 Data Sheet'!$P55="40",'2020 Data Sheet'!$R$31,IF('2020 Data Sheet'!$P55="41",'2020 Data Sheet'!$R$32,IF('2020 Data Sheet'!$P55="42",'2020 Data Sheet'!$R$33,IF('2020 Data Sheet'!$P55="43",'2020 Data Sheet'!$R$34,IF('2020 Data Sheet'!$P55="44",'2020 Data Sheet'!$R$35,IF('2020 Data Sheet'!$P55="45",'2020 Data Sheet'!$R$36,IF('2020 Data Sheet'!$P55="46",'2020 Data Sheet'!$R$37,IF('2020 Data Sheet'!$P55="47",'2020 Data Sheet'!$R$38,IF('2020 Data Sheet'!$P55="48",'2020 Data Sheet'!$R$39,IF('2020 Data Sheet'!$P55="49",'2020 Data Sheet'!$R$40,IF('2020 Data Sheet'!$P55="50",'2020 Data Sheet'!$R$41,IF('2020 Data Sheet'!$P55="60",'2020 Data Sheet'!$R$42,IF('2020 Data Sheet'!$P55="61",'2020 Data Sheet'!$R$43,IF('2020 Data Sheet'!$P55="62",'2020 Data Sheet'!$R$44,IF('2020 Data Sheet'!$P55="63",'2020 Data Sheet'!$R$45,IF('2020 Data Sheet'!$P55="64",'2020 Data Sheet'!$R$46,IF('2020 Data Sheet'!$P55="65",'2020 Data Sheet'!$R$47,IF('2020 Data Sheet'!$P55="66",'2020 Data Sheet'!$R$48,IF('2020 Data Sheet'!$P55="67",'2020 Data Sheet'!$R$49,IF('2020 Data Sheet'!$P55="68",'2020 Data Sheet'!$R$50,IF('2020 Data Sheet'!$P55="69",'2020 Data Sheet'!$R$51,T('2020 Data Sheet'!$P55)))))))))))))))))))))))))))))))))))))))))))))))))))</f>
        <v xml:space="preserve"> -</v>
      </c>
    </row>
    <row r="56" spans="1:16" ht="25.5" x14ac:dyDescent="0.2">
      <c r="A56" t="str">
        <f>'2020 Data Sheet'!A56</f>
        <v>FP-00029-20</v>
      </c>
      <c r="B56" s="1">
        <f>'2020 Data Sheet'!B56</f>
        <v>43872</v>
      </c>
      <c r="C56" s="3" t="str">
        <f>'2020 Data Sheet'!C56</f>
        <v>22:53</v>
      </c>
      <c r="D56" t="str">
        <f>'2020 Data Sheet'!D56</f>
        <v>TU</v>
      </c>
      <c r="E56" t="str">
        <f>'2020 Data Sheet'!E56</f>
        <v>MARSHALL AVE</v>
      </c>
      <c r="F56" t="str">
        <f>'2020 Data Sheet'!F56</f>
        <v>ORHCID</v>
      </c>
      <c r="G56">
        <f>'2020 Data Sheet'!G56</f>
        <v>1</v>
      </c>
      <c r="H56">
        <f>'2020 Data Sheet'!H56</f>
        <v>1</v>
      </c>
      <c r="I56" t="b">
        <f>'2020 Data Sheet'!I56</f>
        <v>1</v>
      </c>
      <c r="J56" t="str">
        <f>IF('2020 Data Sheet'!$J56="01",'2020 Data Sheet'!$T$2,IF('2020 Data Sheet'!$J56="02",'2020 Data Sheet'!$T$3,IF('2020 Data Sheet'!$J56="03",'2020 Data Sheet'!$T$4,IF('2020 Data Sheet'!$J56="04",'2020 Data Sheet'!$T$5,IF('2020 Data Sheet'!$J56="05",'2020 Data Sheet'!$T$6,IF('2020 Data Sheet'!$J56="06",'2020 Data Sheet'!$T$7,IF('2020 Data Sheet'!$J56="07",'2020 Data Sheet'!$T$8,IF('2020 Data Sheet'!$J56="08",'2020 Data Sheet'!$T$9,IF('2020 Data Sheet'!$J56="10",'2020 Data Sheet'!$T$10,IF('2020 Data Sheet'!$J56="11",'2020 Data Sheet'!$T$11,IF('2020 Data Sheet'!$J56="12",'2020 Data Sheet'!$T$12,IF('2020 Data Sheet'!$J56="13",'2020 Data Sheet'!$T$13,IF('2020 Data Sheet'!$J56="14",'2020 Data Sheet'!$T$14,IF('2020 Data Sheet'!$J56="15",'2020 Data Sheet'!$T$15,IF('2020 Data Sheet'!$J56="16",'2020 Data Sheet'!$T$16,IF('2020 Data Sheet'!$J56="17",'2020 Data Sheet'!$T$17,IF('2020 Data Sheet'!$J56="18",'2020 Data Sheet'!$T$18,IF('2020 Data Sheet'!$J56="19",'2020 Data Sheet'!$T$19,IF('2020 Data Sheet'!$J56="20",'2020 Data Sheet'!$T$20,IF('2020 Data Sheet'!$J56="21",'2020 Data Sheet'!$T$21,IF('2020 Data Sheet'!$J56="22",'2020 Data Sheet'!$T$22,IF('2020 Data Sheet'!$J56="23",'2020 Data Sheet'!$T$23,IF('2020 Data Sheet'!$J56="24",'2020 Data Sheet'!$T$24,IF('2020 Data Sheet'!$J56="25",'2020 Data Sheet'!$T$25,IF('2020 Data Sheet'!$J56="26",'2020 Data Sheet'!$T$26,IF('2020 Data Sheet'!$J56="27",'2020 Data Sheet'!$T$27,IF('2020 Data Sheet'!$J56="30",'2020 Data Sheet'!$T$28,IF('2020 Data Sheet'!$J56="31",'2020 Data Sheet'!$T$29,IF('2020 Data Sheet'!$J56="32",'2020 Data Sheet'!$T$30,IF('2020 Data Sheet'!$J56="33",'2020 Data Sheet'!$T$31,IF('2020 Data Sheet'!$J56="34",'2020 Data Sheet'!$T$32,IF('2020 Data Sheet'!$J56="40",'2020 Data Sheet'!$T$33,T('2020 Data Sheet'!$J56)))))))))))))))))))))))))))))))))</f>
        <v>Light support/ Ulility pole</v>
      </c>
      <c r="K56" t="str">
        <f>'2020 Data Sheet'!K56</f>
        <v>PAS</v>
      </c>
      <c r="L56" s="2" t="str">
        <f>IF('2020 Data Sheet'!$L56="01",'2020 Data Sheet'!$V$2,IF('2020 Data Sheet'!$L56="02",'2020 Data Sheet'!$V$3,IF('2020 Data Sheet'!$L56="03",'2020 Data Sheet'!$V$4,IF('2020 Data Sheet'!$L56="04",'2020 Data Sheet'!$V$5,IF('2020 Data Sheet'!$L56="05",'2020 Data Sheet'!$V$6,IF('2020 Data Sheet'!$L56="06",'2020 Data Sheet'!$V$7,IF('2020 Data Sheet'!$L56="07",'2020 Data Sheet'!$V$8,IF('2020 Data Sheet'!$L56="08",'2020 Data Sheet'!$V$9,IF('2020 Data Sheet'!$L56="09",'2020 Data Sheet'!$V$10,IF('2020 Data Sheet'!$L56="11",'2020 Data Sheet'!$V$11,IF('2020 Data Sheet'!$L56="12",'2020 Data Sheet'!$V$12,IF('2020 Data Sheet'!$L56="13",'2020 Data Sheet'!$V$13,IF('2020 Data Sheet'!$L56="14",'2020 Data Sheet'!$V$14,T('2020 Data Sheet'!$L56))))))))))))))</f>
        <v xml:space="preserve"> -</v>
      </c>
      <c r="M56" s="6">
        <f>'2020 Data Sheet'!M56</f>
        <v>1</v>
      </c>
      <c r="N56" s="6">
        <f>'2020 Data Sheet'!N56</f>
        <v>0</v>
      </c>
      <c r="O56" s="8" t="str">
        <f>IF('2020 Data Sheet'!$O56="02",'2020 Data Sheet'!$R$2,IF('2020 Data Sheet'!$O56="03",'2020 Data Sheet'!$R$3,IF('2020 Data Sheet'!$O56="04",'2020 Data Sheet'!$R$4,IF('2020 Data Sheet'!$O56="05",'2020 Data Sheet'!$R$5,IF('2020 Data Sheet'!$O56="06",'2020 Data Sheet'!$R$6,IF('2020 Data Sheet'!$O56="07",'2020 Data Sheet'!$R$7,IF('2020 Data Sheet'!$O56="08",'2020 Data Sheet'!$R$8,IF('2020 Data Sheet'!$O56="09",'2020 Data Sheet'!$R$9,IF('2020 Data Sheet'!$O56="10",'2020 Data Sheet'!$R$10,IF('2020 Data Sheet'!$O56="11",'2020 Data Sheet'!$R$11,IF('2020 Data Sheet'!$O56="12",'2020 Data Sheet'!$R$12,IF('2020 Data Sheet'!$O56="13",'2020 Data Sheet'!$R$13,IF('2020 Data Sheet'!$O56="14",'2020 Data Sheet'!$R$14,IF('2020 Data Sheet'!$O56="15",'2020 Data Sheet'!$R$15,IF('2020 Data Sheet'!$O56="16",'2020 Data Sheet'!$R$16,IF('2020 Data Sheet'!$O56="17",'2020 Data Sheet'!$R$17,IF('2020 Data Sheet'!$O56="18",'2020 Data Sheet'!$R$18,IF('2020 Data Sheet'!$O56="19",'2020 Data Sheet'!$R$19,IF('2020 Data Sheet'!$O56="20",'2020 Data Sheet'!$R$20,IF('2020 Data Sheet'!$O56="21",'2020 Data Sheet'!$R$21,IF('2020 Data Sheet'!$O56="22",'2020 Data Sheet'!$R$22,IF('2020 Data Sheet'!$O56="23",'2020 Data Sheet'!$R$23,IF('2020 Data Sheet'!$O56="24",'2020 Data Sheet'!$R$24,IF('2020 Data Sheet'!$O56="25",'2020 Data Sheet'!$R$25,IF('2020 Data Sheet'!$O56="26",'2020 Data Sheet'!$R$26,IF('2020 Data Sheet'!$O56="27",'2020 Data Sheet'!$R$27,IF('2020 Data Sheet'!$O56="28",'2020 Data Sheet'!$R$28,IF('2020 Data Sheet'!$O56="29",'2020 Data Sheet'!$R$29,IF('2020 Data Sheet'!$O56="33",'2020 Data Sheet'!$R$30,IF('2020 Data Sheet'!$O56="40",'2020 Data Sheet'!$R$31,IF('2020 Data Sheet'!$O56="41",'2020 Data Sheet'!$R$32,IF('2020 Data Sheet'!$O56="42",'2020 Data Sheet'!$R$33,IF('2020 Data Sheet'!$O56="43",'2020 Data Sheet'!$R$34,IF('2020 Data Sheet'!$O56="44",'2020 Data Sheet'!$R$35,IF('2020 Data Sheet'!$O56="45",'2020 Data Sheet'!$R$36,IF('2020 Data Sheet'!$O56="46",'2020 Data Sheet'!$R$37,IF('2020 Data Sheet'!$O56="47",'2020 Data Sheet'!$R$38,IF('2020 Data Sheet'!$O56="48",'2020 Data Sheet'!$R$39,IF('2020 Data Sheet'!$O56="49",'2020 Data Sheet'!$R$40,IF('2020 Data Sheet'!$O56="50",'2020 Data Sheet'!$R$41,IF('2020 Data Sheet'!$O56="60",'2020 Data Sheet'!$R$42,IF('2020 Data Sheet'!$O56="61",'2020 Data Sheet'!$R$43,IF('2020 Data Sheet'!$O56="62",'2020 Data Sheet'!$R$44,IF('2020 Data Sheet'!$O56="63",'2020 Data Sheet'!$R$45,IF('2020 Data Sheet'!$O56="64",'2020 Data Sheet'!$R$46,IF('2020 Data Sheet'!$O56="65",'2020 Data Sheet'!$R$47,IF('2020 Data Sheet'!$O56="66",'2020 Data Sheet'!$R$48,IF('2020 Data Sheet'!$O56="67",'2020 Data Sheet'!$R$49,IF('2020 Data Sheet'!$O56="68",'2020 Data Sheet'!$R$50,IF('2020 Data Sheet'!$O56="69",'2020 Data Sheet'!$R$51,T('2020 Data Sheet'!$O56)))))))))))))))))))))))))))))))))))))))))))))))))))</f>
        <v xml:space="preserve"> Turning improperly</v>
      </c>
      <c r="P56" s="10" t="str">
        <f>IF('2020 Data Sheet'!$P56="02",'2020 Data Sheet'!$R$2,IF('2020 Data Sheet'!$P56="03",'2020 Data Sheet'!$R$3,IF('2020 Data Sheet'!$P56="04",'2020 Data Sheet'!$R$4,IF('2020 Data Sheet'!$P56="05",'2020 Data Sheet'!$R$5,IF('2020 Data Sheet'!$P56="06",'2020 Data Sheet'!$R$6,IF('2020 Data Sheet'!$P56="07",'2020 Data Sheet'!$R$7,IF('2020 Data Sheet'!$P56="08",'2020 Data Sheet'!$R$8,IF('2020 Data Sheet'!$P56="09",'2020 Data Sheet'!$R$9,IF('2020 Data Sheet'!$P56="10",'2020 Data Sheet'!$R$10,IF('2020 Data Sheet'!$P56="11",'2020 Data Sheet'!$R$11,IF('2020 Data Sheet'!$P56="12",'2020 Data Sheet'!$R$12,IF('2020 Data Sheet'!$P56="13",'2020 Data Sheet'!$R$13,IF('2020 Data Sheet'!$P56="14",'2020 Data Sheet'!$R$14,IF('2020 Data Sheet'!$P56="15",'2020 Data Sheet'!$R$15,IF('2020 Data Sheet'!$P56="16",'2020 Data Sheet'!$R$16,IF('2020 Data Sheet'!$P56="17",'2020 Data Sheet'!$R$17,IF('2020 Data Sheet'!$P56="18",'2020 Data Sheet'!$R$18,IF('2020 Data Sheet'!$P56="19",'2020 Data Sheet'!$R$19,IF('2020 Data Sheet'!$P56="20",'2020 Data Sheet'!$R$20,IF('2020 Data Sheet'!$P56="21",'2020 Data Sheet'!$R$21,IF('2020 Data Sheet'!$P56="22",'2020 Data Sheet'!$R$22,IF('2020 Data Sheet'!$P56="23",'2020 Data Sheet'!$R$23,IF('2020 Data Sheet'!$P56="24",'2020 Data Sheet'!$R$24,IF('2020 Data Sheet'!$P56="25",'2020 Data Sheet'!$R$25,IF('2020 Data Sheet'!$P56="26",'2020 Data Sheet'!$R$26,IF('2020 Data Sheet'!$P56="27",'2020 Data Sheet'!$R$27,IF('2020 Data Sheet'!$P56="28",'2020 Data Sheet'!$R$28,IF('2020 Data Sheet'!$P56="29",'2020 Data Sheet'!$R$29,IF('2020 Data Sheet'!$P56="33",'2020 Data Sheet'!$R$30,IF('2020 Data Sheet'!$P56="40",'2020 Data Sheet'!$R$31,IF('2020 Data Sheet'!$P56="41",'2020 Data Sheet'!$R$32,IF('2020 Data Sheet'!$P56="42",'2020 Data Sheet'!$R$33,IF('2020 Data Sheet'!$P56="43",'2020 Data Sheet'!$R$34,IF('2020 Data Sheet'!$P56="44",'2020 Data Sheet'!$R$35,IF('2020 Data Sheet'!$P56="45",'2020 Data Sheet'!$R$36,IF('2020 Data Sheet'!$P56="46",'2020 Data Sheet'!$R$37,IF('2020 Data Sheet'!$P56="47",'2020 Data Sheet'!$R$38,IF('2020 Data Sheet'!$P56="48",'2020 Data Sheet'!$R$39,IF('2020 Data Sheet'!$P56="49",'2020 Data Sheet'!$R$40,IF('2020 Data Sheet'!$P56="50",'2020 Data Sheet'!$R$41,IF('2020 Data Sheet'!$P56="60",'2020 Data Sheet'!$R$42,IF('2020 Data Sheet'!$P56="61",'2020 Data Sheet'!$R$43,IF('2020 Data Sheet'!$P56="62",'2020 Data Sheet'!$R$44,IF('2020 Data Sheet'!$P56="63",'2020 Data Sheet'!$R$45,IF('2020 Data Sheet'!$P56="64",'2020 Data Sheet'!$R$46,IF('2020 Data Sheet'!$P56="65",'2020 Data Sheet'!$R$47,IF('2020 Data Sheet'!$P56="66",'2020 Data Sheet'!$R$48,IF('2020 Data Sheet'!$P56="67",'2020 Data Sheet'!$R$49,IF('2020 Data Sheet'!$P56="68",'2020 Data Sheet'!$R$50,IF('2020 Data Sheet'!$P56="69",'2020 Data Sheet'!$R$51,T('2020 Data Sheet'!$P56)))))))))))))))))))))))))))))))))))))))))))))))))))</f>
        <v xml:space="preserve"> -</v>
      </c>
    </row>
    <row r="57" spans="1:16" ht="15" x14ac:dyDescent="0.2">
      <c r="A57" t="str">
        <f>'2020 Data Sheet'!A57</f>
        <v>FP-00030-20</v>
      </c>
      <c r="B57" s="1">
        <f>'2020 Data Sheet'!B57</f>
        <v>43875</v>
      </c>
      <c r="C57" s="3" t="str">
        <f>'2020 Data Sheet'!C57</f>
        <v>12:46</v>
      </c>
      <c r="D57" t="str">
        <f>'2020 Data Sheet'!D57</f>
        <v>Fr</v>
      </c>
      <c r="E57" t="str">
        <f>'2020 Data Sheet'!E57</f>
        <v>JERICHO TPKE</v>
      </c>
      <c r="F57" t="str">
        <f>'2020 Data Sheet'!F57</f>
        <v>IRVING AVE</v>
      </c>
      <c r="G57">
        <f>'2020 Data Sheet'!G57</f>
        <v>1</v>
      </c>
      <c r="H57">
        <f>'2020 Data Sheet'!H57</f>
        <v>2</v>
      </c>
      <c r="I57" t="b">
        <f>'2020 Data Sheet'!I57</f>
        <v>1</v>
      </c>
      <c r="J57" t="str">
        <f>IF('2020 Data Sheet'!$J57="01",'2020 Data Sheet'!$T$2,IF('2020 Data Sheet'!$J57="02",'2020 Data Sheet'!$T$3,IF('2020 Data Sheet'!$J57="03",'2020 Data Sheet'!$T$4,IF('2020 Data Sheet'!$J57="04",'2020 Data Sheet'!$T$5,IF('2020 Data Sheet'!$J57="05",'2020 Data Sheet'!$T$6,IF('2020 Data Sheet'!$J57="06",'2020 Data Sheet'!$T$7,IF('2020 Data Sheet'!$J57="07",'2020 Data Sheet'!$T$8,IF('2020 Data Sheet'!$J57="08",'2020 Data Sheet'!$T$9,IF('2020 Data Sheet'!$J57="10",'2020 Data Sheet'!$T$10,IF('2020 Data Sheet'!$J57="11",'2020 Data Sheet'!$T$11,IF('2020 Data Sheet'!$J57="12",'2020 Data Sheet'!$T$12,IF('2020 Data Sheet'!$J57="13",'2020 Data Sheet'!$T$13,IF('2020 Data Sheet'!$J57="14",'2020 Data Sheet'!$T$14,IF('2020 Data Sheet'!$J57="15",'2020 Data Sheet'!$T$15,IF('2020 Data Sheet'!$J57="16",'2020 Data Sheet'!$T$16,IF('2020 Data Sheet'!$J57="17",'2020 Data Sheet'!$T$17,IF('2020 Data Sheet'!$J57="18",'2020 Data Sheet'!$T$18,IF('2020 Data Sheet'!$J57="19",'2020 Data Sheet'!$T$19,IF('2020 Data Sheet'!$J57="20",'2020 Data Sheet'!$T$20,IF('2020 Data Sheet'!$J57="21",'2020 Data Sheet'!$T$21,IF('2020 Data Sheet'!$J57="22",'2020 Data Sheet'!$T$22,IF('2020 Data Sheet'!$J57="23",'2020 Data Sheet'!$T$23,IF('2020 Data Sheet'!$J57="24",'2020 Data Sheet'!$T$24,IF('2020 Data Sheet'!$J57="25",'2020 Data Sheet'!$T$25,IF('2020 Data Sheet'!$J57="26",'2020 Data Sheet'!$T$26,IF('2020 Data Sheet'!$J57="27",'2020 Data Sheet'!$T$27,IF('2020 Data Sheet'!$J57="30",'2020 Data Sheet'!$T$28,IF('2020 Data Sheet'!$J57="31",'2020 Data Sheet'!$T$29,IF('2020 Data Sheet'!$J57="32",'2020 Data Sheet'!$T$30,IF('2020 Data Sheet'!$J57="33",'2020 Data Sheet'!$T$31,IF('2020 Data Sheet'!$J57="34",'2020 Data Sheet'!$T$32,IF('2020 Data Sheet'!$J57="40",'2020 Data Sheet'!$T$33,T('2020 Data Sheet'!$J57)))))))))))))))))))))))))))))))))</f>
        <v>Other Motor Vehicle</v>
      </c>
      <c r="K57" t="str">
        <f>'2020 Data Sheet'!K57</f>
        <v>PU</v>
      </c>
      <c r="L57" s="2" t="str">
        <f>IF('2020 Data Sheet'!$L57="01",'2020 Data Sheet'!$V$2,IF('2020 Data Sheet'!$L57="02",'2020 Data Sheet'!$V$3,IF('2020 Data Sheet'!$L57="03",'2020 Data Sheet'!$V$4,IF('2020 Data Sheet'!$L57="04",'2020 Data Sheet'!$V$5,IF('2020 Data Sheet'!$L57="05",'2020 Data Sheet'!$V$6,IF('2020 Data Sheet'!$L57="06",'2020 Data Sheet'!$V$7,IF('2020 Data Sheet'!$L57="07",'2020 Data Sheet'!$V$8,IF('2020 Data Sheet'!$L57="08",'2020 Data Sheet'!$V$9,IF('2020 Data Sheet'!$L57="09",'2020 Data Sheet'!$V$10,IF('2020 Data Sheet'!$L57="11",'2020 Data Sheet'!$V$11,IF('2020 Data Sheet'!$L57="12",'2020 Data Sheet'!$V$12,IF('2020 Data Sheet'!$L57="13",'2020 Data Sheet'!$V$13,IF('2020 Data Sheet'!$L57="14",'2020 Data Sheet'!$V$14,T('2020 Data Sheet'!$L57))))))))))))))</f>
        <v xml:space="preserve"> -</v>
      </c>
      <c r="M57" s="6">
        <f>'2020 Data Sheet'!M57</f>
        <v>0</v>
      </c>
      <c r="N57" s="6">
        <f>'2020 Data Sheet'!N57</f>
        <v>0</v>
      </c>
      <c r="O57" s="8" t="str">
        <f>IF('2020 Data Sheet'!$O57="02",'2020 Data Sheet'!$R$2,IF('2020 Data Sheet'!$O57="03",'2020 Data Sheet'!$R$3,IF('2020 Data Sheet'!$O57="04",'2020 Data Sheet'!$R$4,IF('2020 Data Sheet'!$O57="05",'2020 Data Sheet'!$R$5,IF('2020 Data Sheet'!$O57="06",'2020 Data Sheet'!$R$6,IF('2020 Data Sheet'!$O57="07",'2020 Data Sheet'!$R$7,IF('2020 Data Sheet'!$O57="08",'2020 Data Sheet'!$R$8,IF('2020 Data Sheet'!$O57="09",'2020 Data Sheet'!$R$9,IF('2020 Data Sheet'!$O57="10",'2020 Data Sheet'!$R$10,IF('2020 Data Sheet'!$O57="11",'2020 Data Sheet'!$R$11,IF('2020 Data Sheet'!$O57="12",'2020 Data Sheet'!$R$12,IF('2020 Data Sheet'!$O57="13",'2020 Data Sheet'!$R$13,IF('2020 Data Sheet'!$O57="14",'2020 Data Sheet'!$R$14,IF('2020 Data Sheet'!$O57="15",'2020 Data Sheet'!$R$15,IF('2020 Data Sheet'!$O57="16",'2020 Data Sheet'!$R$16,IF('2020 Data Sheet'!$O57="17",'2020 Data Sheet'!$R$17,IF('2020 Data Sheet'!$O57="18",'2020 Data Sheet'!$R$18,IF('2020 Data Sheet'!$O57="19",'2020 Data Sheet'!$R$19,IF('2020 Data Sheet'!$O57="20",'2020 Data Sheet'!$R$20,IF('2020 Data Sheet'!$O57="21",'2020 Data Sheet'!$R$21,IF('2020 Data Sheet'!$O57="22",'2020 Data Sheet'!$R$22,IF('2020 Data Sheet'!$O57="23",'2020 Data Sheet'!$R$23,IF('2020 Data Sheet'!$O57="24",'2020 Data Sheet'!$R$24,IF('2020 Data Sheet'!$O57="25",'2020 Data Sheet'!$R$25,IF('2020 Data Sheet'!$O57="26",'2020 Data Sheet'!$R$26,IF('2020 Data Sheet'!$O57="27",'2020 Data Sheet'!$R$27,IF('2020 Data Sheet'!$O57="28",'2020 Data Sheet'!$R$28,IF('2020 Data Sheet'!$O57="29",'2020 Data Sheet'!$R$29,IF('2020 Data Sheet'!$O57="33",'2020 Data Sheet'!$R$30,IF('2020 Data Sheet'!$O57="40",'2020 Data Sheet'!$R$31,IF('2020 Data Sheet'!$O57="41",'2020 Data Sheet'!$R$32,IF('2020 Data Sheet'!$O57="42",'2020 Data Sheet'!$R$33,IF('2020 Data Sheet'!$O57="43",'2020 Data Sheet'!$R$34,IF('2020 Data Sheet'!$O57="44",'2020 Data Sheet'!$R$35,IF('2020 Data Sheet'!$O57="45",'2020 Data Sheet'!$R$36,IF('2020 Data Sheet'!$O57="46",'2020 Data Sheet'!$R$37,IF('2020 Data Sheet'!$O57="47",'2020 Data Sheet'!$R$38,IF('2020 Data Sheet'!$O57="48",'2020 Data Sheet'!$R$39,IF('2020 Data Sheet'!$O57="49",'2020 Data Sheet'!$R$40,IF('2020 Data Sheet'!$O57="50",'2020 Data Sheet'!$R$41,IF('2020 Data Sheet'!$O57="60",'2020 Data Sheet'!$R$42,IF('2020 Data Sheet'!$O57="61",'2020 Data Sheet'!$R$43,IF('2020 Data Sheet'!$O57="62",'2020 Data Sheet'!$R$44,IF('2020 Data Sheet'!$O57="63",'2020 Data Sheet'!$R$45,IF('2020 Data Sheet'!$O57="64",'2020 Data Sheet'!$R$46,IF('2020 Data Sheet'!$O57="65",'2020 Data Sheet'!$R$47,IF('2020 Data Sheet'!$O57="66",'2020 Data Sheet'!$R$48,IF('2020 Data Sheet'!$O57="67",'2020 Data Sheet'!$R$49,IF('2020 Data Sheet'!$O57="68",'2020 Data Sheet'!$R$50,IF('2020 Data Sheet'!$O57="69",'2020 Data Sheet'!$R$51,T('2020 Data Sheet'!$O57)))))))))))))))))))))))))))))))))))))))))))))))))))</f>
        <v xml:space="preserve"> -</v>
      </c>
      <c r="P57" s="10" t="str">
        <f>IF('2020 Data Sheet'!$P57="02",'2020 Data Sheet'!$R$2,IF('2020 Data Sheet'!$P57="03",'2020 Data Sheet'!$R$3,IF('2020 Data Sheet'!$P57="04",'2020 Data Sheet'!$R$4,IF('2020 Data Sheet'!$P57="05",'2020 Data Sheet'!$R$5,IF('2020 Data Sheet'!$P57="06",'2020 Data Sheet'!$R$6,IF('2020 Data Sheet'!$P57="07",'2020 Data Sheet'!$R$7,IF('2020 Data Sheet'!$P57="08",'2020 Data Sheet'!$R$8,IF('2020 Data Sheet'!$P57="09",'2020 Data Sheet'!$R$9,IF('2020 Data Sheet'!$P57="10",'2020 Data Sheet'!$R$10,IF('2020 Data Sheet'!$P57="11",'2020 Data Sheet'!$R$11,IF('2020 Data Sheet'!$P57="12",'2020 Data Sheet'!$R$12,IF('2020 Data Sheet'!$P57="13",'2020 Data Sheet'!$R$13,IF('2020 Data Sheet'!$P57="14",'2020 Data Sheet'!$R$14,IF('2020 Data Sheet'!$P57="15",'2020 Data Sheet'!$R$15,IF('2020 Data Sheet'!$P57="16",'2020 Data Sheet'!$R$16,IF('2020 Data Sheet'!$P57="17",'2020 Data Sheet'!$R$17,IF('2020 Data Sheet'!$P57="18",'2020 Data Sheet'!$R$18,IF('2020 Data Sheet'!$P57="19",'2020 Data Sheet'!$R$19,IF('2020 Data Sheet'!$P57="20",'2020 Data Sheet'!$R$20,IF('2020 Data Sheet'!$P57="21",'2020 Data Sheet'!$R$21,IF('2020 Data Sheet'!$P57="22",'2020 Data Sheet'!$R$22,IF('2020 Data Sheet'!$P57="23",'2020 Data Sheet'!$R$23,IF('2020 Data Sheet'!$P57="24",'2020 Data Sheet'!$R$24,IF('2020 Data Sheet'!$P57="25",'2020 Data Sheet'!$R$25,IF('2020 Data Sheet'!$P57="26",'2020 Data Sheet'!$R$26,IF('2020 Data Sheet'!$P57="27",'2020 Data Sheet'!$R$27,IF('2020 Data Sheet'!$P57="28",'2020 Data Sheet'!$R$28,IF('2020 Data Sheet'!$P57="29",'2020 Data Sheet'!$R$29,IF('2020 Data Sheet'!$P57="33",'2020 Data Sheet'!$R$30,IF('2020 Data Sheet'!$P57="40",'2020 Data Sheet'!$R$31,IF('2020 Data Sheet'!$P57="41",'2020 Data Sheet'!$R$32,IF('2020 Data Sheet'!$P57="42",'2020 Data Sheet'!$R$33,IF('2020 Data Sheet'!$P57="43",'2020 Data Sheet'!$R$34,IF('2020 Data Sheet'!$P57="44",'2020 Data Sheet'!$R$35,IF('2020 Data Sheet'!$P57="45",'2020 Data Sheet'!$R$36,IF('2020 Data Sheet'!$P57="46",'2020 Data Sheet'!$R$37,IF('2020 Data Sheet'!$P57="47",'2020 Data Sheet'!$R$38,IF('2020 Data Sheet'!$P57="48",'2020 Data Sheet'!$R$39,IF('2020 Data Sheet'!$P57="49",'2020 Data Sheet'!$R$40,IF('2020 Data Sheet'!$P57="50",'2020 Data Sheet'!$R$41,IF('2020 Data Sheet'!$P57="60",'2020 Data Sheet'!$R$42,IF('2020 Data Sheet'!$P57="61",'2020 Data Sheet'!$R$43,IF('2020 Data Sheet'!$P57="62",'2020 Data Sheet'!$R$44,IF('2020 Data Sheet'!$P57="63",'2020 Data Sheet'!$R$45,IF('2020 Data Sheet'!$P57="64",'2020 Data Sheet'!$R$46,IF('2020 Data Sheet'!$P57="65",'2020 Data Sheet'!$R$47,IF('2020 Data Sheet'!$P57="66",'2020 Data Sheet'!$R$48,IF('2020 Data Sheet'!$P57="67",'2020 Data Sheet'!$R$49,IF('2020 Data Sheet'!$P57="68",'2020 Data Sheet'!$R$50,IF('2020 Data Sheet'!$P57="69",'2020 Data Sheet'!$R$51,T('2020 Data Sheet'!$P57)))))))))))))))))))))))))))))))))))))))))))))))))))</f>
        <v xml:space="preserve"> -</v>
      </c>
    </row>
    <row r="58" spans="1:16" ht="38.25" x14ac:dyDescent="0.2">
      <c r="A58" t="str">
        <f>'2020 Data Sheet'!A58</f>
        <v>FP-00030-20</v>
      </c>
      <c r="B58" s="1">
        <f>'2020 Data Sheet'!B58</f>
        <v>43875</v>
      </c>
      <c r="C58" s="3" t="str">
        <f>'2020 Data Sheet'!C58</f>
        <v>12:46</v>
      </c>
      <c r="D58" t="str">
        <f>'2020 Data Sheet'!D58</f>
        <v>Fr</v>
      </c>
      <c r="E58" t="str">
        <f>'2020 Data Sheet'!E58</f>
        <v>JERICHO TPKE</v>
      </c>
      <c r="F58" t="str">
        <f>'2020 Data Sheet'!F58</f>
        <v>IRVING AVE</v>
      </c>
      <c r="G58">
        <f>'2020 Data Sheet'!G58</f>
        <v>2</v>
      </c>
      <c r="H58">
        <f>'2020 Data Sheet'!H58</f>
        <v>2</v>
      </c>
      <c r="I58" t="b">
        <f>'2020 Data Sheet'!I58</f>
        <v>1</v>
      </c>
      <c r="J58" t="str">
        <f>IF('2020 Data Sheet'!$J58="01",'2020 Data Sheet'!$T$2,IF('2020 Data Sheet'!$J58="02",'2020 Data Sheet'!$T$3,IF('2020 Data Sheet'!$J58="03",'2020 Data Sheet'!$T$4,IF('2020 Data Sheet'!$J58="04",'2020 Data Sheet'!$T$5,IF('2020 Data Sheet'!$J58="05",'2020 Data Sheet'!$T$6,IF('2020 Data Sheet'!$J58="06",'2020 Data Sheet'!$T$7,IF('2020 Data Sheet'!$J58="07",'2020 Data Sheet'!$T$8,IF('2020 Data Sheet'!$J58="08",'2020 Data Sheet'!$T$9,IF('2020 Data Sheet'!$J58="10",'2020 Data Sheet'!$T$10,IF('2020 Data Sheet'!$J58="11",'2020 Data Sheet'!$T$11,IF('2020 Data Sheet'!$J58="12",'2020 Data Sheet'!$T$12,IF('2020 Data Sheet'!$J58="13",'2020 Data Sheet'!$T$13,IF('2020 Data Sheet'!$J58="14",'2020 Data Sheet'!$T$14,IF('2020 Data Sheet'!$J58="15",'2020 Data Sheet'!$T$15,IF('2020 Data Sheet'!$J58="16",'2020 Data Sheet'!$T$16,IF('2020 Data Sheet'!$J58="17",'2020 Data Sheet'!$T$17,IF('2020 Data Sheet'!$J58="18",'2020 Data Sheet'!$T$18,IF('2020 Data Sheet'!$J58="19",'2020 Data Sheet'!$T$19,IF('2020 Data Sheet'!$J58="20",'2020 Data Sheet'!$T$20,IF('2020 Data Sheet'!$J58="21",'2020 Data Sheet'!$T$21,IF('2020 Data Sheet'!$J58="22",'2020 Data Sheet'!$T$22,IF('2020 Data Sheet'!$J58="23",'2020 Data Sheet'!$T$23,IF('2020 Data Sheet'!$J58="24",'2020 Data Sheet'!$T$24,IF('2020 Data Sheet'!$J58="25",'2020 Data Sheet'!$T$25,IF('2020 Data Sheet'!$J58="26",'2020 Data Sheet'!$T$26,IF('2020 Data Sheet'!$J58="27",'2020 Data Sheet'!$T$27,IF('2020 Data Sheet'!$J58="30",'2020 Data Sheet'!$T$28,IF('2020 Data Sheet'!$J58="31",'2020 Data Sheet'!$T$29,IF('2020 Data Sheet'!$J58="32",'2020 Data Sheet'!$T$30,IF('2020 Data Sheet'!$J58="33",'2020 Data Sheet'!$T$31,IF('2020 Data Sheet'!$J58="34",'2020 Data Sheet'!$T$32,IF('2020 Data Sheet'!$J58="40",'2020 Data Sheet'!$T$33,T('2020 Data Sheet'!$J58)))))))))))))))))))))))))))))))))</f>
        <v>Other Motor Vehicle</v>
      </c>
      <c r="K58" t="str">
        <f>'2020 Data Sheet'!K58</f>
        <v>VAN</v>
      </c>
      <c r="L58" s="2" t="str">
        <f>IF('2020 Data Sheet'!$L58="01",'2020 Data Sheet'!$V$2,IF('2020 Data Sheet'!$L58="02",'2020 Data Sheet'!$V$3,IF('2020 Data Sheet'!$L58="03",'2020 Data Sheet'!$V$4,IF('2020 Data Sheet'!$L58="04",'2020 Data Sheet'!$V$5,IF('2020 Data Sheet'!$L58="05",'2020 Data Sheet'!$V$6,IF('2020 Data Sheet'!$L58="06",'2020 Data Sheet'!$V$7,IF('2020 Data Sheet'!$L58="07",'2020 Data Sheet'!$V$8,IF('2020 Data Sheet'!$L58="08",'2020 Data Sheet'!$V$9,IF('2020 Data Sheet'!$L58="09",'2020 Data Sheet'!$V$10,IF('2020 Data Sheet'!$L58="11",'2020 Data Sheet'!$V$11,IF('2020 Data Sheet'!$L58="12",'2020 Data Sheet'!$V$12,IF('2020 Data Sheet'!$L58="13",'2020 Data Sheet'!$V$13,IF('2020 Data Sheet'!$L58="14",'2020 Data Sheet'!$V$14,T('2020 Data Sheet'!$L58))))))))))))))</f>
        <v xml:space="preserve"> -</v>
      </c>
      <c r="M58" s="6">
        <f>'2020 Data Sheet'!M58</f>
        <v>0</v>
      </c>
      <c r="N58" s="6">
        <f>'2020 Data Sheet'!N58</f>
        <v>0</v>
      </c>
      <c r="O58" s="8" t="str">
        <f>IF('2020 Data Sheet'!$O58="02",'2020 Data Sheet'!$R$2,IF('2020 Data Sheet'!$O58="03",'2020 Data Sheet'!$R$3,IF('2020 Data Sheet'!$O58="04",'2020 Data Sheet'!$R$4,IF('2020 Data Sheet'!$O58="05",'2020 Data Sheet'!$R$5,IF('2020 Data Sheet'!$O58="06",'2020 Data Sheet'!$R$6,IF('2020 Data Sheet'!$O58="07",'2020 Data Sheet'!$R$7,IF('2020 Data Sheet'!$O58="08",'2020 Data Sheet'!$R$8,IF('2020 Data Sheet'!$O58="09",'2020 Data Sheet'!$R$9,IF('2020 Data Sheet'!$O58="10",'2020 Data Sheet'!$R$10,IF('2020 Data Sheet'!$O58="11",'2020 Data Sheet'!$R$11,IF('2020 Data Sheet'!$O58="12",'2020 Data Sheet'!$R$12,IF('2020 Data Sheet'!$O58="13",'2020 Data Sheet'!$R$13,IF('2020 Data Sheet'!$O58="14",'2020 Data Sheet'!$R$14,IF('2020 Data Sheet'!$O58="15",'2020 Data Sheet'!$R$15,IF('2020 Data Sheet'!$O58="16",'2020 Data Sheet'!$R$16,IF('2020 Data Sheet'!$O58="17",'2020 Data Sheet'!$R$17,IF('2020 Data Sheet'!$O58="18",'2020 Data Sheet'!$R$18,IF('2020 Data Sheet'!$O58="19",'2020 Data Sheet'!$R$19,IF('2020 Data Sheet'!$O58="20",'2020 Data Sheet'!$R$20,IF('2020 Data Sheet'!$O58="21",'2020 Data Sheet'!$R$21,IF('2020 Data Sheet'!$O58="22",'2020 Data Sheet'!$R$22,IF('2020 Data Sheet'!$O58="23",'2020 Data Sheet'!$R$23,IF('2020 Data Sheet'!$O58="24",'2020 Data Sheet'!$R$24,IF('2020 Data Sheet'!$O58="25",'2020 Data Sheet'!$R$25,IF('2020 Data Sheet'!$O58="26",'2020 Data Sheet'!$R$26,IF('2020 Data Sheet'!$O58="27",'2020 Data Sheet'!$R$27,IF('2020 Data Sheet'!$O58="28",'2020 Data Sheet'!$R$28,IF('2020 Data Sheet'!$O58="29",'2020 Data Sheet'!$R$29,IF('2020 Data Sheet'!$O58="33",'2020 Data Sheet'!$R$30,IF('2020 Data Sheet'!$O58="40",'2020 Data Sheet'!$R$31,IF('2020 Data Sheet'!$O58="41",'2020 Data Sheet'!$R$32,IF('2020 Data Sheet'!$O58="42",'2020 Data Sheet'!$R$33,IF('2020 Data Sheet'!$O58="43",'2020 Data Sheet'!$R$34,IF('2020 Data Sheet'!$O58="44",'2020 Data Sheet'!$R$35,IF('2020 Data Sheet'!$O58="45",'2020 Data Sheet'!$R$36,IF('2020 Data Sheet'!$O58="46",'2020 Data Sheet'!$R$37,IF('2020 Data Sheet'!$O58="47",'2020 Data Sheet'!$R$38,IF('2020 Data Sheet'!$O58="48",'2020 Data Sheet'!$R$39,IF('2020 Data Sheet'!$O58="49",'2020 Data Sheet'!$R$40,IF('2020 Data Sheet'!$O58="50",'2020 Data Sheet'!$R$41,IF('2020 Data Sheet'!$O58="60",'2020 Data Sheet'!$R$42,IF('2020 Data Sheet'!$O58="61",'2020 Data Sheet'!$R$43,IF('2020 Data Sheet'!$O58="62",'2020 Data Sheet'!$R$44,IF('2020 Data Sheet'!$O58="63",'2020 Data Sheet'!$R$45,IF('2020 Data Sheet'!$O58="64",'2020 Data Sheet'!$R$46,IF('2020 Data Sheet'!$O58="65",'2020 Data Sheet'!$R$47,IF('2020 Data Sheet'!$O58="66",'2020 Data Sheet'!$R$48,IF('2020 Data Sheet'!$O58="67",'2020 Data Sheet'!$R$49,IF('2020 Data Sheet'!$O58="68",'2020 Data Sheet'!$R$50,IF('2020 Data Sheet'!$O58="69",'2020 Data Sheet'!$R$51,T('2020 Data Sheet'!$O58)))))))))))))))))))))))))))))))))))))))))))))))))))</f>
        <v xml:space="preserve"> Failure to yield/ right of way</v>
      </c>
      <c r="P58" s="10" t="str">
        <f>IF('2020 Data Sheet'!$P58="02",'2020 Data Sheet'!$R$2,IF('2020 Data Sheet'!$P58="03",'2020 Data Sheet'!$R$3,IF('2020 Data Sheet'!$P58="04",'2020 Data Sheet'!$R$4,IF('2020 Data Sheet'!$P58="05",'2020 Data Sheet'!$R$5,IF('2020 Data Sheet'!$P58="06",'2020 Data Sheet'!$R$6,IF('2020 Data Sheet'!$P58="07",'2020 Data Sheet'!$R$7,IF('2020 Data Sheet'!$P58="08",'2020 Data Sheet'!$R$8,IF('2020 Data Sheet'!$P58="09",'2020 Data Sheet'!$R$9,IF('2020 Data Sheet'!$P58="10",'2020 Data Sheet'!$R$10,IF('2020 Data Sheet'!$P58="11",'2020 Data Sheet'!$R$11,IF('2020 Data Sheet'!$P58="12",'2020 Data Sheet'!$R$12,IF('2020 Data Sheet'!$P58="13",'2020 Data Sheet'!$R$13,IF('2020 Data Sheet'!$P58="14",'2020 Data Sheet'!$R$14,IF('2020 Data Sheet'!$P58="15",'2020 Data Sheet'!$R$15,IF('2020 Data Sheet'!$P58="16",'2020 Data Sheet'!$R$16,IF('2020 Data Sheet'!$P58="17",'2020 Data Sheet'!$R$17,IF('2020 Data Sheet'!$P58="18",'2020 Data Sheet'!$R$18,IF('2020 Data Sheet'!$P58="19",'2020 Data Sheet'!$R$19,IF('2020 Data Sheet'!$P58="20",'2020 Data Sheet'!$R$20,IF('2020 Data Sheet'!$P58="21",'2020 Data Sheet'!$R$21,IF('2020 Data Sheet'!$P58="22",'2020 Data Sheet'!$R$22,IF('2020 Data Sheet'!$P58="23",'2020 Data Sheet'!$R$23,IF('2020 Data Sheet'!$P58="24",'2020 Data Sheet'!$R$24,IF('2020 Data Sheet'!$P58="25",'2020 Data Sheet'!$R$25,IF('2020 Data Sheet'!$P58="26",'2020 Data Sheet'!$R$26,IF('2020 Data Sheet'!$P58="27",'2020 Data Sheet'!$R$27,IF('2020 Data Sheet'!$P58="28",'2020 Data Sheet'!$R$28,IF('2020 Data Sheet'!$P58="29",'2020 Data Sheet'!$R$29,IF('2020 Data Sheet'!$P58="33",'2020 Data Sheet'!$R$30,IF('2020 Data Sheet'!$P58="40",'2020 Data Sheet'!$R$31,IF('2020 Data Sheet'!$P58="41",'2020 Data Sheet'!$R$32,IF('2020 Data Sheet'!$P58="42",'2020 Data Sheet'!$R$33,IF('2020 Data Sheet'!$P58="43",'2020 Data Sheet'!$R$34,IF('2020 Data Sheet'!$P58="44",'2020 Data Sheet'!$R$35,IF('2020 Data Sheet'!$P58="45",'2020 Data Sheet'!$R$36,IF('2020 Data Sheet'!$P58="46",'2020 Data Sheet'!$R$37,IF('2020 Data Sheet'!$P58="47",'2020 Data Sheet'!$R$38,IF('2020 Data Sheet'!$P58="48",'2020 Data Sheet'!$R$39,IF('2020 Data Sheet'!$P58="49",'2020 Data Sheet'!$R$40,IF('2020 Data Sheet'!$P58="50",'2020 Data Sheet'!$R$41,IF('2020 Data Sheet'!$P58="60",'2020 Data Sheet'!$R$42,IF('2020 Data Sheet'!$P58="61",'2020 Data Sheet'!$R$43,IF('2020 Data Sheet'!$P58="62",'2020 Data Sheet'!$R$44,IF('2020 Data Sheet'!$P58="63",'2020 Data Sheet'!$R$45,IF('2020 Data Sheet'!$P58="64",'2020 Data Sheet'!$R$46,IF('2020 Data Sheet'!$P58="65",'2020 Data Sheet'!$R$47,IF('2020 Data Sheet'!$P58="66",'2020 Data Sheet'!$R$48,IF('2020 Data Sheet'!$P58="67",'2020 Data Sheet'!$R$49,IF('2020 Data Sheet'!$P58="68",'2020 Data Sheet'!$R$50,IF('2020 Data Sheet'!$P58="69",'2020 Data Sheet'!$R$51,T('2020 Data Sheet'!$P58)))))))))))))))))))))))))))))))))))))))))))))))))))</f>
        <v xml:space="preserve"> -</v>
      </c>
    </row>
    <row r="59" spans="1:16" ht="25.5" x14ac:dyDescent="0.2">
      <c r="A59" t="str">
        <f>'2020 Data Sheet'!A59</f>
        <v>FP-00031-20</v>
      </c>
      <c r="B59" s="1">
        <f>'2020 Data Sheet'!B59</f>
        <v>43875</v>
      </c>
      <c r="C59" s="3" t="str">
        <f>'2020 Data Sheet'!C59</f>
        <v>12:45</v>
      </c>
      <c r="D59" t="str">
        <f>'2020 Data Sheet'!D59</f>
        <v>Fr</v>
      </c>
      <c r="E59" t="str">
        <f>'2020 Data Sheet'!E59</f>
        <v>JERICHO TPKE</v>
      </c>
      <c r="F59" t="str">
        <f>'2020 Data Sheet'!F59</f>
        <v>TULIP AVENUE</v>
      </c>
      <c r="G59">
        <f>'2020 Data Sheet'!G59</f>
        <v>1</v>
      </c>
      <c r="H59">
        <f>'2020 Data Sheet'!H59</f>
        <v>2</v>
      </c>
      <c r="I59" t="b">
        <f>'2020 Data Sheet'!I59</f>
        <v>0</v>
      </c>
      <c r="J59" t="str">
        <f>IF('2020 Data Sheet'!$J59="01",'2020 Data Sheet'!$T$2,IF('2020 Data Sheet'!$J59="02",'2020 Data Sheet'!$T$3,IF('2020 Data Sheet'!$J59="03",'2020 Data Sheet'!$T$4,IF('2020 Data Sheet'!$J59="04",'2020 Data Sheet'!$T$5,IF('2020 Data Sheet'!$J59="05",'2020 Data Sheet'!$T$6,IF('2020 Data Sheet'!$J59="06",'2020 Data Sheet'!$T$7,IF('2020 Data Sheet'!$J59="07",'2020 Data Sheet'!$T$8,IF('2020 Data Sheet'!$J59="08",'2020 Data Sheet'!$T$9,IF('2020 Data Sheet'!$J59="10",'2020 Data Sheet'!$T$10,IF('2020 Data Sheet'!$J59="11",'2020 Data Sheet'!$T$11,IF('2020 Data Sheet'!$J59="12",'2020 Data Sheet'!$T$12,IF('2020 Data Sheet'!$J59="13",'2020 Data Sheet'!$T$13,IF('2020 Data Sheet'!$J59="14",'2020 Data Sheet'!$T$14,IF('2020 Data Sheet'!$J59="15",'2020 Data Sheet'!$T$15,IF('2020 Data Sheet'!$J59="16",'2020 Data Sheet'!$T$16,IF('2020 Data Sheet'!$J59="17",'2020 Data Sheet'!$T$17,IF('2020 Data Sheet'!$J59="18",'2020 Data Sheet'!$T$18,IF('2020 Data Sheet'!$J59="19",'2020 Data Sheet'!$T$19,IF('2020 Data Sheet'!$J59="20",'2020 Data Sheet'!$T$20,IF('2020 Data Sheet'!$J59="21",'2020 Data Sheet'!$T$21,IF('2020 Data Sheet'!$J59="22",'2020 Data Sheet'!$T$22,IF('2020 Data Sheet'!$J59="23",'2020 Data Sheet'!$T$23,IF('2020 Data Sheet'!$J59="24",'2020 Data Sheet'!$T$24,IF('2020 Data Sheet'!$J59="25",'2020 Data Sheet'!$T$25,IF('2020 Data Sheet'!$J59="26",'2020 Data Sheet'!$T$26,IF('2020 Data Sheet'!$J59="27",'2020 Data Sheet'!$T$27,IF('2020 Data Sheet'!$J59="30",'2020 Data Sheet'!$T$28,IF('2020 Data Sheet'!$J59="31",'2020 Data Sheet'!$T$29,IF('2020 Data Sheet'!$J59="32",'2020 Data Sheet'!$T$30,IF('2020 Data Sheet'!$J59="33",'2020 Data Sheet'!$T$31,IF('2020 Data Sheet'!$J59="34",'2020 Data Sheet'!$T$32,IF('2020 Data Sheet'!$J59="40",'2020 Data Sheet'!$T$33,T('2020 Data Sheet'!$J59)))))))))))))))))))))))))))))))))</f>
        <v>Other Motor Vehicle</v>
      </c>
      <c r="K59" t="str">
        <f>'2020 Data Sheet'!K59</f>
        <v>PAS</v>
      </c>
      <c r="L59" s="2" t="str">
        <f>IF('2020 Data Sheet'!$L59="01",'2020 Data Sheet'!$V$2,IF('2020 Data Sheet'!$L59="02",'2020 Data Sheet'!$V$3,IF('2020 Data Sheet'!$L59="03",'2020 Data Sheet'!$V$4,IF('2020 Data Sheet'!$L59="04",'2020 Data Sheet'!$V$5,IF('2020 Data Sheet'!$L59="05",'2020 Data Sheet'!$V$6,IF('2020 Data Sheet'!$L59="06",'2020 Data Sheet'!$V$7,IF('2020 Data Sheet'!$L59="07",'2020 Data Sheet'!$V$8,IF('2020 Data Sheet'!$L59="08",'2020 Data Sheet'!$V$9,IF('2020 Data Sheet'!$L59="09",'2020 Data Sheet'!$V$10,IF('2020 Data Sheet'!$L59="11",'2020 Data Sheet'!$V$11,IF('2020 Data Sheet'!$L59="12",'2020 Data Sheet'!$V$12,IF('2020 Data Sheet'!$L59="13",'2020 Data Sheet'!$V$13,IF('2020 Data Sheet'!$L59="14",'2020 Data Sheet'!$V$14,T('2020 Data Sheet'!$L59))))))))))))))</f>
        <v xml:space="preserve"> -</v>
      </c>
      <c r="M59" s="6">
        <f>'2020 Data Sheet'!M59</f>
        <v>0</v>
      </c>
      <c r="N59" s="6">
        <f>'2020 Data Sheet'!N59</f>
        <v>0</v>
      </c>
      <c r="O59" s="8" t="str">
        <f>IF('2020 Data Sheet'!$O59="02",'2020 Data Sheet'!$R$2,IF('2020 Data Sheet'!$O59="03",'2020 Data Sheet'!$R$3,IF('2020 Data Sheet'!$O59="04",'2020 Data Sheet'!$R$4,IF('2020 Data Sheet'!$O59="05",'2020 Data Sheet'!$R$5,IF('2020 Data Sheet'!$O59="06",'2020 Data Sheet'!$R$6,IF('2020 Data Sheet'!$O59="07",'2020 Data Sheet'!$R$7,IF('2020 Data Sheet'!$O59="08",'2020 Data Sheet'!$R$8,IF('2020 Data Sheet'!$O59="09",'2020 Data Sheet'!$R$9,IF('2020 Data Sheet'!$O59="10",'2020 Data Sheet'!$R$10,IF('2020 Data Sheet'!$O59="11",'2020 Data Sheet'!$R$11,IF('2020 Data Sheet'!$O59="12",'2020 Data Sheet'!$R$12,IF('2020 Data Sheet'!$O59="13",'2020 Data Sheet'!$R$13,IF('2020 Data Sheet'!$O59="14",'2020 Data Sheet'!$R$14,IF('2020 Data Sheet'!$O59="15",'2020 Data Sheet'!$R$15,IF('2020 Data Sheet'!$O59="16",'2020 Data Sheet'!$R$16,IF('2020 Data Sheet'!$O59="17",'2020 Data Sheet'!$R$17,IF('2020 Data Sheet'!$O59="18",'2020 Data Sheet'!$R$18,IF('2020 Data Sheet'!$O59="19",'2020 Data Sheet'!$R$19,IF('2020 Data Sheet'!$O59="20",'2020 Data Sheet'!$R$20,IF('2020 Data Sheet'!$O59="21",'2020 Data Sheet'!$R$21,IF('2020 Data Sheet'!$O59="22",'2020 Data Sheet'!$R$22,IF('2020 Data Sheet'!$O59="23",'2020 Data Sheet'!$R$23,IF('2020 Data Sheet'!$O59="24",'2020 Data Sheet'!$R$24,IF('2020 Data Sheet'!$O59="25",'2020 Data Sheet'!$R$25,IF('2020 Data Sheet'!$O59="26",'2020 Data Sheet'!$R$26,IF('2020 Data Sheet'!$O59="27",'2020 Data Sheet'!$R$27,IF('2020 Data Sheet'!$O59="28",'2020 Data Sheet'!$R$28,IF('2020 Data Sheet'!$O59="29",'2020 Data Sheet'!$R$29,IF('2020 Data Sheet'!$O59="33",'2020 Data Sheet'!$R$30,IF('2020 Data Sheet'!$O59="40",'2020 Data Sheet'!$R$31,IF('2020 Data Sheet'!$O59="41",'2020 Data Sheet'!$R$32,IF('2020 Data Sheet'!$O59="42",'2020 Data Sheet'!$R$33,IF('2020 Data Sheet'!$O59="43",'2020 Data Sheet'!$R$34,IF('2020 Data Sheet'!$O59="44",'2020 Data Sheet'!$R$35,IF('2020 Data Sheet'!$O59="45",'2020 Data Sheet'!$R$36,IF('2020 Data Sheet'!$O59="46",'2020 Data Sheet'!$R$37,IF('2020 Data Sheet'!$O59="47",'2020 Data Sheet'!$R$38,IF('2020 Data Sheet'!$O59="48",'2020 Data Sheet'!$R$39,IF('2020 Data Sheet'!$O59="49",'2020 Data Sheet'!$R$40,IF('2020 Data Sheet'!$O59="50",'2020 Data Sheet'!$R$41,IF('2020 Data Sheet'!$O59="60",'2020 Data Sheet'!$R$42,IF('2020 Data Sheet'!$O59="61",'2020 Data Sheet'!$R$43,IF('2020 Data Sheet'!$O59="62",'2020 Data Sheet'!$R$44,IF('2020 Data Sheet'!$O59="63",'2020 Data Sheet'!$R$45,IF('2020 Data Sheet'!$O59="64",'2020 Data Sheet'!$R$46,IF('2020 Data Sheet'!$O59="65",'2020 Data Sheet'!$R$47,IF('2020 Data Sheet'!$O59="66",'2020 Data Sheet'!$R$48,IF('2020 Data Sheet'!$O59="67",'2020 Data Sheet'!$R$49,IF('2020 Data Sheet'!$O59="68",'2020 Data Sheet'!$R$50,IF('2020 Data Sheet'!$O59="69",'2020 Data Sheet'!$R$51,T('2020 Data Sheet'!$O59)))))))))))))))))))))))))))))))))))))))))))))))))))</f>
        <v xml:space="preserve"> Following too closely</v>
      </c>
      <c r="P59" s="10" t="str">
        <f>IF('2020 Data Sheet'!$P59="02",'2020 Data Sheet'!$R$2,IF('2020 Data Sheet'!$P59="03",'2020 Data Sheet'!$R$3,IF('2020 Data Sheet'!$P59="04",'2020 Data Sheet'!$R$4,IF('2020 Data Sheet'!$P59="05",'2020 Data Sheet'!$R$5,IF('2020 Data Sheet'!$P59="06",'2020 Data Sheet'!$R$6,IF('2020 Data Sheet'!$P59="07",'2020 Data Sheet'!$R$7,IF('2020 Data Sheet'!$P59="08",'2020 Data Sheet'!$R$8,IF('2020 Data Sheet'!$P59="09",'2020 Data Sheet'!$R$9,IF('2020 Data Sheet'!$P59="10",'2020 Data Sheet'!$R$10,IF('2020 Data Sheet'!$P59="11",'2020 Data Sheet'!$R$11,IF('2020 Data Sheet'!$P59="12",'2020 Data Sheet'!$R$12,IF('2020 Data Sheet'!$P59="13",'2020 Data Sheet'!$R$13,IF('2020 Data Sheet'!$P59="14",'2020 Data Sheet'!$R$14,IF('2020 Data Sheet'!$P59="15",'2020 Data Sheet'!$R$15,IF('2020 Data Sheet'!$P59="16",'2020 Data Sheet'!$R$16,IF('2020 Data Sheet'!$P59="17",'2020 Data Sheet'!$R$17,IF('2020 Data Sheet'!$P59="18",'2020 Data Sheet'!$R$18,IF('2020 Data Sheet'!$P59="19",'2020 Data Sheet'!$R$19,IF('2020 Data Sheet'!$P59="20",'2020 Data Sheet'!$R$20,IF('2020 Data Sheet'!$P59="21",'2020 Data Sheet'!$R$21,IF('2020 Data Sheet'!$P59="22",'2020 Data Sheet'!$R$22,IF('2020 Data Sheet'!$P59="23",'2020 Data Sheet'!$R$23,IF('2020 Data Sheet'!$P59="24",'2020 Data Sheet'!$R$24,IF('2020 Data Sheet'!$P59="25",'2020 Data Sheet'!$R$25,IF('2020 Data Sheet'!$P59="26",'2020 Data Sheet'!$R$26,IF('2020 Data Sheet'!$P59="27",'2020 Data Sheet'!$R$27,IF('2020 Data Sheet'!$P59="28",'2020 Data Sheet'!$R$28,IF('2020 Data Sheet'!$P59="29",'2020 Data Sheet'!$R$29,IF('2020 Data Sheet'!$P59="33",'2020 Data Sheet'!$R$30,IF('2020 Data Sheet'!$P59="40",'2020 Data Sheet'!$R$31,IF('2020 Data Sheet'!$P59="41",'2020 Data Sheet'!$R$32,IF('2020 Data Sheet'!$P59="42",'2020 Data Sheet'!$R$33,IF('2020 Data Sheet'!$P59="43",'2020 Data Sheet'!$R$34,IF('2020 Data Sheet'!$P59="44",'2020 Data Sheet'!$R$35,IF('2020 Data Sheet'!$P59="45",'2020 Data Sheet'!$R$36,IF('2020 Data Sheet'!$P59="46",'2020 Data Sheet'!$R$37,IF('2020 Data Sheet'!$P59="47",'2020 Data Sheet'!$R$38,IF('2020 Data Sheet'!$P59="48",'2020 Data Sheet'!$R$39,IF('2020 Data Sheet'!$P59="49",'2020 Data Sheet'!$R$40,IF('2020 Data Sheet'!$P59="50",'2020 Data Sheet'!$R$41,IF('2020 Data Sheet'!$P59="60",'2020 Data Sheet'!$R$42,IF('2020 Data Sheet'!$P59="61",'2020 Data Sheet'!$R$43,IF('2020 Data Sheet'!$P59="62",'2020 Data Sheet'!$R$44,IF('2020 Data Sheet'!$P59="63",'2020 Data Sheet'!$R$45,IF('2020 Data Sheet'!$P59="64",'2020 Data Sheet'!$R$46,IF('2020 Data Sheet'!$P59="65",'2020 Data Sheet'!$R$47,IF('2020 Data Sheet'!$P59="66",'2020 Data Sheet'!$R$48,IF('2020 Data Sheet'!$P59="67",'2020 Data Sheet'!$R$49,IF('2020 Data Sheet'!$P59="68",'2020 Data Sheet'!$R$50,IF('2020 Data Sheet'!$P59="69",'2020 Data Sheet'!$R$51,T('2020 Data Sheet'!$P59)))))))))))))))))))))))))))))))))))))))))))))))))))</f>
        <v xml:space="preserve"> -</v>
      </c>
    </row>
    <row r="60" spans="1:16" ht="15" x14ac:dyDescent="0.2">
      <c r="A60" t="str">
        <f>'2020 Data Sheet'!A60</f>
        <v>FP-00031-20</v>
      </c>
      <c r="B60" s="1">
        <f>'2020 Data Sheet'!B60</f>
        <v>43875</v>
      </c>
      <c r="C60" s="3" t="str">
        <f>'2020 Data Sheet'!C60</f>
        <v>12:45</v>
      </c>
      <c r="D60" t="str">
        <f>'2020 Data Sheet'!D60</f>
        <v>Fr</v>
      </c>
      <c r="E60" t="str">
        <f>'2020 Data Sheet'!E60</f>
        <v>JERICHO TPKE</v>
      </c>
      <c r="F60" t="str">
        <f>'2020 Data Sheet'!F60</f>
        <v>TULIP AVENUE</v>
      </c>
      <c r="G60">
        <f>'2020 Data Sheet'!G60</f>
        <v>2</v>
      </c>
      <c r="H60">
        <f>'2020 Data Sheet'!H60</f>
        <v>2</v>
      </c>
      <c r="I60" t="b">
        <f>'2020 Data Sheet'!I60</f>
        <v>0</v>
      </c>
      <c r="J60" t="str">
        <f>IF('2020 Data Sheet'!$J60="01",'2020 Data Sheet'!$T$2,IF('2020 Data Sheet'!$J60="02",'2020 Data Sheet'!$T$3,IF('2020 Data Sheet'!$J60="03",'2020 Data Sheet'!$T$4,IF('2020 Data Sheet'!$J60="04",'2020 Data Sheet'!$T$5,IF('2020 Data Sheet'!$J60="05",'2020 Data Sheet'!$T$6,IF('2020 Data Sheet'!$J60="06",'2020 Data Sheet'!$T$7,IF('2020 Data Sheet'!$J60="07",'2020 Data Sheet'!$T$8,IF('2020 Data Sheet'!$J60="08",'2020 Data Sheet'!$T$9,IF('2020 Data Sheet'!$J60="10",'2020 Data Sheet'!$T$10,IF('2020 Data Sheet'!$J60="11",'2020 Data Sheet'!$T$11,IF('2020 Data Sheet'!$J60="12",'2020 Data Sheet'!$T$12,IF('2020 Data Sheet'!$J60="13",'2020 Data Sheet'!$T$13,IF('2020 Data Sheet'!$J60="14",'2020 Data Sheet'!$T$14,IF('2020 Data Sheet'!$J60="15",'2020 Data Sheet'!$T$15,IF('2020 Data Sheet'!$J60="16",'2020 Data Sheet'!$T$16,IF('2020 Data Sheet'!$J60="17",'2020 Data Sheet'!$T$17,IF('2020 Data Sheet'!$J60="18",'2020 Data Sheet'!$T$18,IF('2020 Data Sheet'!$J60="19",'2020 Data Sheet'!$T$19,IF('2020 Data Sheet'!$J60="20",'2020 Data Sheet'!$T$20,IF('2020 Data Sheet'!$J60="21",'2020 Data Sheet'!$T$21,IF('2020 Data Sheet'!$J60="22",'2020 Data Sheet'!$T$22,IF('2020 Data Sheet'!$J60="23",'2020 Data Sheet'!$T$23,IF('2020 Data Sheet'!$J60="24",'2020 Data Sheet'!$T$24,IF('2020 Data Sheet'!$J60="25",'2020 Data Sheet'!$T$25,IF('2020 Data Sheet'!$J60="26",'2020 Data Sheet'!$T$26,IF('2020 Data Sheet'!$J60="27",'2020 Data Sheet'!$T$27,IF('2020 Data Sheet'!$J60="30",'2020 Data Sheet'!$T$28,IF('2020 Data Sheet'!$J60="31",'2020 Data Sheet'!$T$29,IF('2020 Data Sheet'!$J60="32",'2020 Data Sheet'!$T$30,IF('2020 Data Sheet'!$J60="33",'2020 Data Sheet'!$T$31,IF('2020 Data Sheet'!$J60="34",'2020 Data Sheet'!$T$32,IF('2020 Data Sheet'!$J60="40",'2020 Data Sheet'!$T$33,T('2020 Data Sheet'!$J60)))))))))))))))))))))))))))))))))</f>
        <v>Other Motor Vehicle</v>
      </c>
      <c r="K60" t="str">
        <f>'2020 Data Sheet'!K60</f>
        <v>PAS</v>
      </c>
      <c r="L60" s="2" t="str">
        <f>IF('2020 Data Sheet'!$L60="01",'2020 Data Sheet'!$V$2,IF('2020 Data Sheet'!$L60="02",'2020 Data Sheet'!$V$3,IF('2020 Data Sheet'!$L60="03",'2020 Data Sheet'!$V$4,IF('2020 Data Sheet'!$L60="04",'2020 Data Sheet'!$V$5,IF('2020 Data Sheet'!$L60="05",'2020 Data Sheet'!$V$6,IF('2020 Data Sheet'!$L60="06",'2020 Data Sheet'!$V$7,IF('2020 Data Sheet'!$L60="07",'2020 Data Sheet'!$V$8,IF('2020 Data Sheet'!$L60="08",'2020 Data Sheet'!$V$9,IF('2020 Data Sheet'!$L60="09",'2020 Data Sheet'!$V$10,IF('2020 Data Sheet'!$L60="11",'2020 Data Sheet'!$V$11,IF('2020 Data Sheet'!$L60="12",'2020 Data Sheet'!$V$12,IF('2020 Data Sheet'!$L60="13",'2020 Data Sheet'!$V$13,IF('2020 Data Sheet'!$L60="14",'2020 Data Sheet'!$V$14,T('2020 Data Sheet'!$L60))))))))))))))</f>
        <v xml:space="preserve"> -</v>
      </c>
      <c r="M60" s="6">
        <f>'2020 Data Sheet'!M60</f>
        <v>0</v>
      </c>
      <c r="N60" s="6">
        <f>'2020 Data Sheet'!N60</f>
        <v>0</v>
      </c>
      <c r="O60" s="8" t="str">
        <f>IF('2020 Data Sheet'!$O60="02",'2020 Data Sheet'!$R$2,IF('2020 Data Sheet'!$O60="03",'2020 Data Sheet'!$R$3,IF('2020 Data Sheet'!$O60="04",'2020 Data Sheet'!$R$4,IF('2020 Data Sheet'!$O60="05",'2020 Data Sheet'!$R$5,IF('2020 Data Sheet'!$O60="06",'2020 Data Sheet'!$R$6,IF('2020 Data Sheet'!$O60="07",'2020 Data Sheet'!$R$7,IF('2020 Data Sheet'!$O60="08",'2020 Data Sheet'!$R$8,IF('2020 Data Sheet'!$O60="09",'2020 Data Sheet'!$R$9,IF('2020 Data Sheet'!$O60="10",'2020 Data Sheet'!$R$10,IF('2020 Data Sheet'!$O60="11",'2020 Data Sheet'!$R$11,IF('2020 Data Sheet'!$O60="12",'2020 Data Sheet'!$R$12,IF('2020 Data Sheet'!$O60="13",'2020 Data Sheet'!$R$13,IF('2020 Data Sheet'!$O60="14",'2020 Data Sheet'!$R$14,IF('2020 Data Sheet'!$O60="15",'2020 Data Sheet'!$R$15,IF('2020 Data Sheet'!$O60="16",'2020 Data Sheet'!$R$16,IF('2020 Data Sheet'!$O60="17",'2020 Data Sheet'!$R$17,IF('2020 Data Sheet'!$O60="18",'2020 Data Sheet'!$R$18,IF('2020 Data Sheet'!$O60="19",'2020 Data Sheet'!$R$19,IF('2020 Data Sheet'!$O60="20",'2020 Data Sheet'!$R$20,IF('2020 Data Sheet'!$O60="21",'2020 Data Sheet'!$R$21,IF('2020 Data Sheet'!$O60="22",'2020 Data Sheet'!$R$22,IF('2020 Data Sheet'!$O60="23",'2020 Data Sheet'!$R$23,IF('2020 Data Sheet'!$O60="24",'2020 Data Sheet'!$R$24,IF('2020 Data Sheet'!$O60="25",'2020 Data Sheet'!$R$25,IF('2020 Data Sheet'!$O60="26",'2020 Data Sheet'!$R$26,IF('2020 Data Sheet'!$O60="27",'2020 Data Sheet'!$R$27,IF('2020 Data Sheet'!$O60="28",'2020 Data Sheet'!$R$28,IF('2020 Data Sheet'!$O60="29",'2020 Data Sheet'!$R$29,IF('2020 Data Sheet'!$O60="33",'2020 Data Sheet'!$R$30,IF('2020 Data Sheet'!$O60="40",'2020 Data Sheet'!$R$31,IF('2020 Data Sheet'!$O60="41",'2020 Data Sheet'!$R$32,IF('2020 Data Sheet'!$O60="42",'2020 Data Sheet'!$R$33,IF('2020 Data Sheet'!$O60="43",'2020 Data Sheet'!$R$34,IF('2020 Data Sheet'!$O60="44",'2020 Data Sheet'!$R$35,IF('2020 Data Sheet'!$O60="45",'2020 Data Sheet'!$R$36,IF('2020 Data Sheet'!$O60="46",'2020 Data Sheet'!$R$37,IF('2020 Data Sheet'!$O60="47",'2020 Data Sheet'!$R$38,IF('2020 Data Sheet'!$O60="48",'2020 Data Sheet'!$R$39,IF('2020 Data Sheet'!$O60="49",'2020 Data Sheet'!$R$40,IF('2020 Data Sheet'!$O60="50",'2020 Data Sheet'!$R$41,IF('2020 Data Sheet'!$O60="60",'2020 Data Sheet'!$R$42,IF('2020 Data Sheet'!$O60="61",'2020 Data Sheet'!$R$43,IF('2020 Data Sheet'!$O60="62",'2020 Data Sheet'!$R$44,IF('2020 Data Sheet'!$O60="63",'2020 Data Sheet'!$R$45,IF('2020 Data Sheet'!$O60="64",'2020 Data Sheet'!$R$46,IF('2020 Data Sheet'!$O60="65",'2020 Data Sheet'!$R$47,IF('2020 Data Sheet'!$O60="66",'2020 Data Sheet'!$R$48,IF('2020 Data Sheet'!$O60="67",'2020 Data Sheet'!$R$49,IF('2020 Data Sheet'!$O60="68",'2020 Data Sheet'!$R$50,IF('2020 Data Sheet'!$O60="69",'2020 Data Sheet'!$R$51,T('2020 Data Sheet'!$O60)))))))))))))))))))))))))))))))))))))))))))))))))))</f>
        <v xml:space="preserve"> -</v>
      </c>
      <c r="P60" s="10" t="str">
        <f>IF('2020 Data Sheet'!$P60="02",'2020 Data Sheet'!$R$2,IF('2020 Data Sheet'!$P60="03",'2020 Data Sheet'!$R$3,IF('2020 Data Sheet'!$P60="04",'2020 Data Sheet'!$R$4,IF('2020 Data Sheet'!$P60="05",'2020 Data Sheet'!$R$5,IF('2020 Data Sheet'!$P60="06",'2020 Data Sheet'!$R$6,IF('2020 Data Sheet'!$P60="07",'2020 Data Sheet'!$R$7,IF('2020 Data Sheet'!$P60="08",'2020 Data Sheet'!$R$8,IF('2020 Data Sheet'!$P60="09",'2020 Data Sheet'!$R$9,IF('2020 Data Sheet'!$P60="10",'2020 Data Sheet'!$R$10,IF('2020 Data Sheet'!$P60="11",'2020 Data Sheet'!$R$11,IF('2020 Data Sheet'!$P60="12",'2020 Data Sheet'!$R$12,IF('2020 Data Sheet'!$P60="13",'2020 Data Sheet'!$R$13,IF('2020 Data Sheet'!$P60="14",'2020 Data Sheet'!$R$14,IF('2020 Data Sheet'!$P60="15",'2020 Data Sheet'!$R$15,IF('2020 Data Sheet'!$P60="16",'2020 Data Sheet'!$R$16,IF('2020 Data Sheet'!$P60="17",'2020 Data Sheet'!$R$17,IF('2020 Data Sheet'!$P60="18",'2020 Data Sheet'!$R$18,IF('2020 Data Sheet'!$P60="19",'2020 Data Sheet'!$R$19,IF('2020 Data Sheet'!$P60="20",'2020 Data Sheet'!$R$20,IF('2020 Data Sheet'!$P60="21",'2020 Data Sheet'!$R$21,IF('2020 Data Sheet'!$P60="22",'2020 Data Sheet'!$R$22,IF('2020 Data Sheet'!$P60="23",'2020 Data Sheet'!$R$23,IF('2020 Data Sheet'!$P60="24",'2020 Data Sheet'!$R$24,IF('2020 Data Sheet'!$P60="25",'2020 Data Sheet'!$R$25,IF('2020 Data Sheet'!$P60="26",'2020 Data Sheet'!$R$26,IF('2020 Data Sheet'!$P60="27",'2020 Data Sheet'!$R$27,IF('2020 Data Sheet'!$P60="28",'2020 Data Sheet'!$R$28,IF('2020 Data Sheet'!$P60="29",'2020 Data Sheet'!$R$29,IF('2020 Data Sheet'!$P60="33",'2020 Data Sheet'!$R$30,IF('2020 Data Sheet'!$P60="40",'2020 Data Sheet'!$R$31,IF('2020 Data Sheet'!$P60="41",'2020 Data Sheet'!$R$32,IF('2020 Data Sheet'!$P60="42",'2020 Data Sheet'!$R$33,IF('2020 Data Sheet'!$P60="43",'2020 Data Sheet'!$R$34,IF('2020 Data Sheet'!$P60="44",'2020 Data Sheet'!$R$35,IF('2020 Data Sheet'!$P60="45",'2020 Data Sheet'!$R$36,IF('2020 Data Sheet'!$P60="46",'2020 Data Sheet'!$R$37,IF('2020 Data Sheet'!$P60="47",'2020 Data Sheet'!$R$38,IF('2020 Data Sheet'!$P60="48",'2020 Data Sheet'!$R$39,IF('2020 Data Sheet'!$P60="49",'2020 Data Sheet'!$R$40,IF('2020 Data Sheet'!$P60="50",'2020 Data Sheet'!$R$41,IF('2020 Data Sheet'!$P60="60",'2020 Data Sheet'!$R$42,IF('2020 Data Sheet'!$P60="61",'2020 Data Sheet'!$R$43,IF('2020 Data Sheet'!$P60="62",'2020 Data Sheet'!$R$44,IF('2020 Data Sheet'!$P60="63",'2020 Data Sheet'!$R$45,IF('2020 Data Sheet'!$P60="64",'2020 Data Sheet'!$R$46,IF('2020 Data Sheet'!$P60="65",'2020 Data Sheet'!$R$47,IF('2020 Data Sheet'!$P60="66",'2020 Data Sheet'!$R$48,IF('2020 Data Sheet'!$P60="67",'2020 Data Sheet'!$R$49,IF('2020 Data Sheet'!$P60="68",'2020 Data Sheet'!$R$50,IF('2020 Data Sheet'!$P60="69",'2020 Data Sheet'!$R$51,T('2020 Data Sheet'!$P60)))))))))))))))))))))))))))))))))))))))))))))))))))</f>
        <v xml:space="preserve"> -</v>
      </c>
    </row>
    <row r="61" spans="1:16" ht="25.5" x14ac:dyDescent="0.2">
      <c r="A61" t="str">
        <f>'2020 Data Sheet'!A61</f>
        <v>FP-00032-20</v>
      </c>
      <c r="B61" s="1">
        <f>'2020 Data Sheet'!B61</f>
        <v>43878</v>
      </c>
      <c r="C61" s="3" t="str">
        <f>'2020 Data Sheet'!C61</f>
        <v>10:01</v>
      </c>
      <c r="D61" t="str">
        <f>'2020 Data Sheet'!D61</f>
        <v>Mo</v>
      </c>
      <c r="E61" t="str">
        <f>'2020 Data Sheet'!E61</f>
        <v>JERICHO TPKE</v>
      </c>
      <c r="F61" t="str">
        <f>'2020 Data Sheet'!F61</f>
        <v>SOUTH TYSON AVE</v>
      </c>
      <c r="G61">
        <f>'2020 Data Sheet'!G61</f>
        <v>1</v>
      </c>
      <c r="H61">
        <f>'2020 Data Sheet'!H61</f>
        <v>2</v>
      </c>
      <c r="I61" t="b">
        <f>'2020 Data Sheet'!I61</f>
        <v>1</v>
      </c>
      <c r="J61" t="str">
        <f>IF('2020 Data Sheet'!$J61="01",'2020 Data Sheet'!$T$2,IF('2020 Data Sheet'!$J61="02",'2020 Data Sheet'!$T$3,IF('2020 Data Sheet'!$J61="03",'2020 Data Sheet'!$T$4,IF('2020 Data Sheet'!$J61="04",'2020 Data Sheet'!$T$5,IF('2020 Data Sheet'!$J61="05",'2020 Data Sheet'!$T$6,IF('2020 Data Sheet'!$J61="06",'2020 Data Sheet'!$T$7,IF('2020 Data Sheet'!$J61="07",'2020 Data Sheet'!$T$8,IF('2020 Data Sheet'!$J61="08",'2020 Data Sheet'!$T$9,IF('2020 Data Sheet'!$J61="10",'2020 Data Sheet'!$T$10,IF('2020 Data Sheet'!$J61="11",'2020 Data Sheet'!$T$11,IF('2020 Data Sheet'!$J61="12",'2020 Data Sheet'!$T$12,IF('2020 Data Sheet'!$J61="13",'2020 Data Sheet'!$T$13,IF('2020 Data Sheet'!$J61="14",'2020 Data Sheet'!$T$14,IF('2020 Data Sheet'!$J61="15",'2020 Data Sheet'!$T$15,IF('2020 Data Sheet'!$J61="16",'2020 Data Sheet'!$T$16,IF('2020 Data Sheet'!$J61="17",'2020 Data Sheet'!$T$17,IF('2020 Data Sheet'!$J61="18",'2020 Data Sheet'!$T$18,IF('2020 Data Sheet'!$J61="19",'2020 Data Sheet'!$T$19,IF('2020 Data Sheet'!$J61="20",'2020 Data Sheet'!$T$20,IF('2020 Data Sheet'!$J61="21",'2020 Data Sheet'!$T$21,IF('2020 Data Sheet'!$J61="22",'2020 Data Sheet'!$T$22,IF('2020 Data Sheet'!$J61="23",'2020 Data Sheet'!$T$23,IF('2020 Data Sheet'!$J61="24",'2020 Data Sheet'!$T$24,IF('2020 Data Sheet'!$J61="25",'2020 Data Sheet'!$T$25,IF('2020 Data Sheet'!$J61="26",'2020 Data Sheet'!$T$26,IF('2020 Data Sheet'!$J61="27",'2020 Data Sheet'!$T$27,IF('2020 Data Sheet'!$J61="30",'2020 Data Sheet'!$T$28,IF('2020 Data Sheet'!$J61="31",'2020 Data Sheet'!$T$29,IF('2020 Data Sheet'!$J61="32",'2020 Data Sheet'!$T$30,IF('2020 Data Sheet'!$J61="33",'2020 Data Sheet'!$T$31,IF('2020 Data Sheet'!$J61="34",'2020 Data Sheet'!$T$32,IF('2020 Data Sheet'!$J61="40",'2020 Data Sheet'!$T$33,T('2020 Data Sheet'!$J61)))))))))))))))))))))))))))))))))</f>
        <v>Other Motor Vehicle</v>
      </c>
      <c r="K61" t="str">
        <f>'2020 Data Sheet'!K61</f>
        <v>4SDN</v>
      </c>
      <c r="L61" s="2" t="str">
        <f>IF('2020 Data Sheet'!$L61="01",'2020 Data Sheet'!$V$2,IF('2020 Data Sheet'!$L61="02",'2020 Data Sheet'!$V$3,IF('2020 Data Sheet'!$L61="03",'2020 Data Sheet'!$V$4,IF('2020 Data Sheet'!$L61="04",'2020 Data Sheet'!$V$5,IF('2020 Data Sheet'!$L61="05",'2020 Data Sheet'!$V$6,IF('2020 Data Sheet'!$L61="06",'2020 Data Sheet'!$V$7,IF('2020 Data Sheet'!$L61="07",'2020 Data Sheet'!$V$8,IF('2020 Data Sheet'!$L61="08",'2020 Data Sheet'!$V$9,IF('2020 Data Sheet'!$L61="09",'2020 Data Sheet'!$V$10,IF('2020 Data Sheet'!$L61="11",'2020 Data Sheet'!$V$11,IF('2020 Data Sheet'!$L61="12",'2020 Data Sheet'!$V$12,IF('2020 Data Sheet'!$L61="13",'2020 Data Sheet'!$V$13,IF('2020 Data Sheet'!$L61="14",'2020 Data Sheet'!$V$14,T('2020 Data Sheet'!$L61))))))))))))))</f>
        <v xml:space="preserve"> -</v>
      </c>
      <c r="M61" s="6">
        <f>'2020 Data Sheet'!M61</f>
        <v>0</v>
      </c>
      <c r="N61" s="6">
        <f>'2020 Data Sheet'!N61</f>
        <v>0</v>
      </c>
      <c r="O61" s="8" t="str">
        <f>IF('2020 Data Sheet'!$O61="02",'2020 Data Sheet'!$R$2,IF('2020 Data Sheet'!$O61="03",'2020 Data Sheet'!$R$3,IF('2020 Data Sheet'!$O61="04",'2020 Data Sheet'!$R$4,IF('2020 Data Sheet'!$O61="05",'2020 Data Sheet'!$R$5,IF('2020 Data Sheet'!$O61="06",'2020 Data Sheet'!$R$6,IF('2020 Data Sheet'!$O61="07",'2020 Data Sheet'!$R$7,IF('2020 Data Sheet'!$O61="08",'2020 Data Sheet'!$R$8,IF('2020 Data Sheet'!$O61="09",'2020 Data Sheet'!$R$9,IF('2020 Data Sheet'!$O61="10",'2020 Data Sheet'!$R$10,IF('2020 Data Sheet'!$O61="11",'2020 Data Sheet'!$R$11,IF('2020 Data Sheet'!$O61="12",'2020 Data Sheet'!$R$12,IF('2020 Data Sheet'!$O61="13",'2020 Data Sheet'!$R$13,IF('2020 Data Sheet'!$O61="14",'2020 Data Sheet'!$R$14,IF('2020 Data Sheet'!$O61="15",'2020 Data Sheet'!$R$15,IF('2020 Data Sheet'!$O61="16",'2020 Data Sheet'!$R$16,IF('2020 Data Sheet'!$O61="17",'2020 Data Sheet'!$R$17,IF('2020 Data Sheet'!$O61="18",'2020 Data Sheet'!$R$18,IF('2020 Data Sheet'!$O61="19",'2020 Data Sheet'!$R$19,IF('2020 Data Sheet'!$O61="20",'2020 Data Sheet'!$R$20,IF('2020 Data Sheet'!$O61="21",'2020 Data Sheet'!$R$21,IF('2020 Data Sheet'!$O61="22",'2020 Data Sheet'!$R$22,IF('2020 Data Sheet'!$O61="23",'2020 Data Sheet'!$R$23,IF('2020 Data Sheet'!$O61="24",'2020 Data Sheet'!$R$24,IF('2020 Data Sheet'!$O61="25",'2020 Data Sheet'!$R$25,IF('2020 Data Sheet'!$O61="26",'2020 Data Sheet'!$R$26,IF('2020 Data Sheet'!$O61="27",'2020 Data Sheet'!$R$27,IF('2020 Data Sheet'!$O61="28",'2020 Data Sheet'!$R$28,IF('2020 Data Sheet'!$O61="29",'2020 Data Sheet'!$R$29,IF('2020 Data Sheet'!$O61="33",'2020 Data Sheet'!$R$30,IF('2020 Data Sheet'!$O61="40",'2020 Data Sheet'!$R$31,IF('2020 Data Sheet'!$O61="41",'2020 Data Sheet'!$R$32,IF('2020 Data Sheet'!$O61="42",'2020 Data Sheet'!$R$33,IF('2020 Data Sheet'!$O61="43",'2020 Data Sheet'!$R$34,IF('2020 Data Sheet'!$O61="44",'2020 Data Sheet'!$R$35,IF('2020 Data Sheet'!$O61="45",'2020 Data Sheet'!$R$36,IF('2020 Data Sheet'!$O61="46",'2020 Data Sheet'!$R$37,IF('2020 Data Sheet'!$O61="47",'2020 Data Sheet'!$R$38,IF('2020 Data Sheet'!$O61="48",'2020 Data Sheet'!$R$39,IF('2020 Data Sheet'!$O61="49",'2020 Data Sheet'!$R$40,IF('2020 Data Sheet'!$O61="50",'2020 Data Sheet'!$R$41,IF('2020 Data Sheet'!$O61="60",'2020 Data Sheet'!$R$42,IF('2020 Data Sheet'!$O61="61",'2020 Data Sheet'!$R$43,IF('2020 Data Sheet'!$O61="62",'2020 Data Sheet'!$R$44,IF('2020 Data Sheet'!$O61="63",'2020 Data Sheet'!$R$45,IF('2020 Data Sheet'!$O61="64",'2020 Data Sheet'!$R$46,IF('2020 Data Sheet'!$O61="65",'2020 Data Sheet'!$R$47,IF('2020 Data Sheet'!$O61="66",'2020 Data Sheet'!$R$48,IF('2020 Data Sheet'!$O61="67",'2020 Data Sheet'!$R$49,IF('2020 Data Sheet'!$O61="68",'2020 Data Sheet'!$R$50,IF('2020 Data Sheet'!$O61="69",'2020 Data Sheet'!$R$51,T('2020 Data Sheet'!$O61)))))))))))))))))))))))))))))))))))))))))))))))))))</f>
        <v xml:space="preserve"> Traffic control disregard</v>
      </c>
      <c r="P61" s="10" t="str">
        <f>IF('2020 Data Sheet'!$P61="02",'2020 Data Sheet'!$R$2,IF('2020 Data Sheet'!$P61="03",'2020 Data Sheet'!$R$3,IF('2020 Data Sheet'!$P61="04",'2020 Data Sheet'!$R$4,IF('2020 Data Sheet'!$P61="05",'2020 Data Sheet'!$R$5,IF('2020 Data Sheet'!$P61="06",'2020 Data Sheet'!$R$6,IF('2020 Data Sheet'!$P61="07",'2020 Data Sheet'!$R$7,IF('2020 Data Sheet'!$P61="08",'2020 Data Sheet'!$R$8,IF('2020 Data Sheet'!$P61="09",'2020 Data Sheet'!$R$9,IF('2020 Data Sheet'!$P61="10",'2020 Data Sheet'!$R$10,IF('2020 Data Sheet'!$P61="11",'2020 Data Sheet'!$R$11,IF('2020 Data Sheet'!$P61="12",'2020 Data Sheet'!$R$12,IF('2020 Data Sheet'!$P61="13",'2020 Data Sheet'!$R$13,IF('2020 Data Sheet'!$P61="14",'2020 Data Sheet'!$R$14,IF('2020 Data Sheet'!$P61="15",'2020 Data Sheet'!$R$15,IF('2020 Data Sheet'!$P61="16",'2020 Data Sheet'!$R$16,IF('2020 Data Sheet'!$P61="17",'2020 Data Sheet'!$R$17,IF('2020 Data Sheet'!$P61="18",'2020 Data Sheet'!$R$18,IF('2020 Data Sheet'!$P61="19",'2020 Data Sheet'!$R$19,IF('2020 Data Sheet'!$P61="20",'2020 Data Sheet'!$R$20,IF('2020 Data Sheet'!$P61="21",'2020 Data Sheet'!$R$21,IF('2020 Data Sheet'!$P61="22",'2020 Data Sheet'!$R$22,IF('2020 Data Sheet'!$P61="23",'2020 Data Sheet'!$R$23,IF('2020 Data Sheet'!$P61="24",'2020 Data Sheet'!$R$24,IF('2020 Data Sheet'!$P61="25",'2020 Data Sheet'!$R$25,IF('2020 Data Sheet'!$P61="26",'2020 Data Sheet'!$R$26,IF('2020 Data Sheet'!$P61="27",'2020 Data Sheet'!$R$27,IF('2020 Data Sheet'!$P61="28",'2020 Data Sheet'!$R$28,IF('2020 Data Sheet'!$P61="29",'2020 Data Sheet'!$R$29,IF('2020 Data Sheet'!$P61="33",'2020 Data Sheet'!$R$30,IF('2020 Data Sheet'!$P61="40",'2020 Data Sheet'!$R$31,IF('2020 Data Sheet'!$P61="41",'2020 Data Sheet'!$R$32,IF('2020 Data Sheet'!$P61="42",'2020 Data Sheet'!$R$33,IF('2020 Data Sheet'!$P61="43",'2020 Data Sheet'!$R$34,IF('2020 Data Sheet'!$P61="44",'2020 Data Sheet'!$R$35,IF('2020 Data Sheet'!$P61="45",'2020 Data Sheet'!$R$36,IF('2020 Data Sheet'!$P61="46",'2020 Data Sheet'!$R$37,IF('2020 Data Sheet'!$P61="47",'2020 Data Sheet'!$R$38,IF('2020 Data Sheet'!$P61="48",'2020 Data Sheet'!$R$39,IF('2020 Data Sheet'!$P61="49",'2020 Data Sheet'!$R$40,IF('2020 Data Sheet'!$P61="50",'2020 Data Sheet'!$R$41,IF('2020 Data Sheet'!$P61="60",'2020 Data Sheet'!$R$42,IF('2020 Data Sheet'!$P61="61",'2020 Data Sheet'!$R$43,IF('2020 Data Sheet'!$P61="62",'2020 Data Sheet'!$R$44,IF('2020 Data Sheet'!$P61="63",'2020 Data Sheet'!$R$45,IF('2020 Data Sheet'!$P61="64",'2020 Data Sheet'!$R$46,IF('2020 Data Sheet'!$P61="65",'2020 Data Sheet'!$R$47,IF('2020 Data Sheet'!$P61="66",'2020 Data Sheet'!$R$48,IF('2020 Data Sheet'!$P61="67",'2020 Data Sheet'!$R$49,IF('2020 Data Sheet'!$P61="68",'2020 Data Sheet'!$R$50,IF('2020 Data Sheet'!$P61="69",'2020 Data Sheet'!$R$51,T('2020 Data Sheet'!$P61)))))))))))))))))))))))))))))))))))))))))))))))))))</f>
        <v xml:space="preserve"> -</v>
      </c>
    </row>
    <row r="62" spans="1:16" ht="15" x14ac:dyDescent="0.2">
      <c r="A62" t="str">
        <f>'2020 Data Sheet'!A62</f>
        <v>FP-00032-20</v>
      </c>
      <c r="B62" s="1">
        <f>'2020 Data Sheet'!B62</f>
        <v>43878</v>
      </c>
      <c r="C62" s="3" t="str">
        <f>'2020 Data Sheet'!C62</f>
        <v>10:01</v>
      </c>
      <c r="D62" t="str">
        <f>'2020 Data Sheet'!D62</f>
        <v>Mo</v>
      </c>
      <c r="E62" t="str">
        <f>'2020 Data Sheet'!E62</f>
        <v>JERICHO TPKE</v>
      </c>
      <c r="F62" t="str">
        <f>'2020 Data Sheet'!F62</f>
        <v>SOUTH TYSON AVE</v>
      </c>
      <c r="G62">
        <f>'2020 Data Sheet'!G62</f>
        <v>2</v>
      </c>
      <c r="H62">
        <f>'2020 Data Sheet'!H62</f>
        <v>2</v>
      </c>
      <c r="I62" t="b">
        <f>'2020 Data Sheet'!I62</f>
        <v>1</v>
      </c>
      <c r="J62" t="str">
        <f>IF('2020 Data Sheet'!$J62="01",'2020 Data Sheet'!$T$2,IF('2020 Data Sheet'!$J62="02",'2020 Data Sheet'!$T$3,IF('2020 Data Sheet'!$J62="03",'2020 Data Sheet'!$T$4,IF('2020 Data Sheet'!$J62="04",'2020 Data Sheet'!$T$5,IF('2020 Data Sheet'!$J62="05",'2020 Data Sheet'!$T$6,IF('2020 Data Sheet'!$J62="06",'2020 Data Sheet'!$T$7,IF('2020 Data Sheet'!$J62="07",'2020 Data Sheet'!$T$8,IF('2020 Data Sheet'!$J62="08",'2020 Data Sheet'!$T$9,IF('2020 Data Sheet'!$J62="10",'2020 Data Sheet'!$T$10,IF('2020 Data Sheet'!$J62="11",'2020 Data Sheet'!$T$11,IF('2020 Data Sheet'!$J62="12",'2020 Data Sheet'!$T$12,IF('2020 Data Sheet'!$J62="13",'2020 Data Sheet'!$T$13,IF('2020 Data Sheet'!$J62="14",'2020 Data Sheet'!$T$14,IF('2020 Data Sheet'!$J62="15",'2020 Data Sheet'!$T$15,IF('2020 Data Sheet'!$J62="16",'2020 Data Sheet'!$T$16,IF('2020 Data Sheet'!$J62="17",'2020 Data Sheet'!$T$17,IF('2020 Data Sheet'!$J62="18",'2020 Data Sheet'!$T$18,IF('2020 Data Sheet'!$J62="19",'2020 Data Sheet'!$T$19,IF('2020 Data Sheet'!$J62="20",'2020 Data Sheet'!$T$20,IF('2020 Data Sheet'!$J62="21",'2020 Data Sheet'!$T$21,IF('2020 Data Sheet'!$J62="22",'2020 Data Sheet'!$T$22,IF('2020 Data Sheet'!$J62="23",'2020 Data Sheet'!$T$23,IF('2020 Data Sheet'!$J62="24",'2020 Data Sheet'!$T$24,IF('2020 Data Sheet'!$J62="25",'2020 Data Sheet'!$T$25,IF('2020 Data Sheet'!$J62="26",'2020 Data Sheet'!$T$26,IF('2020 Data Sheet'!$J62="27",'2020 Data Sheet'!$T$27,IF('2020 Data Sheet'!$J62="30",'2020 Data Sheet'!$T$28,IF('2020 Data Sheet'!$J62="31",'2020 Data Sheet'!$T$29,IF('2020 Data Sheet'!$J62="32",'2020 Data Sheet'!$T$30,IF('2020 Data Sheet'!$J62="33",'2020 Data Sheet'!$T$31,IF('2020 Data Sheet'!$J62="34",'2020 Data Sheet'!$T$32,IF('2020 Data Sheet'!$J62="40",'2020 Data Sheet'!$T$33,T('2020 Data Sheet'!$J62)))))))))))))))))))))))))))))))))</f>
        <v>Other Motor Vehicle</v>
      </c>
      <c r="K62" t="str">
        <f>'2020 Data Sheet'!K62</f>
        <v>SUBN</v>
      </c>
      <c r="L62" s="2" t="str">
        <f>IF('2020 Data Sheet'!$L62="01",'2020 Data Sheet'!$V$2,IF('2020 Data Sheet'!$L62="02",'2020 Data Sheet'!$V$3,IF('2020 Data Sheet'!$L62="03",'2020 Data Sheet'!$V$4,IF('2020 Data Sheet'!$L62="04",'2020 Data Sheet'!$V$5,IF('2020 Data Sheet'!$L62="05",'2020 Data Sheet'!$V$6,IF('2020 Data Sheet'!$L62="06",'2020 Data Sheet'!$V$7,IF('2020 Data Sheet'!$L62="07",'2020 Data Sheet'!$V$8,IF('2020 Data Sheet'!$L62="08",'2020 Data Sheet'!$V$9,IF('2020 Data Sheet'!$L62="09",'2020 Data Sheet'!$V$10,IF('2020 Data Sheet'!$L62="11",'2020 Data Sheet'!$V$11,IF('2020 Data Sheet'!$L62="12",'2020 Data Sheet'!$V$12,IF('2020 Data Sheet'!$L62="13",'2020 Data Sheet'!$V$13,IF('2020 Data Sheet'!$L62="14",'2020 Data Sheet'!$V$14,T('2020 Data Sheet'!$L62))))))))))))))</f>
        <v xml:space="preserve"> -</v>
      </c>
      <c r="M62" s="6">
        <f>'2020 Data Sheet'!M62</f>
        <v>0</v>
      </c>
      <c r="N62" s="6">
        <f>'2020 Data Sheet'!N62</f>
        <v>0</v>
      </c>
      <c r="O62" s="8" t="str">
        <f>IF('2020 Data Sheet'!$O62="02",'2020 Data Sheet'!$R$2,IF('2020 Data Sheet'!$O62="03",'2020 Data Sheet'!$R$3,IF('2020 Data Sheet'!$O62="04",'2020 Data Sheet'!$R$4,IF('2020 Data Sheet'!$O62="05",'2020 Data Sheet'!$R$5,IF('2020 Data Sheet'!$O62="06",'2020 Data Sheet'!$R$6,IF('2020 Data Sheet'!$O62="07",'2020 Data Sheet'!$R$7,IF('2020 Data Sheet'!$O62="08",'2020 Data Sheet'!$R$8,IF('2020 Data Sheet'!$O62="09",'2020 Data Sheet'!$R$9,IF('2020 Data Sheet'!$O62="10",'2020 Data Sheet'!$R$10,IF('2020 Data Sheet'!$O62="11",'2020 Data Sheet'!$R$11,IF('2020 Data Sheet'!$O62="12",'2020 Data Sheet'!$R$12,IF('2020 Data Sheet'!$O62="13",'2020 Data Sheet'!$R$13,IF('2020 Data Sheet'!$O62="14",'2020 Data Sheet'!$R$14,IF('2020 Data Sheet'!$O62="15",'2020 Data Sheet'!$R$15,IF('2020 Data Sheet'!$O62="16",'2020 Data Sheet'!$R$16,IF('2020 Data Sheet'!$O62="17",'2020 Data Sheet'!$R$17,IF('2020 Data Sheet'!$O62="18",'2020 Data Sheet'!$R$18,IF('2020 Data Sheet'!$O62="19",'2020 Data Sheet'!$R$19,IF('2020 Data Sheet'!$O62="20",'2020 Data Sheet'!$R$20,IF('2020 Data Sheet'!$O62="21",'2020 Data Sheet'!$R$21,IF('2020 Data Sheet'!$O62="22",'2020 Data Sheet'!$R$22,IF('2020 Data Sheet'!$O62="23",'2020 Data Sheet'!$R$23,IF('2020 Data Sheet'!$O62="24",'2020 Data Sheet'!$R$24,IF('2020 Data Sheet'!$O62="25",'2020 Data Sheet'!$R$25,IF('2020 Data Sheet'!$O62="26",'2020 Data Sheet'!$R$26,IF('2020 Data Sheet'!$O62="27",'2020 Data Sheet'!$R$27,IF('2020 Data Sheet'!$O62="28",'2020 Data Sheet'!$R$28,IF('2020 Data Sheet'!$O62="29",'2020 Data Sheet'!$R$29,IF('2020 Data Sheet'!$O62="33",'2020 Data Sheet'!$R$30,IF('2020 Data Sheet'!$O62="40",'2020 Data Sheet'!$R$31,IF('2020 Data Sheet'!$O62="41",'2020 Data Sheet'!$R$32,IF('2020 Data Sheet'!$O62="42",'2020 Data Sheet'!$R$33,IF('2020 Data Sheet'!$O62="43",'2020 Data Sheet'!$R$34,IF('2020 Data Sheet'!$O62="44",'2020 Data Sheet'!$R$35,IF('2020 Data Sheet'!$O62="45",'2020 Data Sheet'!$R$36,IF('2020 Data Sheet'!$O62="46",'2020 Data Sheet'!$R$37,IF('2020 Data Sheet'!$O62="47",'2020 Data Sheet'!$R$38,IF('2020 Data Sheet'!$O62="48",'2020 Data Sheet'!$R$39,IF('2020 Data Sheet'!$O62="49",'2020 Data Sheet'!$R$40,IF('2020 Data Sheet'!$O62="50",'2020 Data Sheet'!$R$41,IF('2020 Data Sheet'!$O62="60",'2020 Data Sheet'!$R$42,IF('2020 Data Sheet'!$O62="61",'2020 Data Sheet'!$R$43,IF('2020 Data Sheet'!$O62="62",'2020 Data Sheet'!$R$44,IF('2020 Data Sheet'!$O62="63",'2020 Data Sheet'!$R$45,IF('2020 Data Sheet'!$O62="64",'2020 Data Sheet'!$R$46,IF('2020 Data Sheet'!$O62="65",'2020 Data Sheet'!$R$47,IF('2020 Data Sheet'!$O62="66",'2020 Data Sheet'!$R$48,IF('2020 Data Sheet'!$O62="67",'2020 Data Sheet'!$R$49,IF('2020 Data Sheet'!$O62="68",'2020 Data Sheet'!$R$50,IF('2020 Data Sheet'!$O62="69",'2020 Data Sheet'!$R$51,T('2020 Data Sheet'!$O62)))))))))))))))))))))))))))))))))))))))))))))))))))</f>
        <v xml:space="preserve"> -</v>
      </c>
      <c r="P62" s="10" t="str">
        <f>IF('2020 Data Sheet'!$P62="02",'2020 Data Sheet'!$R$2,IF('2020 Data Sheet'!$P62="03",'2020 Data Sheet'!$R$3,IF('2020 Data Sheet'!$P62="04",'2020 Data Sheet'!$R$4,IF('2020 Data Sheet'!$P62="05",'2020 Data Sheet'!$R$5,IF('2020 Data Sheet'!$P62="06",'2020 Data Sheet'!$R$6,IF('2020 Data Sheet'!$P62="07",'2020 Data Sheet'!$R$7,IF('2020 Data Sheet'!$P62="08",'2020 Data Sheet'!$R$8,IF('2020 Data Sheet'!$P62="09",'2020 Data Sheet'!$R$9,IF('2020 Data Sheet'!$P62="10",'2020 Data Sheet'!$R$10,IF('2020 Data Sheet'!$P62="11",'2020 Data Sheet'!$R$11,IF('2020 Data Sheet'!$P62="12",'2020 Data Sheet'!$R$12,IF('2020 Data Sheet'!$P62="13",'2020 Data Sheet'!$R$13,IF('2020 Data Sheet'!$P62="14",'2020 Data Sheet'!$R$14,IF('2020 Data Sheet'!$P62="15",'2020 Data Sheet'!$R$15,IF('2020 Data Sheet'!$P62="16",'2020 Data Sheet'!$R$16,IF('2020 Data Sheet'!$P62="17",'2020 Data Sheet'!$R$17,IF('2020 Data Sheet'!$P62="18",'2020 Data Sheet'!$R$18,IF('2020 Data Sheet'!$P62="19",'2020 Data Sheet'!$R$19,IF('2020 Data Sheet'!$P62="20",'2020 Data Sheet'!$R$20,IF('2020 Data Sheet'!$P62="21",'2020 Data Sheet'!$R$21,IF('2020 Data Sheet'!$P62="22",'2020 Data Sheet'!$R$22,IF('2020 Data Sheet'!$P62="23",'2020 Data Sheet'!$R$23,IF('2020 Data Sheet'!$P62="24",'2020 Data Sheet'!$R$24,IF('2020 Data Sheet'!$P62="25",'2020 Data Sheet'!$R$25,IF('2020 Data Sheet'!$P62="26",'2020 Data Sheet'!$R$26,IF('2020 Data Sheet'!$P62="27",'2020 Data Sheet'!$R$27,IF('2020 Data Sheet'!$P62="28",'2020 Data Sheet'!$R$28,IF('2020 Data Sheet'!$P62="29",'2020 Data Sheet'!$R$29,IF('2020 Data Sheet'!$P62="33",'2020 Data Sheet'!$R$30,IF('2020 Data Sheet'!$P62="40",'2020 Data Sheet'!$R$31,IF('2020 Data Sheet'!$P62="41",'2020 Data Sheet'!$R$32,IF('2020 Data Sheet'!$P62="42",'2020 Data Sheet'!$R$33,IF('2020 Data Sheet'!$P62="43",'2020 Data Sheet'!$R$34,IF('2020 Data Sheet'!$P62="44",'2020 Data Sheet'!$R$35,IF('2020 Data Sheet'!$P62="45",'2020 Data Sheet'!$R$36,IF('2020 Data Sheet'!$P62="46",'2020 Data Sheet'!$R$37,IF('2020 Data Sheet'!$P62="47",'2020 Data Sheet'!$R$38,IF('2020 Data Sheet'!$P62="48",'2020 Data Sheet'!$R$39,IF('2020 Data Sheet'!$P62="49",'2020 Data Sheet'!$R$40,IF('2020 Data Sheet'!$P62="50",'2020 Data Sheet'!$R$41,IF('2020 Data Sheet'!$P62="60",'2020 Data Sheet'!$R$42,IF('2020 Data Sheet'!$P62="61",'2020 Data Sheet'!$R$43,IF('2020 Data Sheet'!$P62="62",'2020 Data Sheet'!$R$44,IF('2020 Data Sheet'!$P62="63",'2020 Data Sheet'!$R$45,IF('2020 Data Sheet'!$P62="64",'2020 Data Sheet'!$R$46,IF('2020 Data Sheet'!$P62="65",'2020 Data Sheet'!$R$47,IF('2020 Data Sheet'!$P62="66",'2020 Data Sheet'!$R$48,IF('2020 Data Sheet'!$P62="67",'2020 Data Sheet'!$R$49,IF('2020 Data Sheet'!$P62="68",'2020 Data Sheet'!$R$50,IF('2020 Data Sheet'!$P62="69",'2020 Data Sheet'!$R$51,T('2020 Data Sheet'!$P62)))))))))))))))))))))))))))))))))))))))))))))))))))</f>
        <v xml:space="preserve"> -</v>
      </c>
    </row>
    <row r="63" spans="1:16" ht="38.25" x14ac:dyDescent="0.2">
      <c r="A63" t="str">
        <f>'2020 Data Sheet'!A63</f>
        <v>FP-00033-20</v>
      </c>
      <c r="B63" s="1">
        <f>'2020 Data Sheet'!B63</f>
        <v>43878</v>
      </c>
      <c r="C63" s="3" t="str">
        <f>'2020 Data Sheet'!C63</f>
        <v>11:23</v>
      </c>
      <c r="D63" t="str">
        <f>'2020 Data Sheet'!D63</f>
        <v>Mo</v>
      </c>
      <c r="E63" t="str">
        <f>'2020 Data Sheet'!E63</f>
        <v>PLAINFIELD AVE</v>
      </c>
      <c r="F63" t="str">
        <f>'2020 Data Sheet'!F63</f>
        <v>TULIP AVE</v>
      </c>
      <c r="G63">
        <f>'2020 Data Sheet'!G63</f>
        <v>2</v>
      </c>
      <c r="H63">
        <f>'2020 Data Sheet'!H63</f>
        <v>2</v>
      </c>
      <c r="I63" t="b">
        <f>'2020 Data Sheet'!I63</f>
        <v>1</v>
      </c>
      <c r="J63" t="str">
        <f>IF('2020 Data Sheet'!$J63="01",'2020 Data Sheet'!$T$2,IF('2020 Data Sheet'!$J63="02",'2020 Data Sheet'!$T$3,IF('2020 Data Sheet'!$J63="03",'2020 Data Sheet'!$T$4,IF('2020 Data Sheet'!$J63="04",'2020 Data Sheet'!$T$5,IF('2020 Data Sheet'!$J63="05",'2020 Data Sheet'!$T$6,IF('2020 Data Sheet'!$J63="06",'2020 Data Sheet'!$T$7,IF('2020 Data Sheet'!$J63="07",'2020 Data Sheet'!$T$8,IF('2020 Data Sheet'!$J63="08",'2020 Data Sheet'!$T$9,IF('2020 Data Sheet'!$J63="10",'2020 Data Sheet'!$T$10,IF('2020 Data Sheet'!$J63="11",'2020 Data Sheet'!$T$11,IF('2020 Data Sheet'!$J63="12",'2020 Data Sheet'!$T$12,IF('2020 Data Sheet'!$J63="13",'2020 Data Sheet'!$T$13,IF('2020 Data Sheet'!$J63="14",'2020 Data Sheet'!$T$14,IF('2020 Data Sheet'!$J63="15",'2020 Data Sheet'!$T$15,IF('2020 Data Sheet'!$J63="16",'2020 Data Sheet'!$T$16,IF('2020 Data Sheet'!$J63="17",'2020 Data Sheet'!$T$17,IF('2020 Data Sheet'!$J63="18",'2020 Data Sheet'!$T$18,IF('2020 Data Sheet'!$J63="19",'2020 Data Sheet'!$T$19,IF('2020 Data Sheet'!$J63="20",'2020 Data Sheet'!$T$20,IF('2020 Data Sheet'!$J63="21",'2020 Data Sheet'!$T$21,IF('2020 Data Sheet'!$J63="22",'2020 Data Sheet'!$T$22,IF('2020 Data Sheet'!$J63="23",'2020 Data Sheet'!$T$23,IF('2020 Data Sheet'!$J63="24",'2020 Data Sheet'!$T$24,IF('2020 Data Sheet'!$J63="25",'2020 Data Sheet'!$T$25,IF('2020 Data Sheet'!$J63="26",'2020 Data Sheet'!$T$26,IF('2020 Data Sheet'!$J63="27",'2020 Data Sheet'!$T$27,IF('2020 Data Sheet'!$J63="30",'2020 Data Sheet'!$T$28,IF('2020 Data Sheet'!$J63="31",'2020 Data Sheet'!$T$29,IF('2020 Data Sheet'!$J63="32",'2020 Data Sheet'!$T$30,IF('2020 Data Sheet'!$J63="33",'2020 Data Sheet'!$T$31,IF('2020 Data Sheet'!$J63="34",'2020 Data Sheet'!$T$32,IF('2020 Data Sheet'!$J63="40",'2020 Data Sheet'!$T$33,T('2020 Data Sheet'!$J63)))))))))))))))))))))))))))))))))</f>
        <v>Other Motor Vehicle</v>
      </c>
      <c r="K63" t="str">
        <f>'2020 Data Sheet'!K63</f>
        <v>4DS</v>
      </c>
      <c r="L63" s="2" t="str">
        <f>IF('2020 Data Sheet'!$L63="01",'2020 Data Sheet'!$V$2,IF('2020 Data Sheet'!$L63="02",'2020 Data Sheet'!$V$3,IF('2020 Data Sheet'!$L63="03",'2020 Data Sheet'!$V$4,IF('2020 Data Sheet'!$L63="04",'2020 Data Sheet'!$V$5,IF('2020 Data Sheet'!$L63="05",'2020 Data Sheet'!$V$6,IF('2020 Data Sheet'!$L63="06",'2020 Data Sheet'!$V$7,IF('2020 Data Sheet'!$L63="07",'2020 Data Sheet'!$V$8,IF('2020 Data Sheet'!$L63="08",'2020 Data Sheet'!$V$9,IF('2020 Data Sheet'!$L63="09",'2020 Data Sheet'!$V$10,IF('2020 Data Sheet'!$L63="11",'2020 Data Sheet'!$V$11,IF('2020 Data Sheet'!$L63="12",'2020 Data Sheet'!$V$12,IF('2020 Data Sheet'!$L63="13",'2020 Data Sheet'!$V$13,IF('2020 Data Sheet'!$L63="14",'2020 Data Sheet'!$V$14,T('2020 Data Sheet'!$L63))))))))))))))</f>
        <v xml:space="preserve"> -</v>
      </c>
      <c r="M63" s="6">
        <f>'2020 Data Sheet'!M63</f>
        <v>0</v>
      </c>
      <c r="N63" s="6">
        <f>'2020 Data Sheet'!N63</f>
        <v>0</v>
      </c>
      <c r="O63" s="8" t="str">
        <f>IF('2020 Data Sheet'!$O63="02",'2020 Data Sheet'!$R$2,IF('2020 Data Sheet'!$O63="03",'2020 Data Sheet'!$R$3,IF('2020 Data Sheet'!$O63="04",'2020 Data Sheet'!$R$4,IF('2020 Data Sheet'!$O63="05",'2020 Data Sheet'!$R$5,IF('2020 Data Sheet'!$O63="06",'2020 Data Sheet'!$R$6,IF('2020 Data Sheet'!$O63="07",'2020 Data Sheet'!$R$7,IF('2020 Data Sheet'!$O63="08",'2020 Data Sheet'!$R$8,IF('2020 Data Sheet'!$O63="09",'2020 Data Sheet'!$R$9,IF('2020 Data Sheet'!$O63="10",'2020 Data Sheet'!$R$10,IF('2020 Data Sheet'!$O63="11",'2020 Data Sheet'!$R$11,IF('2020 Data Sheet'!$O63="12",'2020 Data Sheet'!$R$12,IF('2020 Data Sheet'!$O63="13",'2020 Data Sheet'!$R$13,IF('2020 Data Sheet'!$O63="14",'2020 Data Sheet'!$R$14,IF('2020 Data Sheet'!$O63="15",'2020 Data Sheet'!$R$15,IF('2020 Data Sheet'!$O63="16",'2020 Data Sheet'!$R$16,IF('2020 Data Sheet'!$O63="17",'2020 Data Sheet'!$R$17,IF('2020 Data Sheet'!$O63="18",'2020 Data Sheet'!$R$18,IF('2020 Data Sheet'!$O63="19",'2020 Data Sheet'!$R$19,IF('2020 Data Sheet'!$O63="20",'2020 Data Sheet'!$R$20,IF('2020 Data Sheet'!$O63="21",'2020 Data Sheet'!$R$21,IF('2020 Data Sheet'!$O63="22",'2020 Data Sheet'!$R$22,IF('2020 Data Sheet'!$O63="23",'2020 Data Sheet'!$R$23,IF('2020 Data Sheet'!$O63="24",'2020 Data Sheet'!$R$24,IF('2020 Data Sheet'!$O63="25",'2020 Data Sheet'!$R$25,IF('2020 Data Sheet'!$O63="26",'2020 Data Sheet'!$R$26,IF('2020 Data Sheet'!$O63="27",'2020 Data Sheet'!$R$27,IF('2020 Data Sheet'!$O63="28",'2020 Data Sheet'!$R$28,IF('2020 Data Sheet'!$O63="29",'2020 Data Sheet'!$R$29,IF('2020 Data Sheet'!$O63="33",'2020 Data Sheet'!$R$30,IF('2020 Data Sheet'!$O63="40",'2020 Data Sheet'!$R$31,IF('2020 Data Sheet'!$O63="41",'2020 Data Sheet'!$R$32,IF('2020 Data Sheet'!$O63="42",'2020 Data Sheet'!$R$33,IF('2020 Data Sheet'!$O63="43",'2020 Data Sheet'!$R$34,IF('2020 Data Sheet'!$O63="44",'2020 Data Sheet'!$R$35,IF('2020 Data Sheet'!$O63="45",'2020 Data Sheet'!$R$36,IF('2020 Data Sheet'!$O63="46",'2020 Data Sheet'!$R$37,IF('2020 Data Sheet'!$O63="47",'2020 Data Sheet'!$R$38,IF('2020 Data Sheet'!$O63="48",'2020 Data Sheet'!$R$39,IF('2020 Data Sheet'!$O63="49",'2020 Data Sheet'!$R$40,IF('2020 Data Sheet'!$O63="50",'2020 Data Sheet'!$R$41,IF('2020 Data Sheet'!$O63="60",'2020 Data Sheet'!$R$42,IF('2020 Data Sheet'!$O63="61",'2020 Data Sheet'!$R$43,IF('2020 Data Sheet'!$O63="62",'2020 Data Sheet'!$R$44,IF('2020 Data Sheet'!$O63="63",'2020 Data Sheet'!$R$45,IF('2020 Data Sheet'!$O63="64",'2020 Data Sheet'!$R$46,IF('2020 Data Sheet'!$O63="65",'2020 Data Sheet'!$R$47,IF('2020 Data Sheet'!$O63="66",'2020 Data Sheet'!$R$48,IF('2020 Data Sheet'!$O63="67",'2020 Data Sheet'!$R$49,IF('2020 Data Sheet'!$O63="68",'2020 Data Sheet'!$R$50,IF('2020 Data Sheet'!$O63="69",'2020 Data Sheet'!$R$51,T('2020 Data Sheet'!$O63)))))))))))))))))))))))))))))))))))))))))))))))))))</f>
        <v xml:space="preserve"> Failure to yield/ right of way</v>
      </c>
      <c r="P63" s="10" t="str">
        <f>IF('2020 Data Sheet'!$P63="02",'2020 Data Sheet'!$R$2,IF('2020 Data Sheet'!$P63="03",'2020 Data Sheet'!$R$3,IF('2020 Data Sheet'!$P63="04",'2020 Data Sheet'!$R$4,IF('2020 Data Sheet'!$P63="05",'2020 Data Sheet'!$R$5,IF('2020 Data Sheet'!$P63="06",'2020 Data Sheet'!$R$6,IF('2020 Data Sheet'!$P63="07",'2020 Data Sheet'!$R$7,IF('2020 Data Sheet'!$P63="08",'2020 Data Sheet'!$R$8,IF('2020 Data Sheet'!$P63="09",'2020 Data Sheet'!$R$9,IF('2020 Data Sheet'!$P63="10",'2020 Data Sheet'!$R$10,IF('2020 Data Sheet'!$P63="11",'2020 Data Sheet'!$R$11,IF('2020 Data Sheet'!$P63="12",'2020 Data Sheet'!$R$12,IF('2020 Data Sheet'!$P63="13",'2020 Data Sheet'!$R$13,IF('2020 Data Sheet'!$P63="14",'2020 Data Sheet'!$R$14,IF('2020 Data Sheet'!$P63="15",'2020 Data Sheet'!$R$15,IF('2020 Data Sheet'!$P63="16",'2020 Data Sheet'!$R$16,IF('2020 Data Sheet'!$P63="17",'2020 Data Sheet'!$R$17,IF('2020 Data Sheet'!$P63="18",'2020 Data Sheet'!$R$18,IF('2020 Data Sheet'!$P63="19",'2020 Data Sheet'!$R$19,IF('2020 Data Sheet'!$P63="20",'2020 Data Sheet'!$R$20,IF('2020 Data Sheet'!$P63="21",'2020 Data Sheet'!$R$21,IF('2020 Data Sheet'!$P63="22",'2020 Data Sheet'!$R$22,IF('2020 Data Sheet'!$P63="23",'2020 Data Sheet'!$R$23,IF('2020 Data Sheet'!$P63="24",'2020 Data Sheet'!$R$24,IF('2020 Data Sheet'!$P63="25",'2020 Data Sheet'!$R$25,IF('2020 Data Sheet'!$P63="26",'2020 Data Sheet'!$R$26,IF('2020 Data Sheet'!$P63="27",'2020 Data Sheet'!$R$27,IF('2020 Data Sheet'!$P63="28",'2020 Data Sheet'!$R$28,IF('2020 Data Sheet'!$P63="29",'2020 Data Sheet'!$R$29,IF('2020 Data Sheet'!$P63="33",'2020 Data Sheet'!$R$30,IF('2020 Data Sheet'!$P63="40",'2020 Data Sheet'!$R$31,IF('2020 Data Sheet'!$P63="41",'2020 Data Sheet'!$R$32,IF('2020 Data Sheet'!$P63="42",'2020 Data Sheet'!$R$33,IF('2020 Data Sheet'!$P63="43",'2020 Data Sheet'!$R$34,IF('2020 Data Sheet'!$P63="44",'2020 Data Sheet'!$R$35,IF('2020 Data Sheet'!$P63="45",'2020 Data Sheet'!$R$36,IF('2020 Data Sheet'!$P63="46",'2020 Data Sheet'!$R$37,IF('2020 Data Sheet'!$P63="47",'2020 Data Sheet'!$R$38,IF('2020 Data Sheet'!$P63="48",'2020 Data Sheet'!$R$39,IF('2020 Data Sheet'!$P63="49",'2020 Data Sheet'!$R$40,IF('2020 Data Sheet'!$P63="50",'2020 Data Sheet'!$R$41,IF('2020 Data Sheet'!$P63="60",'2020 Data Sheet'!$R$42,IF('2020 Data Sheet'!$P63="61",'2020 Data Sheet'!$R$43,IF('2020 Data Sheet'!$P63="62",'2020 Data Sheet'!$R$44,IF('2020 Data Sheet'!$P63="63",'2020 Data Sheet'!$R$45,IF('2020 Data Sheet'!$P63="64",'2020 Data Sheet'!$R$46,IF('2020 Data Sheet'!$P63="65",'2020 Data Sheet'!$R$47,IF('2020 Data Sheet'!$P63="66",'2020 Data Sheet'!$R$48,IF('2020 Data Sheet'!$P63="67",'2020 Data Sheet'!$R$49,IF('2020 Data Sheet'!$P63="68",'2020 Data Sheet'!$R$50,IF('2020 Data Sheet'!$P63="69",'2020 Data Sheet'!$R$51,T('2020 Data Sheet'!$P63)))))))))))))))))))))))))))))))))))))))))))))))))))</f>
        <v xml:space="preserve"> -</v>
      </c>
    </row>
    <row r="64" spans="1:16" ht="38.25" x14ac:dyDescent="0.2">
      <c r="A64" t="str">
        <f>'2020 Data Sheet'!A64</f>
        <v>FP-00033-20</v>
      </c>
      <c r="B64" s="1">
        <f>'2020 Data Sheet'!B64</f>
        <v>43878</v>
      </c>
      <c r="C64" s="3" t="str">
        <f>'2020 Data Sheet'!C64</f>
        <v>11:23</v>
      </c>
      <c r="D64" t="str">
        <f>'2020 Data Sheet'!D64</f>
        <v>Mo</v>
      </c>
      <c r="E64" t="str">
        <f>'2020 Data Sheet'!E64</f>
        <v>PLAINFIELD AVE</v>
      </c>
      <c r="F64" t="str">
        <f>'2020 Data Sheet'!F64</f>
        <v>TULIP AVE</v>
      </c>
      <c r="G64">
        <f>'2020 Data Sheet'!G64</f>
        <v>1</v>
      </c>
      <c r="H64">
        <f>'2020 Data Sheet'!H64</f>
        <v>2</v>
      </c>
      <c r="I64" t="b">
        <f>'2020 Data Sheet'!I64</f>
        <v>1</v>
      </c>
      <c r="J64" t="str">
        <f>IF('2020 Data Sheet'!$J64="01",'2020 Data Sheet'!$T$2,IF('2020 Data Sheet'!$J64="02",'2020 Data Sheet'!$T$3,IF('2020 Data Sheet'!$J64="03",'2020 Data Sheet'!$T$4,IF('2020 Data Sheet'!$J64="04",'2020 Data Sheet'!$T$5,IF('2020 Data Sheet'!$J64="05",'2020 Data Sheet'!$T$6,IF('2020 Data Sheet'!$J64="06",'2020 Data Sheet'!$T$7,IF('2020 Data Sheet'!$J64="07",'2020 Data Sheet'!$T$8,IF('2020 Data Sheet'!$J64="08",'2020 Data Sheet'!$T$9,IF('2020 Data Sheet'!$J64="10",'2020 Data Sheet'!$T$10,IF('2020 Data Sheet'!$J64="11",'2020 Data Sheet'!$T$11,IF('2020 Data Sheet'!$J64="12",'2020 Data Sheet'!$T$12,IF('2020 Data Sheet'!$J64="13",'2020 Data Sheet'!$T$13,IF('2020 Data Sheet'!$J64="14",'2020 Data Sheet'!$T$14,IF('2020 Data Sheet'!$J64="15",'2020 Data Sheet'!$T$15,IF('2020 Data Sheet'!$J64="16",'2020 Data Sheet'!$T$16,IF('2020 Data Sheet'!$J64="17",'2020 Data Sheet'!$T$17,IF('2020 Data Sheet'!$J64="18",'2020 Data Sheet'!$T$18,IF('2020 Data Sheet'!$J64="19",'2020 Data Sheet'!$T$19,IF('2020 Data Sheet'!$J64="20",'2020 Data Sheet'!$T$20,IF('2020 Data Sheet'!$J64="21",'2020 Data Sheet'!$T$21,IF('2020 Data Sheet'!$J64="22",'2020 Data Sheet'!$T$22,IF('2020 Data Sheet'!$J64="23",'2020 Data Sheet'!$T$23,IF('2020 Data Sheet'!$J64="24",'2020 Data Sheet'!$T$24,IF('2020 Data Sheet'!$J64="25",'2020 Data Sheet'!$T$25,IF('2020 Data Sheet'!$J64="26",'2020 Data Sheet'!$T$26,IF('2020 Data Sheet'!$J64="27",'2020 Data Sheet'!$T$27,IF('2020 Data Sheet'!$J64="30",'2020 Data Sheet'!$T$28,IF('2020 Data Sheet'!$J64="31",'2020 Data Sheet'!$T$29,IF('2020 Data Sheet'!$J64="32",'2020 Data Sheet'!$T$30,IF('2020 Data Sheet'!$J64="33",'2020 Data Sheet'!$T$31,IF('2020 Data Sheet'!$J64="34",'2020 Data Sheet'!$T$32,IF('2020 Data Sheet'!$J64="40",'2020 Data Sheet'!$T$33,T('2020 Data Sheet'!$J64)))))))))))))))))))))))))))))))))</f>
        <v>Other Motor Vehicle</v>
      </c>
      <c r="K64" t="str">
        <f>'2020 Data Sheet'!K64</f>
        <v>SUV</v>
      </c>
      <c r="L64" s="2" t="str">
        <f>IF('2020 Data Sheet'!$L64="01",'2020 Data Sheet'!$V$2,IF('2020 Data Sheet'!$L64="02",'2020 Data Sheet'!$V$3,IF('2020 Data Sheet'!$L64="03",'2020 Data Sheet'!$V$4,IF('2020 Data Sheet'!$L64="04",'2020 Data Sheet'!$V$5,IF('2020 Data Sheet'!$L64="05",'2020 Data Sheet'!$V$6,IF('2020 Data Sheet'!$L64="06",'2020 Data Sheet'!$V$7,IF('2020 Data Sheet'!$L64="07",'2020 Data Sheet'!$V$8,IF('2020 Data Sheet'!$L64="08",'2020 Data Sheet'!$V$9,IF('2020 Data Sheet'!$L64="09",'2020 Data Sheet'!$V$10,IF('2020 Data Sheet'!$L64="11",'2020 Data Sheet'!$V$11,IF('2020 Data Sheet'!$L64="12",'2020 Data Sheet'!$V$12,IF('2020 Data Sheet'!$L64="13",'2020 Data Sheet'!$V$13,IF('2020 Data Sheet'!$L64="14",'2020 Data Sheet'!$V$14,T('2020 Data Sheet'!$L64))))))))))))))</f>
        <v xml:space="preserve"> -</v>
      </c>
      <c r="M64" s="6">
        <f>'2020 Data Sheet'!M64</f>
        <v>0</v>
      </c>
      <c r="N64" s="6">
        <f>'2020 Data Sheet'!N64</f>
        <v>0</v>
      </c>
      <c r="O64" s="8" t="str">
        <f>IF('2020 Data Sheet'!$O64="02",'2020 Data Sheet'!$R$2,IF('2020 Data Sheet'!$O64="03",'2020 Data Sheet'!$R$3,IF('2020 Data Sheet'!$O64="04",'2020 Data Sheet'!$R$4,IF('2020 Data Sheet'!$O64="05",'2020 Data Sheet'!$R$5,IF('2020 Data Sheet'!$O64="06",'2020 Data Sheet'!$R$6,IF('2020 Data Sheet'!$O64="07",'2020 Data Sheet'!$R$7,IF('2020 Data Sheet'!$O64="08",'2020 Data Sheet'!$R$8,IF('2020 Data Sheet'!$O64="09",'2020 Data Sheet'!$R$9,IF('2020 Data Sheet'!$O64="10",'2020 Data Sheet'!$R$10,IF('2020 Data Sheet'!$O64="11",'2020 Data Sheet'!$R$11,IF('2020 Data Sheet'!$O64="12",'2020 Data Sheet'!$R$12,IF('2020 Data Sheet'!$O64="13",'2020 Data Sheet'!$R$13,IF('2020 Data Sheet'!$O64="14",'2020 Data Sheet'!$R$14,IF('2020 Data Sheet'!$O64="15",'2020 Data Sheet'!$R$15,IF('2020 Data Sheet'!$O64="16",'2020 Data Sheet'!$R$16,IF('2020 Data Sheet'!$O64="17",'2020 Data Sheet'!$R$17,IF('2020 Data Sheet'!$O64="18",'2020 Data Sheet'!$R$18,IF('2020 Data Sheet'!$O64="19",'2020 Data Sheet'!$R$19,IF('2020 Data Sheet'!$O64="20",'2020 Data Sheet'!$R$20,IF('2020 Data Sheet'!$O64="21",'2020 Data Sheet'!$R$21,IF('2020 Data Sheet'!$O64="22",'2020 Data Sheet'!$R$22,IF('2020 Data Sheet'!$O64="23",'2020 Data Sheet'!$R$23,IF('2020 Data Sheet'!$O64="24",'2020 Data Sheet'!$R$24,IF('2020 Data Sheet'!$O64="25",'2020 Data Sheet'!$R$25,IF('2020 Data Sheet'!$O64="26",'2020 Data Sheet'!$R$26,IF('2020 Data Sheet'!$O64="27",'2020 Data Sheet'!$R$27,IF('2020 Data Sheet'!$O64="28",'2020 Data Sheet'!$R$28,IF('2020 Data Sheet'!$O64="29",'2020 Data Sheet'!$R$29,IF('2020 Data Sheet'!$O64="33",'2020 Data Sheet'!$R$30,IF('2020 Data Sheet'!$O64="40",'2020 Data Sheet'!$R$31,IF('2020 Data Sheet'!$O64="41",'2020 Data Sheet'!$R$32,IF('2020 Data Sheet'!$O64="42",'2020 Data Sheet'!$R$33,IF('2020 Data Sheet'!$O64="43",'2020 Data Sheet'!$R$34,IF('2020 Data Sheet'!$O64="44",'2020 Data Sheet'!$R$35,IF('2020 Data Sheet'!$O64="45",'2020 Data Sheet'!$R$36,IF('2020 Data Sheet'!$O64="46",'2020 Data Sheet'!$R$37,IF('2020 Data Sheet'!$O64="47",'2020 Data Sheet'!$R$38,IF('2020 Data Sheet'!$O64="48",'2020 Data Sheet'!$R$39,IF('2020 Data Sheet'!$O64="49",'2020 Data Sheet'!$R$40,IF('2020 Data Sheet'!$O64="50",'2020 Data Sheet'!$R$41,IF('2020 Data Sheet'!$O64="60",'2020 Data Sheet'!$R$42,IF('2020 Data Sheet'!$O64="61",'2020 Data Sheet'!$R$43,IF('2020 Data Sheet'!$O64="62",'2020 Data Sheet'!$R$44,IF('2020 Data Sheet'!$O64="63",'2020 Data Sheet'!$R$45,IF('2020 Data Sheet'!$O64="64",'2020 Data Sheet'!$R$46,IF('2020 Data Sheet'!$O64="65",'2020 Data Sheet'!$R$47,IF('2020 Data Sheet'!$O64="66",'2020 Data Sheet'!$R$48,IF('2020 Data Sheet'!$O64="67",'2020 Data Sheet'!$R$49,IF('2020 Data Sheet'!$O64="68",'2020 Data Sheet'!$R$50,IF('2020 Data Sheet'!$O64="69",'2020 Data Sheet'!$R$51,T('2020 Data Sheet'!$O64)))))))))))))))))))))))))))))))))))))))))))))))))))</f>
        <v xml:space="preserve"> Failure to yield/ right of way</v>
      </c>
      <c r="P64" s="10" t="str">
        <f>IF('2020 Data Sheet'!$P64="02",'2020 Data Sheet'!$R$2,IF('2020 Data Sheet'!$P64="03",'2020 Data Sheet'!$R$3,IF('2020 Data Sheet'!$P64="04",'2020 Data Sheet'!$R$4,IF('2020 Data Sheet'!$P64="05",'2020 Data Sheet'!$R$5,IF('2020 Data Sheet'!$P64="06",'2020 Data Sheet'!$R$6,IF('2020 Data Sheet'!$P64="07",'2020 Data Sheet'!$R$7,IF('2020 Data Sheet'!$P64="08",'2020 Data Sheet'!$R$8,IF('2020 Data Sheet'!$P64="09",'2020 Data Sheet'!$R$9,IF('2020 Data Sheet'!$P64="10",'2020 Data Sheet'!$R$10,IF('2020 Data Sheet'!$P64="11",'2020 Data Sheet'!$R$11,IF('2020 Data Sheet'!$P64="12",'2020 Data Sheet'!$R$12,IF('2020 Data Sheet'!$P64="13",'2020 Data Sheet'!$R$13,IF('2020 Data Sheet'!$P64="14",'2020 Data Sheet'!$R$14,IF('2020 Data Sheet'!$P64="15",'2020 Data Sheet'!$R$15,IF('2020 Data Sheet'!$P64="16",'2020 Data Sheet'!$R$16,IF('2020 Data Sheet'!$P64="17",'2020 Data Sheet'!$R$17,IF('2020 Data Sheet'!$P64="18",'2020 Data Sheet'!$R$18,IF('2020 Data Sheet'!$P64="19",'2020 Data Sheet'!$R$19,IF('2020 Data Sheet'!$P64="20",'2020 Data Sheet'!$R$20,IF('2020 Data Sheet'!$P64="21",'2020 Data Sheet'!$R$21,IF('2020 Data Sheet'!$P64="22",'2020 Data Sheet'!$R$22,IF('2020 Data Sheet'!$P64="23",'2020 Data Sheet'!$R$23,IF('2020 Data Sheet'!$P64="24",'2020 Data Sheet'!$R$24,IF('2020 Data Sheet'!$P64="25",'2020 Data Sheet'!$R$25,IF('2020 Data Sheet'!$P64="26",'2020 Data Sheet'!$R$26,IF('2020 Data Sheet'!$P64="27",'2020 Data Sheet'!$R$27,IF('2020 Data Sheet'!$P64="28",'2020 Data Sheet'!$R$28,IF('2020 Data Sheet'!$P64="29",'2020 Data Sheet'!$R$29,IF('2020 Data Sheet'!$P64="33",'2020 Data Sheet'!$R$30,IF('2020 Data Sheet'!$P64="40",'2020 Data Sheet'!$R$31,IF('2020 Data Sheet'!$P64="41",'2020 Data Sheet'!$R$32,IF('2020 Data Sheet'!$P64="42",'2020 Data Sheet'!$R$33,IF('2020 Data Sheet'!$P64="43",'2020 Data Sheet'!$R$34,IF('2020 Data Sheet'!$P64="44",'2020 Data Sheet'!$R$35,IF('2020 Data Sheet'!$P64="45",'2020 Data Sheet'!$R$36,IF('2020 Data Sheet'!$P64="46",'2020 Data Sheet'!$R$37,IF('2020 Data Sheet'!$P64="47",'2020 Data Sheet'!$R$38,IF('2020 Data Sheet'!$P64="48",'2020 Data Sheet'!$R$39,IF('2020 Data Sheet'!$P64="49",'2020 Data Sheet'!$R$40,IF('2020 Data Sheet'!$P64="50",'2020 Data Sheet'!$R$41,IF('2020 Data Sheet'!$P64="60",'2020 Data Sheet'!$R$42,IF('2020 Data Sheet'!$P64="61",'2020 Data Sheet'!$R$43,IF('2020 Data Sheet'!$P64="62",'2020 Data Sheet'!$R$44,IF('2020 Data Sheet'!$P64="63",'2020 Data Sheet'!$R$45,IF('2020 Data Sheet'!$P64="64",'2020 Data Sheet'!$R$46,IF('2020 Data Sheet'!$P64="65",'2020 Data Sheet'!$R$47,IF('2020 Data Sheet'!$P64="66",'2020 Data Sheet'!$R$48,IF('2020 Data Sheet'!$P64="67",'2020 Data Sheet'!$R$49,IF('2020 Data Sheet'!$P64="68",'2020 Data Sheet'!$R$50,IF('2020 Data Sheet'!$P64="69",'2020 Data Sheet'!$R$51,T('2020 Data Sheet'!$P64)))))))))))))))))))))))))))))))))))))))))))))))))))</f>
        <v xml:space="preserve"> -</v>
      </c>
    </row>
    <row r="65" spans="1:16" ht="15" x14ac:dyDescent="0.2">
      <c r="A65" t="str">
        <f>'2020 Data Sheet'!A65</f>
        <v>FP-00034-20</v>
      </c>
      <c r="B65" s="1">
        <f>'2020 Data Sheet'!B65</f>
        <v>43879</v>
      </c>
      <c r="C65" s="3" t="str">
        <f>'2020 Data Sheet'!C65</f>
        <v>18:20</v>
      </c>
      <c r="D65" t="str">
        <f>'2020 Data Sheet'!D65</f>
        <v>Tu</v>
      </c>
      <c r="E65" t="str">
        <f>'2020 Data Sheet'!E65</f>
        <v>PLAINFIELD AVE</v>
      </c>
      <c r="F65" t="str">
        <f>'2020 Data Sheet'!F65</f>
        <v>CHERRY ST</v>
      </c>
      <c r="G65">
        <f>'2020 Data Sheet'!G65</f>
        <v>2</v>
      </c>
      <c r="H65">
        <f>'2020 Data Sheet'!H65</f>
        <v>2</v>
      </c>
      <c r="I65" t="b">
        <f>'2020 Data Sheet'!I65</f>
        <v>1</v>
      </c>
      <c r="J65" t="str">
        <f>IF('2020 Data Sheet'!$J65="01",'2020 Data Sheet'!$T$2,IF('2020 Data Sheet'!$J65="02",'2020 Data Sheet'!$T$3,IF('2020 Data Sheet'!$J65="03",'2020 Data Sheet'!$T$4,IF('2020 Data Sheet'!$J65="04",'2020 Data Sheet'!$T$5,IF('2020 Data Sheet'!$J65="05",'2020 Data Sheet'!$T$6,IF('2020 Data Sheet'!$J65="06",'2020 Data Sheet'!$T$7,IF('2020 Data Sheet'!$J65="07",'2020 Data Sheet'!$T$8,IF('2020 Data Sheet'!$J65="08",'2020 Data Sheet'!$T$9,IF('2020 Data Sheet'!$J65="10",'2020 Data Sheet'!$T$10,IF('2020 Data Sheet'!$J65="11",'2020 Data Sheet'!$T$11,IF('2020 Data Sheet'!$J65="12",'2020 Data Sheet'!$T$12,IF('2020 Data Sheet'!$J65="13",'2020 Data Sheet'!$T$13,IF('2020 Data Sheet'!$J65="14",'2020 Data Sheet'!$T$14,IF('2020 Data Sheet'!$J65="15",'2020 Data Sheet'!$T$15,IF('2020 Data Sheet'!$J65="16",'2020 Data Sheet'!$T$16,IF('2020 Data Sheet'!$J65="17",'2020 Data Sheet'!$T$17,IF('2020 Data Sheet'!$J65="18",'2020 Data Sheet'!$T$18,IF('2020 Data Sheet'!$J65="19",'2020 Data Sheet'!$T$19,IF('2020 Data Sheet'!$J65="20",'2020 Data Sheet'!$T$20,IF('2020 Data Sheet'!$J65="21",'2020 Data Sheet'!$T$21,IF('2020 Data Sheet'!$J65="22",'2020 Data Sheet'!$T$22,IF('2020 Data Sheet'!$J65="23",'2020 Data Sheet'!$T$23,IF('2020 Data Sheet'!$J65="24",'2020 Data Sheet'!$T$24,IF('2020 Data Sheet'!$J65="25",'2020 Data Sheet'!$T$25,IF('2020 Data Sheet'!$J65="26",'2020 Data Sheet'!$T$26,IF('2020 Data Sheet'!$J65="27",'2020 Data Sheet'!$T$27,IF('2020 Data Sheet'!$J65="30",'2020 Data Sheet'!$T$28,IF('2020 Data Sheet'!$J65="31",'2020 Data Sheet'!$T$29,IF('2020 Data Sheet'!$J65="32",'2020 Data Sheet'!$T$30,IF('2020 Data Sheet'!$J65="33",'2020 Data Sheet'!$T$31,IF('2020 Data Sheet'!$J65="34",'2020 Data Sheet'!$T$32,IF('2020 Data Sheet'!$J65="40",'2020 Data Sheet'!$T$33,T('2020 Data Sheet'!$J65)))))))))))))))))))))))))))))))))</f>
        <v>Other Motor Vehicle</v>
      </c>
      <c r="K65">
        <f>'2020 Data Sheet'!K65</f>
        <v>0</v>
      </c>
      <c r="L65" s="2" t="str">
        <f>IF('2020 Data Sheet'!$L65="01",'2020 Data Sheet'!$V$2,IF('2020 Data Sheet'!$L65="02",'2020 Data Sheet'!$V$3,IF('2020 Data Sheet'!$L65="03",'2020 Data Sheet'!$V$4,IF('2020 Data Sheet'!$L65="04",'2020 Data Sheet'!$V$5,IF('2020 Data Sheet'!$L65="05",'2020 Data Sheet'!$V$6,IF('2020 Data Sheet'!$L65="06",'2020 Data Sheet'!$V$7,IF('2020 Data Sheet'!$L65="07",'2020 Data Sheet'!$V$8,IF('2020 Data Sheet'!$L65="08",'2020 Data Sheet'!$V$9,IF('2020 Data Sheet'!$L65="09",'2020 Data Sheet'!$V$10,IF('2020 Data Sheet'!$L65="11",'2020 Data Sheet'!$V$11,IF('2020 Data Sheet'!$L65="12",'2020 Data Sheet'!$V$12,IF('2020 Data Sheet'!$L65="13",'2020 Data Sheet'!$V$13,IF('2020 Data Sheet'!$L65="14",'2020 Data Sheet'!$V$14,T('2020 Data Sheet'!$L65))))))))))))))</f>
        <v xml:space="preserve"> -</v>
      </c>
      <c r="M65" s="6">
        <f>'2020 Data Sheet'!M65</f>
        <v>0</v>
      </c>
      <c r="N65" s="6">
        <f>'2020 Data Sheet'!N65</f>
        <v>0</v>
      </c>
      <c r="O65" s="8" t="str">
        <f>IF('2020 Data Sheet'!$O65="02",'2020 Data Sheet'!$R$2,IF('2020 Data Sheet'!$O65="03",'2020 Data Sheet'!$R$3,IF('2020 Data Sheet'!$O65="04",'2020 Data Sheet'!$R$4,IF('2020 Data Sheet'!$O65="05",'2020 Data Sheet'!$R$5,IF('2020 Data Sheet'!$O65="06",'2020 Data Sheet'!$R$6,IF('2020 Data Sheet'!$O65="07",'2020 Data Sheet'!$R$7,IF('2020 Data Sheet'!$O65="08",'2020 Data Sheet'!$R$8,IF('2020 Data Sheet'!$O65="09",'2020 Data Sheet'!$R$9,IF('2020 Data Sheet'!$O65="10",'2020 Data Sheet'!$R$10,IF('2020 Data Sheet'!$O65="11",'2020 Data Sheet'!$R$11,IF('2020 Data Sheet'!$O65="12",'2020 Data Sheet'!$R$12,IF('2020 Data Sheet'!$O65="13",'2020 Data Sheet'!$R$13,IF('2020 Data Sheet'!$O65="14",'2020 Data Sheet'!$R$14,IF('2020 Data Sheet'!$O65="15",'2020 Data Sheet'!$R$15,IF('2020 Data Sheet'!$O65="16",'2020 Data Sheet'!$R$16,IF('2020 Data Sheet'!$O65="17",'2020 Data Sheet'!$R$17,IF('2020 Data Sheet'!$O65="18",'2020 Data Sheet'!$R$18,IF('2020 Data Sheet'!$O65="19",'2020 Data Sheet'!$R$19,IF('2020 Data Sheet'!$O65="20",'2020 Data Sheet'!$R$20,IF('2020 Data Sheet'!$O65="21",'2020 Data Sheet'!$R$21,IF('2020 Data Sheet'!$O65="22",'2020 Data Sheet'!$R$22,IF('2020 Data Sheet'!$O65="23",'2020 Data Sheet'!$R$23,IF('2020 Data Sheet'!$O65="24",'2020 Data Sheet'!$R$24,IF('2020 Data Sheet'!$O65="25",'2020 Data Sheet'!$R$25,IF('2020 Data Sheet'!$O65="26",'2020 Data Sheet'!$R$26,IF('2020 Data Sheet'!$O65="27",'2020 Data Sheet'!$R$27,IF('2020 Data Sheet'!$O65="28",'2020 Data Sheet'!$R$28,IF('2020 Data Sheet'!$O65="29",'2020 Data Sheet'!$R$29,IF('2020 Data Sheet'!$O65="33",'2020 Data Sheet'!$R$30,IF('2020 Data Sheet'!$O65="40",'2020 Data Sheet'!$R$31,IF('2020 Data Sheet'!$O65="41",'2020 Data Sheet'!$R$32,IF('2020 Data Sheet'!$O65="42",'2020 Data Sheet'!$R$33,IF('2020 Data Sheet'!$O65="43",'2020 Data Sheet'!$R$34,IF('2020 Data Sheet'!$O65="44",'2020 Data Sheet'!$R$35,IF('2020 Data Sheet'!$O65="45",'2020 Data Sheet'!$R$36,IF('2020 Data Sheet'!$O65="46",'2020 Data Sheet'!$R$37,IF('2020 Data Sheet'!$O65="47",'2020 Data Sheet'!$R$38,IF('2020 Data Sheet'!$O65="48",'2020 Data Sheet'!$R$39,IF('2020 Data Sheet'!$O65="49",'2020 Data Sheet'!$R$40,IF('2020 Data Sheet'!$O65="50",'2020 Data Sheet'!$R$41,IF('2020 Data Sheet'!$O65="60",'2020 Data Sheet'!$R$42,IF('2020 Data Sheet'!$O65="61",'2020 Data Sheet'!$R$43,IF('2020 Data Sheet'!$O65="62",'2020 Data Sheet'!$R$44,IF('2020 Data Sheet'!$O65="63",'2020 Data Sheet'!$R$45,IF('2020 Data Sheet'!$O65="64",'2020 Data Sheet'!$R$46,IF('2020 Data Sheet'!$O65="65",'2020 Data Sheet'!$R$47,IF('2020 Data Sheet'!$O65="66",'2020 Data Sheet'!$R$48,IF('2020 Data Sheet'!$O65="67",'2020 Data Sheet'!$R$49,IF('2020 Data Sheet'!$O65="68",'2020 Data Sheet'!$R$50,IF('2020 Data Sheet'!$O65="69",'2020 Data Sheet'!$R$51,T('2020 Data Sheet'!$O65)))))))))))))))))))))))))))))))))))))))))))))))))))</f>
        <v xml:space="preserve"> -</v>
      </c>
      <c r="P65" s="10" t="str">
        <f>IF('2020 Data Sheet'!$P65="02",'2020 Data Sheet'!$R$2,IF('2020 Data Sheet'!$P65="03",'2020 Data Sheet'!$R$3,IF('2020 Data Sheet'!$P65="04",'2020 Data Sheet'!$R$4,IF('2020 Data Sheet'!$P65="05",'2020 Data Sheet'!$R$5,IF('2020 Data Sheet'!$P65="06",'2020 Data Sheet'!$R$6,IF('2020 Data Sheet'!$P65="07",'2020 Data Sheet'!$R$7,IF('2020 Data Sheet'!$P65="08",'2020 Data Sheet'!$R$8,IF('2020 Data Sheet'!$P65="09",'2020 Data Sheet'!$R$9,IF('2020 Data Sheet'!$P65="10",'2020 Data Sheet'!$R$10,IF('2020 Data Sheet'!$P65="11",'2020 Data Sheet'!$R$11,IF('2020 Data Sheet'!$P65="12",'2020 Data Sheet'!$R$12,IF('2020 Data Sheet'!$P65="13",'2020 Data Sheet'!$R$13,IF('2020 Data Sheet'!$P65="14",'2020 Data Sheet'!$R$14,IF('2020 Data Sheet'!$P65="15",'2020 Data Sheet'!$R$15,IF('2020 Data Sheet'!$P65="16",'2020 Data Sheet'!$R$16,IF('2020 Data Sheet'!$P65="17",'2020 Data Sheet'!$R$17,IF('2020 Data Sheet'!$P65="18",'2020 Data Sheet'!$R$18,IF('2020 Data Sheet'!$P65="19",'2020 Data Sheet'!$R$19,IF('2020 Data Sheet'!$P65="20",'2020 Data Sheet'!$R$20,IF('2020 Data Sheet'!$P65="21",'2020 Data Sheet'!$R$21,IF('2020 Data Sheet'!$P65="22",'2020 Data Sheet'!$R$22,IF('2020 Data Sheet'!$P65="23",'2020 Data Sheet'!$R$23,IF('2020 Data Sheet'!$P65="24",'2020 Data Sheet'!$R$24,IF('2020 Data Sheet'!$P65="25",'2020 Data Sheet'!$R$25,IF('2020 Data Sheet'!$P65="26",'2020 Data Sheet'!$R$26,IF('2020 Data Sheet'!$P65="27",'2020 Data Sheet'!$R$27,IF('2020 Data Sheet'!$P65="28",'2020 Data Sheet'!$R$28,IF('2020 Data Sheet'!$P65="29",'2020 Data Sheet'!$R$29,IF('2020 Data Sheet'!$P65="33",'2020 Data Sheet'!$R$30,IF('2020 Data Sheet'!$P65="40",'2020 Data Sheet'!$R$31,IF('2020 Data Sheet'!$P65="41",'2020 Data Sheet'!$R$32,IF('2020 Data Sheet'!$P65="42",'2020 Data Sheet'!$R$33,IF('2020 Data Sheet'!$P65="43",'2020 Data Sheet'!$R$34,IF('2020 Data Sheet'!$P65="44",'2020 Data Sheet'!$R$35,IF('2020 Data Sheet'!$P65="45",'2020 Data Sheet'!$R$36,IF('2020 Data Sheet'!$P65="46",'2020 Data Sheet'!$R$37,IF('2020 Data Sheet'!$P65="47",'2020 Data Sheet'!$R$38,IF('2020 Data Sheet'!$P65="48",'2020 Data Sheet'!$R$39,IF('2020 Data Sheet'!$P65="49",'2020 Data Sheet'!$R$40,IF('2020 Data Sheet'!$P65="50",'2020 Data Sheet'!$R$41,IF('2020 Data Sheet'!$P65="60",'2020 Data Sheet'!$R$42,IF('2020 Data Sheet'!$P65="61",'2020 Data Sheet'!$R$43,IF('2020 Data Sheet'!$P65="62",'2020 Data Sheet'!$R$44,IF('2020 Data Sheet'!$P65="63",'2020 Data Sheet'!$R$45,IF('2020 Data Sheet'!$P65="64",'2020 Data Sheet'!$R$46,IF('2020 Data Sheet'!$P65="65",'2020 Data Sheet'!$R$47,IF('2020 Data Sheet'!$P65="66",'2020 Data Sheet'!$R$48,IF('2020 Data Sheet'!$P65="67",'2020 Data Sheet'!$R$49,IF('2020 Data Sheet'!$P65="68",'2020 Data Sheet'!$R$50,IF('2020 Data Sheet'!$P65="69",'2020 Data Sheet'!$R$51,T('2020 Data Sheet'!$P65)))))))))))))))))))))))))))))))))))))))))))))))))))</f>
        <v xml:space="preserve"> -</v>
      </c>
    </row>
    <row r="66" spans="1:16" ht="25.5" x14ac:dyDescent="0.2">
      <c r="A66" t="str">
        <f>'2020 Data Sheet'!A66</f>
        <v>FP-00034-20</v>
      </c>
      <c r="B66" s="1">
        <f>'2020 Data Sheet'!B66</f>
        <v>43879</v>
      </c>
      <c r="C66" s="3" t="str">
        <f>'2020 Data Sheet'!C66</f>
        <v>18:20</v>
      </c>
      <c r="D66" t="str">
        <f>'2020 Data Sheet'!D66</f>
        <v>Tu</v>
      </c>
      <c r="E66" t="str">
        <f>'2020 Data Sheet'!E66</f>
        <v>PLAINFIELD AVE</v>
      </c>
      <c r="F66" t="str">
        <f>'2020 Data Sheet'!F66</f>
        <v>CHERRY ST</v>
      </c>
      <c r="G66">
        <f>'2020 Data Sheet'!G66</f>
        <v>1</v>
      </c>
      <c r="H66">
        <f>'2020 Data Sheet'!H66</f>
        <v>2</v>
      </c>
      <c r="I66" t="b">
        <f>'2020 Data Sheet'!I66</f>
        <v>1</v>
      </c>
      <c r="J66" t="str">
        <f>IF('2020 Data Sheet'!$J66="01",'2020 Data Sheet'!$T$2,IF('2020 Data Sheet'!$J66="02",'2020 Data Sheet'!$T$3,IF('2020 Data Sheet'!$J66="03",'2020 Data Sheet'!$T$4,IF('2020 Data Sheet'!$J66="04",'2020 Data Sheet'!$T$5,IF('2020 Data Sheet'!$J66="05",'2020 Data Sheet'!$T$6,IF('2020 Data Sheet'!$J66="06",'2020 Data Sheet'!$T$7,IF('2020 Data Sheet'!$J66="07",'2020 Data Sheet'!$T$8,IF('2020 Data Sheet'!$J66="08",'2020 Data Sheet'!$T$9,IF('2020 Data Sheet'!$J66="10",'2020 Data Sheet'!$T$10,IF('2020 Data Sheet'!$J66="11",'2020 Data Sheet'!$T$11,IF('2020 Data Sheet'!$J66="12",'2020 Data Sheet'!$T$12,IF('2020 Data Sheet'!$J66="13",'2020 Data Sheet'!$T$13,IF('2020 Data Sheet'!$J66="14",'2020 Data Sheet'!$T$14,IF('2020 Data Sheet'!$J66="15",'2020 Data Sheet'!$T$15,IF('2020 Data Sheet'!$J66="16",'2020 Data Sheet'!$T$16,IF('2020 Data Sheet'!$J66="17",'2020 Data Sheet'!$T$17,IF('2020 Data Sheet'!$J66="18",'2020 Data Sheet'!$T$18,IF('2020 Data Sheet'!$J66="19",'2020 Data Sheet'!$T$19,IF('2020 Data Sheet'!$J66="20",'2020 Data Sheet'!$T$20,IF('2020 Data Sheet'!$J66="21",'2020 Data Sheet'!$T$21,IF('2020 Data Sheet'!$J66="22",'2020 Data Sheet'!$T$22,IF('2020 Data Sheet'!$J66="23",'2020 Data Sheet'!$T$23,IF('2020 Data Sheet'!$J66="24",'2020 Data Sheet'!$T$24,IF('2020 Data Sheet'!$J66="25",'2020 Data Sheet'!$T$25,IF('2020 Data Sheet'!$J66="26",'2020 Data Sheet'!$T$26,IF('2020 Data Sheet'!$J66="27",'2020 Data Sheet'!$T$27,IF('2020 Data Sheet'!$J66="30",'2020 Data Sheet'!$T$28,IF('2020 Data Sheet'!$J66="31",'2020 Data Sheet'!$T$29,IF('2020 Data Sheet'!$J66="32",'2020 Data Sheet'!$T$30,IF('2020 Data Sheet'!$J66="33",'2020 Data Sheet'!$T$31,IF('2020 Data Sheet'!$J66="34",'2020 Data Sheet'!$T$32,IF('2020 Data Sheet'!$J66="40",'2020 Data Sheet'!$T$33,T('2020 Data Sheet'!$J66)))))))))))))))))))))))))))))))))</f>
        <v>Other Motor Vehicle</v>
      </c>
      <c r="K66">
        <f>'2020 Data Sheet'!K66</f>
        <v>0</v>
      </c>
      <c r="L66" s="2" t="str">
        <f>IF('2020 Data Sheet'!$L66="01",'2020 Data Sheet'!$V$2,IF('2020 Data Sheet'!$L66="02",'2020 Data Sheet'!$V$3,IF('2020 Data Sheet'!$L66="03",'2020 Data Sheet'!$V$4,IF('2020 Data Sheet'!$L66="04",'2020 Data Sheet'!$V$5,IF('2020 Data Sheet'!$L66="05",'2020 Data Sheet'!$V$6,IF('2020 Data Sheet'!$L66="06",'2020 Data Sheet'!$V$7,IF('2020 Data Sheet'!$L66="07",'2020 Data Sheet'!$V$8,IF('2020 Data Sheet'!$L66="08",'2020 Data Sheet'!$V$9,IF('2020 Data Sheet'!$L66="09",'2020 Data Sheet'!$V$10,IF('2020 Data Sheet'!$L66="11",'2020 Data Sheet'!$V$11,IF('2020 Data Sheet'!$L66="12",'2020 Data Sheet'!$V$12,IF('2020 Data Sheet'!$L66="13",'2020 Data Sheet'!$V$13,IF('2020 Data Sheet'!$L66="14",'2020 Data Sheet'!$V$14,T('2020 Data Sheet'!$L66))))))))))))))</f>
        <v xml:space="preserve"> -</v>
      </c>
      <c r="M66" s="6">
        <f>'2020 Data Sheet'!M66</f>
        <v>0</v>
      </c>
      <c r="N66" s="6">
        <f>'2020 Data Sheet'!N66</f>
        <v>0</v>
      </c>
      <c r="O66" s="8" t="str">
        <f>IF('2020 Data Sheet'!$O66="02",'2020 Data Sheet'!$R$2,IF('2020 Data Sheet'!$O66="03",'2020 Data Sheet'!$R$3,IF('2020 Data Sheet'!$O66="04",'2020 Data Sheet'!$R$4,IF('2020 Data Sheet'!$O66="05",'2020 Data Sheet'!$R$5,IF('2020 Data Sheet'!$O66="06",'2020 Data Sheet'!$R$6,IF('2020 Data Sheet'!$O66="07",'2020 Data Sheet'!$R$7,IF('2020 Data Sheet'!$O66="08",'2020 Data Sheet'!$R$8,IF('2020 Data Sheet'!$O66="09",'2020 Data Sheet'!$R$9,IF('2020 Data Sheet'!$O66="10",'2020 Data Sheet'!$R$10,IF('2020 Data Sheet'!$O66="11",'2020 Data Sheet'!$R$11,IF('2020 Data Sheet'!$O66="12",'2020 Data Sheet'!$R$12,IF('2020 Data Sheet'!$O66="13",'2020 Data Sheet'!$R$13,IF('2020 Data Sheet'!$O66="14",'2020 Data Sheet'!$R$14,IF('2020 Data Sheet'!$O66="15",'2020 Data Sheet'!$R$15,IF('2020 Data Sheet'!$O66="16",'2020 Data Sheet'!$R$16,IF('2020 Data Sheet'!$O66="17",'2020 Data Sheet'!$R$17,IF('2020 Data Sheet'!$O66="18",'2020 Data Sheet'!$R$18,IF('2020 Data Sheet'!$O66="19",'2020 Data Sheet'!$R$19,IF('2020 Data Sheet'!$O66="20",'2020 Data Sheet'!$R$20,IF('2020 Data Sheet'!$O66="21",'2020 Data Sheet'!$R$21,IF('2020 Data Sheet'!$O66="22",'2020 Data Sheet'!$R$22,IF('2020 Data Sheet'!$O66="23",'2020 Data Sheet'!$R$23,IF('2020 Data Sheet'!$O66="24",'2020 Data Sheet'!$R$24,IF('2020 Data Sheet'!$O66="25",'2020 Data Sheet'!$R$25,IF('2020 Data Sheet'!$O66="26",'2020 Data Sheet'!$R$26,IF('2020 Data Sheet'!$O66="27",'2020 Data Sheet'!$R$27,IF('2020 Data Sheet'!$O66="28",'2020 Data Sheet'!$R$28,IF('2020 Data Sheet'!$O66="29",'2020 Data Sheet'!$R$29,IF('2020 Data Sheet'!$O66="33",'2020 Data Sheet'!$R$30,IF('2020 Data Sheet'!$O66="40",'2020 Data Sheet'!$R$31,IF('2020 Data Sheet'!$O66="41",'2020 Data Sheet'!$R$32,IF('2020 Data Sheet'!$O66="42",'2020 Data Sheet'!$R$33,IF('2020 Data Sheet'!$O66="43",'2020 Data Sheet'!$R$34,IF('2020 Data Sheet'!$O66="44",'2020 Data Sheet'!$R$35,IF('2020 Data Sheet'!$O66="45",'2020 Data Sheet'!$R$36,IF('2020 Data Sheet'!$O66="46",'2020 Data Sheet'!$R$37,IF('2020 Data Sheet'!$O66="47",'2020 Data Sheet'!$R$38,IF('2020 Data Sheet'!$O66="48",'2020 Data Sheet'!$R$39,IF('2020 Data Sheet'!$O66="49",'2020 Data Sheet'!$R$40,IF('2020 Data Sheet'!$O66="50",'2020 Data Sheet'!$R$41,IF('2020 Data Sheet'!$O66="60",'2020 Data Sheet'!$R$42,IF('2020 Data Sheet'!$O66="61",'2020 Data Sheet'!$R$43,IF('2020 Data Sheet'!$O66="62",'2020 Data Sheet'!$R$44,IF('2020 Data Sheet'!$O66="63",'2020 Data Sheet'!$R$45,IF('2020 Data Sheet'!$O66="64",'2020 Data Sheet'!$R$46,IF('2020 Data Sheet'!$O66="65",'2020 Data Sheet'!$R$47,IF('2020 Data Sheet'!$O66="66",'2020 Data Sheet'!$R$48,IF('2020 Data Sheet'!$O66="67",'2020 Data Sheet'!$R$49,IF('2020 Data Sheet'!$O66="68",'2020 Data Sheet'!$R$50,IF('2020 Data Sheet'!$O66="69",'2020 Data Sheet'!$R$51,T('2020 Data Sheet'!$O66)))))))))))))))))))))))))))))))))))))))))))))))))))</f>
        <v xml:space="preserve"> Following too closely</v>
      </c>
      <c r="P66" s="10" t="str">
        <f>IF('2020 Data Sheet'!$P66="02",'2020 Data Sheet'!$R$2,IF('2020 Data Sheet'!$P66="03",'2020 Data Sheet'!$R$3,IF('2020 Data Sheet'!$P66="04",'2020 Data Sheet'!$R$4,IF('2020 Data Sheet'!$P66="05",'2020 Data Sheet'!$R$5,IF('2020 Data Sheet'!$P66="06",'2020 Data Sheet'!$R$6,IF('2020 Data Sheet'!$P66="07",'2020 Data Sheet'!$R$7,IF('2020 Data Sheet'!$P66="08",'2020 Data Sheet'!$R$8,IF('2020 Data Sheet'!$P66="09",'2020 Data Sheet'!$R$9,IF('2020 Data Sheet'!$P66="10",'2020 Data Sheet'!$R$10,IF('2020 Data Sheet'!$P66="11",'2020 Data Sheet'!$R$11,IF('2020 Data Sheet'!$P66="12",'2020 Data Sheet'!$R$12,IF('2020 Data Sheet'!$P66="13",'2020 Data Sheet'!$R$13,IF('2020 Data Sheet'!$P66="14",'2020 Data Sheet'!$R$14,IF('2020 Data Sheet'!$P66="15",'2020 Data Sheet'!$R$15,IF('2020 Data Sheet'!$P66="16",'2020 Data Sheet'!$R$16,IF('2020 Data Sheet'!$P66="17",'2020 Data Sheet'!$R$17,IF('2020 Data Sheet'!$P66="18",'2020 Data Sheet'!$R$18,IF('2020 Data Sheet'!$P66="19",'2020 Data Sheet'!$R$19,IF('2020 Data Sheet'!$P66="20",'2020 Data Sheet'!$R$20,IF('2020 Data Sheet'!$P66="21",'2020 Data Sheet'!$R$21,IF('2020 Data Sheet'!$P66="22",'2020 Data Sheet'!$R$22,IF('2020 Data Sheet'!$P66="23",'2020 Data Sheet'!$R$23,IF('2020 Data Sheet'!$P66="24",'2020 Data Sheet'!$R$24,IF('2020 Data Sheet'!$P66="25",'2020 Data Sheet'!$R$25,IF('2020 Data Sheet'!$P66="26",'2020 Data Sheet'!$R$26,IF('2020 Data Sheet'!$P66="27",'2020 Data Sheet'!$R$27,IF('2020 Data Sheet'!$P66="28",'2020 Data Sheet'!$R$28,IF('2020 Data Sheet'!$P66="29",'2020 Data Sheet'!$R$29,IF('2020 Data Sheet'!$P66="33",'2020 Data Sheet'!$R$30,IF('2020 Data Sheet'!$P66="40",'2020 Data Sheet'!$R$31,IF('2020 Data Sheet'!$P66="41",'2020 Data Sheet'!$R$32,IF('2020 Data Sheet'!$P66="42",'2020 Data Sheet'!$R$33,IF('2020 Data Sheet'!$P66="43",'2020 Data Sheet'!$R$34,IF('2020 Data Sheet'!$P66="44",'2020 Data Sheet'!$R$35,IF('2020 Data Sheet'!$P66="45",'2020 Data Sheet'!$R$36,IF('2020 Data Sheet'!$P66="46",'2020 Data Sheet'!$R$37,IF('2020 Data Sheet'!$P66="47",'2020 Data Sheet'!$R$38,IF('2020 Data Sheet'!$P66="48",'2020 Data Sheet'!$R$39,IF('2020 Data Sheet'!$P66="49",'2020 Data Sheet'!$R$40,IF('2020 Data Sheet'!$P66="50",'2020 Data Sheet'!$R$41,IF('2020 Data Sheet'!$P66="60",'2020 Data Sheet'!$R$42,IF('2020 Data Sheet'!$P66="61",'2020 Data Sheet'!$R$43,IF('2020 Data Sheet'!$P66="62",'2020 Data Sheet'!$R$44,IF('2020 Data Sheet'!$P66="63",'2020 Data Sheet'!$R$45,IF('2020 Data Sheet'!$P66="64",'2020 Data Sheet'!$R$46,IF('2020 Data Sheet'!$P66="65",'2020 Data Sheet'!$R$47,IF('2020 Data Sheet'!$P66="66",'2020 Data Sheet'!$R$48,IF('2020 Data Sheet'!$P66="67",'2020 Data Sheet'!$R$49,IF('2020 Data Sheet'!$P66="68",'2020 Data Sheet'!$R$50,IF('2020 Data Sheet'!$P66="69",'2020 Data Sheet'!$R$51,T('2020 Data Sheet'!$P66)))))))))))))))))))))))))))))))))))))))))))))))))))</f>
        <v xml:space="preserve"> -</v>
      </c>
    </row>
    <row r="67" spans="1:16" ht="15" x14ac:dyDescent="0.2">
      <c r="A67" t="str">
        <f>'2020 Data Sheet'!A67</f>
        <v>FP-00035-20</v>
      </c>
      <c r="B67" s="1">
        <f>'2020 Data Sheet'!B67</f>
        <v>43882</v>
      </c>
      <c r="C67" s="3" t="str">
        <f>'2020 Data Sheet'!C67</f>
        <v>16:14</v>
      </c>
      <c r="D67" t="str">
        <f>'2020 Data Sheet'!D67</f>
        <v>Fr</v>
      </c>
      <c r="E67" t="str">
        <f>'2020 Data Sheet'!E67</f>
        <v>JERICHO TPKE</v>
      </c>
      <c r="F67" t="str">
        <f>'2020 Data Sheet'!F67</f>
        <v>TULIP AVE</v>
      </c>
      <c r="G67">
        <f>'2020 Data Sheet'!G67</f>
        <v>2</v>
      </c>
      <c r="H67">
        <f>'2020 Data Sheet'!H67</f>
        <v>2</v>
      </c>
      <c r="I67" t="b">
        <f>'2020 Data Sheet'!I67</f>
        <v>1</v>
      </c>
      <c r="J67" t="str">
        <f>IF('2020 Data Sheet'!$J67="01",'2020 Data Sheet'!$T$2,IF('2020 Data Sheet'!$J67="02",'2020 Data Sheet'!$T$3,IF('2020 Data Sheet'!$J67="03",'2020 Data Sheet'!$T$4,IF('2020 Data Sheet'!$J67="04",'2020 Data Sheet'!$T$5,IF('2020 Data Sheet'!$J67="05",'2020 Data Sheet'!$T$6,IF('2020 Data Sheet'!$J67="06",'2020 Data Sheet'!$T$7,IF('2020 Data Sheet'!$J67="07",'2020 Data Sheet'!$T$8,IF('2020 Data Sheet'!$J67="08",'2020 Data Sheet'!$T$9,IF('2020 Data Sheet'!$J67="10",'2020 Data Sheet'!$T$10,IF('2020 Data Sheet'!$J67="11",'2020 Data Sheet'!$T$11,IF('2020 Data Sheet'!$J67="12",'2020 Data Sheet'!$T$12,IF('2020 Data Sheet'!$J67="13",'2020 Data Sheet'!$T$13,IF('2020 Data Sheet'!$J67="14",'2020 Data Sheet'!$T$14,IF('2020 Data Sheet'!$J67="15",'2020 Data Sheet'!$T$15,IF('2020 Data Sheet'!$J67="16",'2020 Data Sheet'!$T$16,IF('2020 Data Sheet'!$J67="17",'2020 Data Sheet'!$T$17,IF('2020 Data Sheet'!$J67="18",'2020 Data Sheet'!$T$18,IF('2020 Data Sheet'!$J67="19",'2020 Data Sheet'!$T$19,IF('2020 Data Sheet'!$J67="20",'2020 Data Sheet'!$T$20,IF('2020 Data Sheet'!$J67="21",'2020 Data Sheet'!$T$21,IF('2020 Data Sheet'!$J67="22",'2020 Data Sheet'!$T$22,IF('2020 Data Sheet'!$J67="23",'2020 Data Sheet'!$T$23,IF('2020 Data Sheet'!$J67="24",'2020 Data Sheet'!$T$24,IF('2020 Data Sheet'!$J67="25",'2020 Data Sheet'!$T$25,IF('2020 Data Sheet'!$J67="26",'2020 Data Sheet'!$T$26,IF('2020 Data Sheet'!$J67="27",'2020 Data Sheet'!$T$27,IF('2020 Data Sheet'!$J67="30",'2020 Data Sheet'!$T$28,IF('2020 Data Sheet'!$J67="31",'2020 Data Sheet'!$T$29,IF('2020 Data Sheet'!$J67="32",'2020 Data Sheet'!$T$30,IF('2020 Data Sheet'!$J67="33",'2020 Data Sheet'!$T$31,IF('2020 Data Sheet'!$J67="34",'2020 Data Sheet'!$T$32,IF('2020 Data Sheet'!$J67="40",'2020 Data Sheet'!$T$33,T('2020 Data Sheet'!$J67)))))))))))))))))))))))))))))))))</f>
        <v>Other Motor Vehicle</v>
      </c>
      <c r="K67" t="str">
        <f>'2020 Data Sheet'!K67</f>
        <v>PICK</v>
      </c>
      <c r="L67" s="2" t="str">
        <f>IF('2020 Data Sheet'!$L67="01",'2020 Data Sheet'!$V$2,IF('2020 Data Sheet'!$L67="02",'2020 Data Sheet'!$V$3,IF('2020 Data Sheet'!$L67="03",'2020 Data Sheet'!$V$4,IF('2020 Data Sheet'!$L67="04",'2020 Data Sheet'!$V$5,IF('2020 Data Sheet'!$L67="05",'2020 Data Sheet'!$V$6,IF('2020 Data Sheet'!$L67="06",'2020 Data Sheet'!$V$7,IF('2020 Data Sheet'!$L67="07",'2020 Data Sheet'!$V$8,IF('2020 Data Sheet'!$L67="08",'2020 Data Sheet'!$V$9,IF('2020 Data Sheet'!$L67="09",'2020 Data Sheet'!$V$10,IF('2020 Data Sheet'!$L67="11",'2020 Data Sheet'!$V$11,IF('2020 Data Sheet'!$L67="12",'2020 Data Sheet'!$V$12,IF('2020 Data Sheet'!$L67="13",'2020 Data Sheet'!$V$13,IF('2020 Data Sheet'!$L67="14",'2020 Data Sheet'!$V$14,T('2020 Data Sheet'!$L67))))))))))))))</f>
        <v xml:space="preserve"> -</v>
      </c>
      <c r="M67" s="6">
        <f>'2020 Data Sheet'!M67</f>
        <v>0</v>
      </c>
      <c r="N67" s="6">
        <f>'2020 Data Sheet'!N67</f>
        <v>0</v>
      </c>
      <c r="O67" s="8" t="str">
        <f>IF('2020 Data Sheet'!$O67="02",'2020 Data Sheet'!$R$2,IF('2020 Data Sheet'!$O67="03",'2020 Data Sheet'!$R$3,IF('2020 Data Sheet'!$O67="04",'2020 Data Sheet'!$R$4,IF('2020 Data Sheet'!$O67="05",'2020 Data Sheet'!$R$5,IF('2020 Data Sheet'!$O67="06",'2020 Data Sheet'!$R$6,IF('2020 Data Sheet'!$O67="07",'2020 Data Sheet'!$R$7,IF('2020 Data Sheet'!$O67="08",'2020 Data Sheet'!$R$8,IF('2020 Data Sheet'!$O67="09",'2020 Data Sheet'!$R$9,IF('2020 Data Sheet'!$O67="10",'2020 Data Sheet'!$R$10,IF('2020 Data Sheet'!$O67="11",'2020 Data Sheet'!$R$11,IF('2020 Data Sheet'!$O67="12",'2020 Data Sheet'!$R$12,IF('2020 Data Sheet'!$O67="13",'2020 Data Sheet'!$R$13,IF('2020 Data Sheet'!$O67="14",'2020 Data Sheet'!$R$14,IF('2020 Data Sheet'!$O67="15",'2020 Data Sheet'!$R$15,IF('2020 Data Sheet'!$O67="16",'2020 Data Sheet'!$R$16,IF('2020 Data Sheet'!$O67="17",'2020 Data Sheet'!$R$17,IF('2020 Data Sheet'!$O67="18",'2020 Data Sheet'!$R$18,IF('2020 Data Sheet'!$O67="19",'2020 Data Sheet'!$R$19,IF('2020 Data Sheet'!$O67="20",'2020 Data Sheet'!$R$20,IF('2020 Data Sheet'!$O67="21",'2020 Data Sheet'!$R$21,IF('2020 Data Sheet'!$O67="22",'2020 Data Sheet'!$R$22,IF('2020 Data Sheet'!$O67="23",'2020 Data Sheet'!$R$23,IF('2020 Data Sheet'!$O67="24",'2020 Data Sheet'!$R$24,IF('2020 Data Sheet'!$O67="25",'2020 Data Sheet'!$R$25,IF('2020 Data Sheet'!$O67="26",'2020 Data Sheet'!$R$26,IF('2020 Data Sheet'!$O67="27",'2020 Data Sheet'!$R$27,IF('2020 Data Sheet'!$O67="28",'2020 Data Sheet'!$R$28,IF('2020 Data Sheet'!$O67="29",'2020 Data Sheet'!$R$29,IF('2020 Data Sheet'!$O67="33",'2020 Data Sheet'!$R$30,IF('2020 Data Sheet'!$O67="40",'2020 Data Sheet'!$R$31,IF('2020 Data Sheet'!$O67="41",'2020 Data Sheet'!$R$32,IF('2020 Data Sheet'!$O67="42",'2020 Data Sheet'!$R$33,IF('2020 Data Sheet'!$O67="43",'2020 Data Sheet'!$R$34,IF('2020 Data Sheet'!$O67="44",'2020 Data Sheet'!$R$35,IF('2020 Data Sheet'!$O67="45",'2020 Data Sheet'!$R$36,IF('2020 Data Sheet'!$O67="46",'2020 Data Sheet'!$R$37,IF('2020 Data Sheet'!$O67="47",'2020 Data Sheet'!$R$38,IF('2020 Data Sheet'!$O67="48",'2020 Data Sheet'!$R$39,IF('2020 Data Sheet'!$O67="49",'2020 Data Sheet'!$R$40,IF('2020 Data Sheet'!$O67="50",'2020 Data Sheet'!$R$41,IF('2020 Data Sheet'!$O67="60",'2020 Data Sheet'!$R$42,IF('2020 Data Sheet'!$O67="61",'2020 Data Sheet'!$R$43,IF('2020 Data Sheet'!$O67="62",'2020 Data Sheet'!$R$44,IF('2020 Data Sheet'!$O67="63",'2020 Data Sheet'!$R$45,IF('2020 Data Sheet'!$O67="64",'2020 Data Sheet'!$R$46,IF('2020 Data Sheet'!$O67="65",'2020 Data Sheet'!$R$47,IF('2020 Data Sheet'!$O67="66",'2020 Data Sheet'!$R$48,IF('2020 Data Sheet'!$O67="67",'2020 Data Sheet'!$R$49,IF('2020 Data Sheet'!$O67="68",'2020 Data Sheet'!$R$50,IF('2020 Data Sheet'!$O67="69",'2020 Data Sheet'!$R$51,T('2020 Data Sheet'!$O67)))))))))))))))))))))))))))))))))))))))))))))))))))</f>
        <v xml:space="preserve"> -</v>
      </c>
      <c r="P67" s="10" t="str">
        <f>IF('2020 Data Sheet'!$P67="02",'2020 Data Sheet'!$R$2,IF('2020 Data Sheet'!$P67="03",'2020 Data Sheet'!$R$3,IF('2020 Data Sheet'!$P67="04",'2020 Data Sheet'!$R$4,IF('2020 Data Sheet'!$P67="05",'2020 Data Sheet'!$R$5,IF('2020 Data Sheet'!$P67="06",'2020 Data Sheet'!$R$6,IF('2020 Data Sheet'!$P67="07",'2020 Data Sheet'!$R$7,IF('2020 Data Sheet'!$P67="08",'2020 Data Sheet'!$R$8,IF('2020 Data Sheet'!$P67="09",'2020 Data Sheet'!$R$9,IF('2020 Data Sheet'!$P67="10",'2020 Data Sheet'!$R$10,IF('2020 Data Sheet'!$P67="11",'2020 Data Sheet'!$R$11,IF('2020 Data Sheet'!$P67="12",'2020 Data Sheet'!$R$12,IF('2020 Data Sheet'!$P67="13",'2020 Data Sheet'!$R$13,IF('2020 Data Sheet'!$P67="14",'2020 Data Sheet'!$R$14,IF('2020 Data Sheet'!$P67="15",'2020 Data Sheet'!$R$15,IF('2020 Data Sheet'!$P67="16",'2020 Data Sheet'!$R$16,IF('2020 Data Sheet'!$P67="17",'2020 Data Sheet'!$R$17,IF('2020 Data Sheet'!$P67="18",'2020 Data Sheet'!$R$18,IF('2020 Data Sheet'!$P67="19",'2020 Data Sheet'!$R$19,IF('2020 Data Sheet'!$P67="20",'2020 Data Sheet'!$R$20,IF('2020 Data Sheet'!$P67="21",'2020 Data Sheet'!$R$21,IF('2020 Data Sheet'!$P67="22",'2020 Data Sheet'!$R$22,IF('2020 Data Sheet'!$P67="23",'2020 Data Sheet'!$R$23,IF('2020 Data Sheet'!$P67="24",'2020 Data Sheet'!$R$24,IF('2020 Data Sheet'!$P67="25",'2020 Data Sheet'!$R$25,IF('2020 Data Sheet'!$P67="26",'2020 Data Sheet'!$R$26,IF('2020 Data Sheet'!$P67="27",'2020 Data Sheet'!$R$27,IF('2020 Data Sheet'!$P67="28",'2020 Data Sheet'!$R$28,IF('2020 Data Sheet'!$P67="29",'2020 Data Sheet'!$R$29,IF('2020 Data Sheet'!$P67="33",'2020 Data Sheet'!$R$30,IF('2020 Data Sheet'!$P67="40",'2020 Data Sheet'!$R$31,IF('2020 Data Sheet'!$P67="41",'2020 Data Sheet'!$R$32,IF('2020 Data Sheet'!$P67="42",'2020 Data Sheet'!$R$33,IF('2020 Data Sheet'!$P67="43",'2020 Data Sheet'!$R$34,IF('2020 Data Sheet'!$P67="44",'2020 Data Sheet'!$R$35,IF('2020 Data Sheet'!$P67="45",'2020 Data Sheet'!$R$36,IF('2020 Data Sheet'!$P67="46",'2020 Data Sheet'!$R$37,IF('2020 Data Sheet'!$P67="47",'2020 Data Sheet'!$R$38,IF('2020 Data Sheet'!$P67="48",'2020 Data Sheet'!$R$39,IF('2020 Data Sheet'!$P67="49",'2020 Data Sheet'!$R$40,IF('2020 Data Sheet'!$P67="50",'2020 Data Sheet'!$R$41,IF('2020 Data Sheet'!$P67="60",'2020 Data Sheet'!$R$42,IF('2020 Data Sheet'!$P67="61",'2020 Data Sheet'!$R$43,IF('2020 Data Sheet'!$P67="62",'2020 Data Sheet'!$R$44,IF('2020 Data Sheet'!$P67="63",'2020 Data Sheet'!$R$45,IF('2020 Data Sheet'!$P67="64",'2020 Data Sheet'!$R$46,IF('2020 Data Sheet'!$P67="65",'2020 Data Sheet'!$R$47,IF('2020 Data Sheet'!$P67="66",'2020 Data Sheet'!$R$48,IF('2020 Data Sheet'!$P67="67",'2020 Data Sheet'!$R$49,IF('2020 Data Sheet'!$P67="68",'2020 Data Sheet'!$R$50,IF('2020 Data Sheet'!$P67="69",'2020 Data Sheet'!$R$51,T('2020 Data Sheet'!$P67)))))))))))))))))))))))))))))))))))))))))))))))))))</f>
        <v xml:space="preserve"> -</v>
      </c>
    </row>
    <row r="68" spans="1:16" ht="25.5" x14ac:dyDescent="0.2">
      <c r="A68" t="str">
        <f>'2020 Data Sheet'!A68</f>
        <v>FP-00035-20</v>
      </c>
      <c r="B68" s="1">
        <f>'2020 Data Sheet'!B68</f>
        <v>43882</v>
      </c>
      <c r="C68" s="3" t="str">
        <f>'2020 Data Sheet'!C68</f>
        <v>16:14</v>
      </c>
      <c r="D68" t="str">
        <f>'2020 Data Sheet'!D68</f>
        <v>Fr</v>
      </c>
      <c r="E68" t="str">
        <f>'2020 Data Sheet'!E68</f>
        <v>JERICHO TPKE</v>
      </c>
      <c r="F68" t="str">
        <f>'2020 Data Sheet'!F68</f>
        <v>TULIP AVE</v>
      </c>
      <c r="G68">
        <f>'2020 Data Sheet'!G68</f>
        <v>1</v>
      </c>
      <c r="H68">
        <f>'2020 Data Sheet'!H68</f>
        <v>2</v>
      </c>
      <c r="I68" t="b">
        <f>'2020 Data Sheet'!I68</f>
        <v>1</v>
      </c>
      <c r="J68" t="str">
        <f>IF('2020 Data Sheet'!$J68="01",'2020 Data Sheet'!$T$2,IF('2020 Data Sheet'!$J68="02",'2020 Data Sheet'!$T$3,IF('2020 Data Sheet'!$J68="03",'2020 Data Sheet'!$T$4,IF('2020 Data Sheet'!$J68="04",'2020 Data Sheet'!$T$5,IF('2020 Data Sheet'!$J68="05",'2020 Data Sheet'!$T$6,IF('2020 Data Sheet'!$J68="06",'2020 Data Sheet'!$T$7,IF('2020 Data Sheet'!$J68="07",'2020 Data Sheet'!$T$8,IF('2020 Data Sheet'!$J68="08",'2020 Data Sheet'!$T$9,IF('2020 Data Sheet'!$J68="10",'2020 Data Sheet'!$T$10,IF('2020 Data Sheet'!$J68="11",'2020 Data Sheet'!$T$11,IF('2020 Data Sheet'!$J68="12",'2020 Data Sheet'!$T$12,IF('2020 Data Sheet'!$J68="13",'2020 Data Sheet'!$T$13,IF('2020 Data Sheet'!$J68="14",'2020 Data Sheet'!$T$14,IF('2020 Data Sheet'!$J68="15",'2020 Data Sheet'!$T$15,IF('2020 Data Sheet'!$J68="16",'2020 Data Sheet'!$T$16,IF('2020 Data Sheet'!$J68="17",'2020 Data Sheet'!$T$17,IF('2020 Data Sheet'!$J68="18",'2020 Data Sheet'!$T$18,IF('2020 Data Sheet'!$J68="19",'2020 Data Sheet'!$T$19,IF('2020 Data Sheet'!$J68="20",'2020 Data Sheet'!$T$20,IF('2020 Data Sheet'!$J68="21",'2020 Data Sheet'!$T$21,IF('2020 Data Sheet'!$J68="22",'2020 Data Sheet'!$T$22,IF('2020 Data Sheet'!$J68="23",'2020 Data Sheet'!$T$23,IF('2020 Data Sheet'!$J68="24",'2020 Data Sheet'!$T$24,IF('2020 Data Sheet'!$J68="25",'2020 Data Sheet'!$T$25,IF('2020 Data Sheet'!$J68="26",'2020 Data Sheet'!$T$26,IF('2020 Data Sheet'!$J68="27",'2020 Data Sheet'!$T$27,IF('2020 Data Sheet'!$J68="30",'2020 Data Sheet'!$T$28,IF('2020 Data Sheet'!$J68="31",'2020 Data Sheet'!$T$29,IF('2020 Data Sheet'!$J68="32",'2020 Data Sheet'!$T$30,IF('2020 Data Sheet'!$J68="33",'2020 Data Sheet'!$T$31,IF('2020 Data Sheet'!$J68="34",'2020 Data Sheet'!$T$32,IF('2020 Data Sheet'!$J68="40",'2020 Data Sheet'!$T$33,T('2020 Data Sheet'!$J68)))))))))))))))))))))))))))))))))</f>
        <v>Other Motor Vehicle</v>
      </c>
      <c r="K68" t="str">
        <f>'2020 Data Sheet'!K68</f>
        <v>VAN</v>
      </c>
      <c r="L68" s="2" t="str">
        <f>IF('2020 Data Sheet'!$L68="01",'2020 Data Sheet'!$V$2,IF('2020 Data Sheet'!$L68="02",'2020 Data Sheet'!$V$3,IF('2020 Data Sheet'!$L68="03",'2020 Data Sheet'!$V$4,IF('2020 Data Sheet'!$L68="04",'2020 Data Sheet'!$V$5,IF('2020 Data Sheet'!$L68="05",'2020 Data Sheet'!$V$6,IF('2020 Data Sheet'!$L68="06",'2020 Data Sheet'!$V$7,IF('2020 Data Sheet'!$L68="07",'2020 Data Sheet'!$V$8,IF('2020 Data Sheet'!$L68="08",'2020 Data Sheet'!$V$9,IF('2020 Data Sheet'!$L68="09",'2020 Data Sheet'!$V$10,IF('2020 Data Sheet'!$L68="11",'2020 Data Sheet'!$V$11,IF('2020 Data Sheet'!$L68="12",'2020 Data Sheet'!$V$12,IF('2020 Data Sheet'!$L68="13",'2020 Data Sheet'!$V$13,IF('2020 Data Sheet'!$L68="14",'2020 Data Sheet'!$V$14,T('2020 Data Sheet'!$L68))))))))))))))</f>
        <v xml:space="preserve"> -</v>
      </c>
      <c r="M68" s="6">
        <f>'2020 Data Sheet'!M68</f>
        <v>0</v>
      </c>
      <c r="N68" s="6">
        <f>'2020 Data Sheet'!N68</f>
        <v>0</v>
      </c>
      <c r="O68" s="8" t="str">
        <f>IF('2020 Data Sheet'!$O68="02",'2020 Data Sheet'!$R$2,IF('2020 Data Sheet'!$O68="03",'2020 Data Sheet'!$R$3,IF('2020 Data Sheet'!$O68="04",'2020 Data Sheet'!$R$4,IF('2020 Data Sheet'!$O68="05",'2020 Data Sheet'!$R$5,IF('2020 Data Sheet'!$O68="06",'2020 Data Sheet'!$R$6,IF('2020 Data Sheet'!$O68="07",'2020 Data Sheet'!$R$7,IF('2020 Data Sheet'!$O68="08",'2020 Data Sheet'!$R$8,IF('2020 Data Sheet'!$O68="09",'2020 Data Sheet'!$R$9,IF('2020 Data Sheet'!$O68="10",'2020 Data Sheet'!$R$10,IF('2020 Data Sheet'!$O68="11",'2020 Data Sheet'!$R$11,IF('2020 Data Sheet'!$O68="12",'2020 Data Sheet'!$R$12,IF('2020 Data Sheet'!$O68="13",'2020 Data Sheet'!$R$13,IF('2020 Data Sheet'!$O68="14",'2020 Data Sheet'!$R$14,IF('2020 Data Sheet'!$O68="15",'2020 Data Sheet'!$R$15,IF('2020 Data Sheet'!$O68="16",'2020 Data Sheet'!$R$16,IF('2020 Data Sheet'!$O68="17",'2020 Data Sheet'!$R$17,IF('2020 Data Sheet'!$O68="18",'2020 Data Sheet'!$R$18,IF('2020 Data Sheet'!$O68="19",'2020 Data Sheet'!$R$19,IF('2020 Data Sheet'!$O68="20",'2020 Data Sheet'!$R$20,IF('2020 Data Sheet'!$O68="21",'2020 Data Sheet'!$R$21,IF('2020 Data Sheet'!$O68="22",'2020 Data Sheet'!$R$22,IF('2020 Data Sheet'!$O68="23",'2020 Data Sheet'!$R$23,IF('2020 Data Sheet'!$O68="24",'2020 Data Sheet'!$R$24,IF('2020 Data Sheet'!$O68="25",'2020 Data Sheet'!$R$25,IF('2020 Data Sheet'!$O68="26",'2020 Data Sheet'!$R$26,IF('2020 Data Sheet'!$O68="27",'2020 Data Sheet'!$R$27,IF('2020 Data Sheet'!$O68="28",'2020 Data Sheet'!$R$28,IF('2020 Data Sheet'!$O68="29",'2020 Data Sheet'!$R$29,IF('2020 Data Sheet'!$O68="33",'2020 Data Sheet'!$R$30,IF('2020 Data Sheet'!$O68="40",'2020 Data Sheet'!$R$31,IF('2020 Data Sheet'!$O68="41",'2020 Data Sheet'!$R$32,IF('2020 Data Sheet'!$O68="42",'2020 Data Sheet'!$R$33,IF('2020 Data Sheet'!$O68="43",'2020 Data Sheet'!$R$34,IF('2020 Data Sheet'!$O68="44",'2020 Data Sheet'!$R$35,IF('2020 Data Sheet'!$O68="45",'2020 Data Sheet'!$R$36,IF('2020 Data Sheet'!$O68="46",'2020 Data Sheet'!$R$37,IF('2020 Data Sheet'!$O68="47",'2020 Data Sheet'!$R$38,IF('2020 Data Sheet'!$O68="48",'2020 Data Sheet'!$R$39,IF('2020 Data Sheet'!$O68="49",'2020 Data Sheet'!$R$40,IF('2020 Data Sheet'!$O68="50",'2020 Data Sheet'!$R$41,IF('2020 Data Sheet'!$O68="60",'2020 Data Sheet'!$R$42,IF('2020 Data Sheet'!$O68="61",'2020 Data Sheet'!$R$43,IF('2020 Data Sheet'!$O68="62",'2020 Data Sheet'!$R$44,IF('2020 Data Sheet'!$O68="63",'2020 Data Sheet'!$R$45,IF('2020 Data Sheet'!$O68="64",'2020 Data Sheet'!$R$46,IF('2020 Data Sheet'!$O68="65",'2020 Data Sheet'!$R$47,IF('2020 Data Sheet'!$O68="66",'2020 Data Sheet'!$R$48,IF('2020 Data Sheet'!$O68="67",'2020 Data Sheet'!$R$49,IF('2020 Data Sheet'!$O68="68",'2020 Data Sheet'!$R$50,IF('2020 Data Sheet'!$O68="69",'2020 Data Sheet'!$R$51,T('2020 Data Sheet'!$O68)))))))))))))))))))))))))))))))))))))))))))))))))))</f>
        <v xml:space="preserve"> Following too closely</v>
      </c>
      <c r="P68" s="10" t="str">
        <f>IF('2020 Data Sheet'!$P68="02",'2020 Data Sheet'!$R$2,IF('2020 Data Sheet'!$P68="03",'2020 Data Sheet'!$R$3,IF('2020 Data Sheet'!$P68="04",'2020 Data Sheet'!$R$4,IF('2020 Data Sheet'!$P68="05",'2020 Data Sheet'!$R$5,IF('2020 Data Sheet'!$P68="06",'2020 Data Sheet'!$R$6,IF('2020 Data Sheet'!$P68="07",'2020 Data Sheet'!$R$7,IF('2020 Data Sheet'!$P68="08",'2020 Data Sheet'!$R$8,IF('2020 Data Sheet'!$P68="09",'2020 Data Sheet'!$R$9,IF('2020 Data Sheet'!$P68="10",'2020 Data Sheet'!$R$10,IF('2020 Data Sheet'!$P68="11",'2020 Data Sheet'!$R$11,IF('2020 Data Sheet'!$P68="12",'2020 Data Sheet'!$R$12,IF('2020 Data Sheet'!$P68="13",'2020 Data Sheet'!$R$13,IF('2020 Data Sheet'!$P68="14",'2020 Data Sheet'!$R$14,IF('2020 Data Sheet'!$P68="15",'2020 Data Sheet'!$R$15,IF('2020 Data Sheet'!$P68="16",'2020 Data Sheet'!$R$16,IF('2020 Data Sheet'!$P68="17",'2020 Data Sheet'!$R$17,IF('2020 Data Sheet'!$P68="18",'2020 Data Sheet'!$R$18,IF('2020 Data Sheet'!$P68="19",'2020 Data Sheet'!$R$19,IF('2020 Data Sheet'!$P68="20",'2020 Data Sheet'!$R$20,IF('2020 Data Sheet'!$P68="21",'2020 Data Sheet'!$R$21,IF('2020 Data Sheet'!$P68="22",'2020 Data Sheet'!$R$22,IF('2020 Data Sheet'!$P68="23",'2020 Data Sheet'!$R$23,IF('2020 Data Sheet'!$P68="24",'2020 Data Sheet'!$R$24,IF('2020 Data Sheet'!$P68="25",'2020 Data Sheet'!$R$25,IF('2020 Data Sheet'!$P68="26",'2020 Data Sheet'!$R$26,IF('2020 Data Sheet'!$P68="27",'2020 Data Sheet'!$R$27,IF('2020 Data Sheet'!$P68="28",'2020 Data Sheet'!$R$28,IF('2020 Data Sheet'!$P68="29",'2020 Data Sheet'!$R$29,IF('2020 Data Sheet'!$P68="33",'2020 Data Sheet'!$R$30,IF('2020 Data Sheet'!$P68="40",'2020 Data Sheet'!$R$31,IF('2020 Data Sheet'!$P68="41",'2020 Data Sheet'!$R$32,IF('2020 Data Sheet'!$P68="42",'2020 Data Sheet'!$R$33,IF('2020 Data Sheet'!$P68="43",'2020 Data Sheet'!$R$34,IF('2020 Data Sheet'!$P68="44",'2020 Data Sheet'!$R$35,IF('2020 Data Sheet'!$P68="45",'2020 Data Sheet'!$R$36,IF('2020 Data Sheet'!$P68="46",'2020 Data Sheet'!$R$37,IF('2020 Data Sheet'!$P68="47",'2020 Data Sheet'!$R$38,IF('2020 Data Sheet'!$P68="48",'2020 Data Sheet'!$R$39,IF('2020 Data Sheet'!$P68="49",'2020 Data Sheet'!$R$40,IF('2020 Data Sheet'!$P68="50",'2020 Data Sheet'!$R$41,IF('2020 Data Sheet'!$P68="60",'2020 Data Sheet'!$R$42,IF('2020 Data Sheet'!$P68="61",'2020 Data Sheet'!$R$43,IF('2020 Data Sheet'!$P68="62",'2020 Data Sheet'!$R$44,IF('2020 Data Sheet'!$P68="63",'2020 Data Sheet'!$R$45,IF('2020 Data Sheet'!$P68="64",'2020 Data Sheet'!$R$46,IF('2020 Data Sheet'!$P68="65",'2020 Data Sheet'!$R$47,IF('2020 Data Sheet'!$P68="66",'2020 Data Sheet'!$R$48,IF('2020 Data Sheet'!$P68="67",'2020 Data Sheet'!$R$49,IF('2020 Data Sheet'!$P68="68",'2020 Data Sheet'!$R$50,IF('2020 Data Sheet'!$P68="69",'2020 Data Sheet'!$R$51,T('2020 Data Sheet'!$P68)))))))))))))))))))))))))))))))))))))))))))))))))))</f>
        <v xml:space="preserve"> -</v>
      </c>
    </row>
    <row r="69" spans="1:16" ht="15" x14ac:dyDescent="0.2">
      <c r="A69" t="str">
        <f>'2020 Data Sheet'!A69</f>
        <v>FP-00036-20</v>
      </c>
      <c r="B69" s="1">
        <f>'2020 Data Sheet'!B69</f>
        <v>43882</v>
      </c>
      <c r="C69" s="3" t="str">
        <f>'2020 Data Sheet'!C69</f>
        <v>17:21</v>
      </c>
      <c r="D69" t="str">
        <f>'2020 Data Sheet'!D69</f>
        <v>Fr</v>
      </c>
      <c r="E69" t="str">
        <f>'2020 Data Sheet'!E69</f>
        <v>PLAINFIELD AVE</v>
      </c>
      <c r="F69" t="str">
        <f>'2020 Data Sheet'!F69</f>
        <v>TERRACE AVE</v>
      </c>
      <c r="G69">
        <f>'2020 Data Sheet'!G69</f>
        <v>2</v>
      </c>
      <c r="H69">
        <f>'2020 Data Sheet'!H69</f>
        <v>2</v>
      </c>
      <c r="I69" t="b">
        <f>'2020 Data Sheet'!I69</f>
        <v>1</v>
      </c>
      <c r="J69" t="str">
        <f>IF('2020 Data Sheet'!$J69="01",'2020 Data Sheet'!$T$2,IF('2020 Data Sheet'!$J69="02",'2020 Data Sheet'!$T$3,IF('2020 Data Sheet'!$J69="03",'2020 Data Sheet'!$T$4,IF('2020 Data Sheet'!$J69="04",'2020 Data Sheet'!$T$5,IF('2020 Data Sheet'!$J69="05",'2020 Data Sheet'!$T$6,IF('2020 Data Sheet'!$J69="06",'2020 Data Sheet'!$T$7,IF('2020 Data Sheet'!$J69="07",'2020 Data Sheet'!$T$8,IF('2020 Data Sheet'!$J69="08",'2020 Data Sheet'!$T$9,IF('2020 Data Sheet'!$J69="10",'2020 Data Sheet'!$T$10,IF('2020 Data Sheet'!$J69="11",'2020 Data Sheet'!$T$11,IF('2020 Data Sheet'!$J69="12",'2020 Data Sheet'!$T$12,IF('2020 Data Sheet'!$J69="13",'2020 Data Sheet'!$T$13,IF('2020 Data Sheet'!$J69="14",'2020 Data Sheet'!$T$14,IF('2020 Data Sheet'!$J69="15",'2020 Data Sheet'!$T$15,IF('2020 Data Sheet'!$J69="16",'2020 Data Sheet'!$T$16,IF('2020 Data Sheet'!$J69="17",'2020 Data Sheet'!$T$17,IF('2020 Data Sheet'!$J69="18",'2020 Data Sheet'!$T$18,IF('2020 Data Sheet'!$J69="19",'2020 Data Sheet'!$T$19,IF('2020 Data Sheet'!$J69="20",'2020 Data Sheet'!$T$20,IF('2020 Data Sheet'!$J69="21",'2020 Data Sheet'!$T$21,IF('2020 Data Sheet'!$J69="22",'2020 Data Sheet'!$T$22,IF('2020 Data Sheet'!$J69="23",'2020 Data Sheet'!$T$23,IF('2020 Data Sheet'!$J69="24",'2020 Data Sheet'!$T$24,IF('2020 Data Sheet'!$J69="25",'2020 Data Sheet'!$T$25,IF('2020 Data Sheet'!$J69="26",'2020 Data Sheet'!$T$26,IF('2020 Data Sheet'!$J69="27",'2020 Data Sheet'!$T$27,IF('2020 Data Sheet'!$J69="30",'2020 Data Sheet'!$T$28,IF('2020 Data Sheet'!$J69="31",'2020 Data Sheet'!$T$29,IF('2020 Data Sheet'!$J69="32",'2020 Data Sheet'!$T$30,IF('2020 Data Sheet'!$J69="33",'2020 Data Sheet'!$T$31,IF('2020 Data Sheet'!$J69="34",'2020 Data Sheet'!$T$32,IF('2020 Data Sheet'!$J69="40",'2020 Data Sheet'!$T$33,T('2020 Data Sheet'!$J69)))))))))))))))))))))))))))))))))</f>
        <v>Other Motor Vehicle</v>
      </c>
      <c r="K69" t="str">
        <f>'2020 Data Sheet'!K69</f>
        <v>PICK</v>
      </c>
      <c r="L69" s="2" t="str">
        <f>IF('2020 Data Sheet'!$L69="01",'2020 Data Sheet'!$V$2,IF('2020 Data Sheet'!$L69="02",'2020 Data Sheet'!$V$3,IF('2020 Data Sheet'!$L69="03",'2020 Data Sheet'!$V$4,IF('2020 Data Sheet'!$L69="04",'2020 Data Sheet'!$V$5,IF('2020 Data Sheet'!$L69="05",'2020 Data Sheet'!$V$6,IF('2020 Data Sheet'!$L69="06",'2020 Data Sheet'!$V$7,IF('2020 Data Sheet'!$L69="07",'2020 Data Sheet'!$V$8,IF('2020 Data Sheet'!$L69="08",'2020 Data Sheet'!$V$9,IF('2020 Data Sheet'!$L69="09",'2020 Data Sheet'!$V$10,IF('2020 Data Sheet'!$L69="11",'2020 Data Sheet'!$V$11,IF('2020 Data Sheet'!$L69="12",'2020 Data Sheet'!$V$12,IF('2020 Data Sheet'!$L69="13",'2020 Data Sheet'!$V$13,IF('2020 Data Sheet'!$L69="14",'2020 Data Sheet'!$V$14,T('2020 Data Sheet'!$L69))))))))))))))</f>
        <v xml:space="preserve"> -</v>
      </c>
      <c r="M69" s="6">
        <f>'2020 Data Sheet'!M69</f>
        <v>0</v>
      </c>
      <c r="N69" s="6">
        <f>'2020 Data Sheet'!N69</f>
        <v>0</v>
      </c>
      <c r="O69" s="8" t="str">
        <f>IF('2020 Data Sheet'!$O69="02",'2020 Data Sheet'!$R$2,IF('2020 Data Sheet'!$O69="03",'2020 Data Sheet'!$R$3,IF('2020 Data Sheet'!$O69="04",'2020 Data Sheet'!$R$4,IF('2020 Data Sheet'!$O69="05",'2020 Data Sheet'!$R$5,IF('2020 Data Sheet'!$O69="06",'2020 Data Sheet'!$R$6,IF('2020 Data Sheet'!$O69="07",'2020 Data Sheet'!$R$7,IF('2020 Data Sheet'!$O69="08",'2020 Data Sheet'!$R$8,IF('2020 Data Sheet'!$O69="09",'2020 Data Sheet'!$R$9,IF('2020 Data Sheet'!$O69="10",'2020 Data Sheet'!$R$10,IF('2020 Data Sheet'!$O69="11",'2020 Data Sheet'!$R$11,IF('2020 Data Sheet'!$O69="12",'2020 Data Sheet'!$R$12,IF('2020 Data Sheet'!$O69="13",'2020 Data Sheet'!$R$13,IF('2020 Data Sheet'!$O69="14",'2020 Data Sheet'!$R$14,IF('2020 Data Sheet'!$O69="15",'2020 Data Sheet'!$R$15,IF('2020 Data Sheet'!$O69="16",'2020 Data Sheet'!$R$16,IF('2020 Data Sheet'!$O69="17",'2020 Data Sheet'!$R$17,IF('2020 Data Sheet'!$O69="18",'2020 Data Sheet'!$R$18,IF('2020 Data Sheet'!$O69="19",'2020 Data Sheet'!$R$19,IF('2020 Data Sheet'!$O69="20",'2020 Data Sheet'!$R$20,IF('2020 Data Sheet'!$O69="21",'2020 Data Sheet'!$R$21,IF('2020 Data Sheet'!$O69="22",'2020 Data Sheet'!$R$22,IF('2020 Data Sheet'!$O69="23",'2020 Data Sheet'!$R$23,IF('2020 Data Sheet'!$O69="24",'2020 Data Sheet'!$R$24,IF('2020 Data Sheet'!$O69="25",'2020 Data Sheet'!$R$25,IF('2020 Data Sheet'!$O69="26",'2020 Data Sheet'!$R$26,IF('2020 Data Sheet'!$O69="27",'2020 Data Sheet'!$R$27,IF('2020 Data Sheet'!$O69="28",'2020 Data Sheet'!$R$28,IF('2020 Data Sheet'!$O69="29",'2020 Data Sheet'!$R$29,IF('2020 Data Sheet'!$O69="33",'2020 Data Sheet'!$R$30,IF('2020 Data Sheet'!$O69="40",'2020 Data Sheet'!$R$31,IF('2020 Data Sheet'!$O69="41",'2020 Data Sheet'!$R$32,IF('2020 Data Sheet'!$O69="42",'2020 Data Sheet'!$R$33,IF('2020 Data Sheet'!$O69="43",'2020 Data Sheet'!$R$34,IF('2020 Data Sheet'!$O69="44",'2020 Data Sheet'!$R$35,IF('2020 Data Sheet'!$O69="45",'2020 Data Sheet'!$R$36,IF('2020 Data Sheet'!$O69="46",'2020 Data Sheet'!$R$37,IF('2020 Data Sheet'!$O69="47",'2020 Data Sheet'!$R$38,IF('2020 Data Sheet'!$O69="48",'2020 Data Sheet'!$R$39,IF('2020 Data Sheet'!$O69="49",'2020 Data Sheet'!$R$40,IF('2020 Data Sheet'!$O69="50",'2020 Data Sheet'!$R$41,IF('2020 Data Sheet'!$O69="60",'2020 Data Sheet'!$R$42,IF('2020 Data Sheet'!$O69="61",'2020 Data Sheet'!$R$43,IF('2020 Data Sheet'!$O69="62",'2020 Data Sheet'!$R$44,IF('2020 Data Sheet'!$O69="63",'2020 Data Sheet'!$R$45,IF('2020 Data Sheet'!$O69="64",'2020 Data Sheet'!$R$46,IF('2020 Data Sheet'!$O69="65",'2020 Data Sheet'!$R$47,IF('2020 Data Sheet'!$O69="66",'2020 Data Sheet'!$R$48,IF('2020 Data Sheet'!$O69="67",'2020 Data Sheet'!$R$49,IF('2020 Data Sheet'!$O69="68",'2020 Data Sheet'!$R$50,IF('2020 Data Sheet'!$O69="69",'2020 Data Sheet'!$R$51,T('2020 Data Sheet'!$O69)))))))))))))))))))))))))))))))))))))))))))))))))))</f>
        <v xml:space="preserve"> -</v>
      </c>
      <c r="P69" s="10" t="str">
        <f>IF('2020 Data Sheet'!$P69="02",'2020 Data Sheet'!$R$2,IF('2020 Data Sheet'!$P69="03",'2020 Data Sheet'!$R$3,IF('2020 Data Sheet'!$P69="04",'2020 Data Sheet'!$R$4,IF('2020 Data Sheet'!$P69="05",'2020 Data Sheet'!$R$5,IF('2020 Data Sheet'!$P69="06",'2020 Data Sheet'!$R$6,IF('2020 Data Sheet'!$P69="07",'2020 Data Sheet'!$R$7,IF('2020 Data Sheet'!$P69="08",'2020 Data Sheet'!$R$8,IF('2020 Data Sheet'!$P69="09",'2020 Data Sheet'!$R$9,IF('2020 Data Sheet'!$P69="10",'2020 Data Sheet'!$R$10,IF('2020 Data Sheet'!$P69="11",'2020 Data Sheet'!$R$11,IF('2020 Data Sheet'!$P69="12",'2020 Data Sheet'!$R$12,IF('2020 Data Sheet'!$P69="13",'2020 Data Sheet'!$R$13,IF('2020 Data Sheet'!$P69="14",'2020 Data Sheet'!$R$14,IF('2020 Data Sheet'!$P69="15",'2020 Data Sheet'!$R$15,IF('2020 Data Sheet'!$P69="16",'2020 Data Sheet'!$R$16,IF('2020 Data Sheet'!$P69="17",'2020 Data Sheet'!$R$17,IF('2020 Data Sheet'!$P69="18",'2020 Data Sheet'!$R$18,IF('2020 Data Sheet'!$P69="19",'2020 Data Sheet'!$R$19,IF('2020 Data Sheet'!$P69="20",'2020 Data Sheet'!$R$20,IF('2020 Data Sheet'!$P69="21",'2020 Data Sheet'!$R$21,IF('2020 Data Sheet'!$P69="22",'2020 Data Sheet'!$R$22,IF('2020 Data Sheet'!$P69="23",'2020 Data Sheet'!$R$23,IF('2020 Data Sheet'!$P69="24",'2020 Data Sheet'!$R$24,IF('2020 Data Sheet'!$P69="25",'2020 Data Sheet'!$R$25,IF('2020 Data Sheet'!$P69="26",'2020 Data Sheet'!$R$26,IF('2020 Data Sheet'!$P69="27",'2020 Data Sheet'!$R$27,IF('2020 Data Sheet'!$P69="28",'2020 Data Sheet'!$R$28,IF('2020 Data Sheet'!$P69="29",'2020 Data Sheet'!$R$29,IF('2020 Data Sheet'!$P69="33",'2020 Data Sheet'!$R$30,IF('2020 Data Sheet'!$P69="40",'2020 Data Sheet'!$R$31,IF('2020 Data Sheet'!$P69="41",'2020 Data Sheet'!$R$32,IF('2020 Data Sheet'!$P69="42",'2020 Data Sheet'!$R$33,IF('2020 Data Sheet'!$P69="43",'2020 Data Sheet'!$R$34,IF('2020 Data Sheet'!$P69="44",'2020 Data Sheet'!$R$35,IF('2020 Data Sheet'!$P69="45",'2020 Data Sheet'!$R$36,IF('2020 Data Sheet'!$P69="46",'2020 Data Sheet'!$R$37,IF('2020 Data Sheet'!$P69="47",'2020 Data Sheet'!$R$38,IF('2020 Data Sheet'!$P69="48",'2020 Data Sheet'!$R$39,IF('2020 Data Sheet'!$P69="49",'2020 Data Sheet'!$R$40,IF('2020 Data Sheet'!$P69="50",'2020 Data Sheet'!$R$41,IF('2020 Data Sheet'!$P69="60",'2020 Data Sheet'!$R$42,IF('2020 Data Sheet'!$P69="61",'2020 Data Sheet'!$R$43,IF('2020 Data Sheet'!$P69="62",'2020 Data Sheet'!$R$44,IF('2020 Data Sheet'!$P69="63",'2020 Data Sheet'!$R$45,IF('2020 Data Sheet'!$P69="64",'2020 Data Sheet'!$R$46,IF('2020 Data Sheet'!$P69="65",'2020 Data Sheet'!$R$47,IF('2020 Data Sheet'!$P69="66",'2020 Data Sheet'!$R$48,IF('2020 Data Sheet'!$P69="67",'2020 Data Sheet'!$R$49,IF('2020 Data Sheet'!$P69="68",'2020 Data Sheet'!$R$50,IF('2020 Data Sheet'!$P69="69",'2020 Data Sheet'!$R$51,T('2020 Data Sheet'!$P69)))))))))))))))))))))))))))))))))))))))))))))))))))</f>
        <v xml:space="preserve"> -</v>
      </c>
    </row>
    <row r="70" spans="1:16" ht="45" x14ac:dyDescent="0.2">
      <c r="A70" t="str">
        <f>'2020 Data Sheet'!A70</f>
        <v>FP-00036-20</v>
      </c>
      <c r="B70" s="1">
        <f>'2020 Data Sheet'!B70</f>
        <v>43882</v>
      </c>
      <c r="C70" s="3" t="str">
        <f>'2020 Data Sheet'!C70</f>
        <v>17:21</v>
      </c>
      <c r="D70" t="str">
        <f>'2020 Data Sheet'!D70</f>
        <v>Fr</v>
      </c>
      <c r="E70" t="str">
        <f>'2020 Data Sheet'!E70</f>
        <v>PLAINFIELD AVE</v>
      </c>
      <c r="F70" t="str">
        <f>'2020 Data Sheet'!F70</f>
        <v>TERRACE AVE</v>
      </c>
      <c r="G70">
        <f>'2020 Data Sheet'!G70</f>
        <v>1</v>
      </c>
      <c r="H70">
        <f>'2020 Data Sheet'!H70</f>
        <v>2</v>
      </c>
      <c r="I70" t="b">
        <f>'2020 Data Sheet'!I70</f>
        <v>1</v>
      </c>
      <c r="J70" t="str">
        <f>IF('2020 Data Sheet'!$J70="01",'2020 Data Sheet'!$T$2,IF('2020 Data Sheet'!$J70="02",'2020 Data Sheet'!$T$3,IF('2020 Data Sheet'!$J70="03",'2020 Data Sheet'!$T$4,IF('2020 Data Sheet'!$J70="04",'2020 Data Sheet'!$T$5,IF('2020 Data Sheet'!$J70="05",'2020 Data Sheet'!$T$6,IF('2020 Data Sheet'!$J70="06",'2020 Data Sheet'!$T$7,IF('2020 Data Sheet'!$J70="07",'2020 Data Sheet'!$T$8,IF('2020 Data Sheet'!$J70="08",'2020 Data Sheet'!$T$9,IF('2020 Data Sheet'!$J70="10",'2020 Data Sheet'!$T$10,IF('2020 Data Sheet'!$J70="11",'2020 Data Sheet'!$T$11,IF('2020 Data Sheet'!$J70="12",'2020 Data Sheet'!$T$12,IF('2020 Data Sheet'!$J70="13",'2020 Data Sheet'!$T$13,IF('2020 Data Sheet'!$J70="14",'2020 Data Sheet'!$T$14,IF('2020 Data Sheet'!$J70="15",'2020 Data Sheet'!$T$15,IF('2020 Data Sheet'!$J70="16",'2020 Data Sheet'!$T$16,IF('2020 Data Sheet'!$J70="17",'2020 Data Sheet'!$T$17,IF('2020 Data Sheet'!$J70="18",'2020 Data Sheet'!$T$18,IF('2020 Data Sheet'!$J70="19",'2020 Data Sheet'!$T$19,IF('2020 Data Sheet'!$J70="20",'2020 Data Sheet'!$T$20,IF('2020 Data Sheet'!$J70="21",'2020 Data Sheet'!$T$21,IF('2020 Data Sheet'!$J70="22",'2020 Data Sheet'!$T$22,IF('2020 Data Sheet'!$J70="23",'2020 Data Sheet'!$T$23,IF('2020 Data Sheet'!$J70="24",'2020 Data Sheet'!$T$24,IF('2020 Data Sheet'!$J70="25",'2020 Data Sheet'!$T$25,IF('2020 Data Sheet'!$J70="26",'2020 Data Sheet'!$T$26,IF('2020 Data Sheet'!$J70="27",'2020 Data Sheet'!$T$27,IF('2020 Data Sheet'!$J70="30",'2020 Data Sheet'!$T$28,IF('2020 Data Sheet'!$J70="31",'2020 Data Sheet'!$T$29,IF('2020 Data Sheet'!$J70="32",'2020 Data Sheet'!$T$30,IF('2020 Data Sheet'!$J70="33",'2020 Data Sheet'!$T$31,IF('2020 Data Sheet'!$J70="34",'2020 Data Sheet'!$T$32,IF('2020 Data Sheet'!$J70="40",'2020 Data Sheet'!$T$33,T('2020 Data Sheet'!$J70)))))))))))))))))))))))))))))))))</f>
        <v>Other Motor Vehicle</v>
      </c>
      <c r="K70" t="str">
        <f>'2020 Data Sheet'!K70</f>
        <v>42SD</v>
      </c>
      <c r="L70" s="2" t="str">
        <f>IF('2020 Data Sheet'!$L70="01",'2020 Data Sheet'!$V$2,IF('2020 Data Sheet'!$L70="02",'2020 Data Sheet'!$V$3,IF('2020 Data Sheet'!$L70="03",'2020 Data Sheet'!$V$4,IF('2020 Data Sheet'!$L70="04",'2020 Data Sheet'!$V$5,IF('2020 Data Sheet'!$L70="05",'2020 Data Sheet'!$V$6,IF('2020 Data Sheet'!$L70="06",'2020 Data Sheet'!$V$7,IF('2020 Data Sheet'!$L70="07",'2020 Data Sheet'!$V$8,IF('2020 Data Sheet'!$L70="08",'2020 Data Sheet'!$V$9,IF('2020 Data Sheet'!$L70="09",'2020 Data Sheet'!$V$10,IF('2020 Data Sheet'!$L70="11",'2020 Data Sheet'!$V$11,IF('2020 Data Sheet'!$L70="12",'2020 Data Sheet'!$V$12,IF('2020 Data Sheet'!$L70="13",'2020 Data Sheet'!$V$13,IF('2020 Data Sheet'!$L70="14",'2020 Data Sheet'!$V$14,T('2020 Data Sheet'!$L70))))))))))))))</f>
        <v xml:space="preserve"> -</v>
      </c>
      <c r="M70" s="6">
        <f>'2020 Data Sheet'!M70</f>
        <v>0</v>
      </c>
      <c r="N70" s="6">
        <f>'2020 Data Sheet'!N70</f>
        <v>0</v>
      </c>
      <c r="O70" s="8" t="str">
        <f>IF('2020 Data Sheet'!$O70="02",'2020 Data Sheet'!$R$2,IF('2020 Data Sheet'!$O70="03",'2020 Data Sheet'!$R$3,IF('2020 Data Sheet'!$O70="04",'2020 Data Sheet'!$R$4,IF('2020 Data Sheet'!$O70="05",'2020 Data Sheet'!$R$5,IF('2020 Data Sheet'!$O70="06",'2020 Data Sheet'!$R$6,IF('2020 Data Sheet'!$O70="07",'2020 Data Sheet'!$R$7,IF('2020 Data Sheet'!$O70="08",'2020 Data Sheet'!$R$8,IF('2020 Data Sheet'!$O70="09",'2020 Data Sheet'!$R$9,IF('2020 Data Sheet'!$O70="10",'2020 Data Sheet'!$R$10,IF('2020 Data Sheet'!$O70="11",'2020 Data Sheet'!$R$11,IF('2020 Data Sheet'!$O70="12",'2020 Data Sheet'!$R$12,IF('2020 Data Sheet'!$O70="13",'2020 Data Sheet'!$R$13,IF('2020 Data Sheet'!$O70="14",'2020 Data Sheet'!$R$14,IF('2020 Data Sheet'!$O70="15",'2020 Data Sheet'!$R$15,IF('2020 Data Sheet'!$O70="16",'2020 Data Sheet'!$R$16,IF('2020 Data Sheet'!$O70="17",'2020 Data Sheet'!$R$17,IF('2020 Data Sheet'!$O70="18",'2020 Data Sheet'!$R$18,IF('2020 Data Sheet'!$O70="19",'2020 Data Sheet'!$R$19,IF('2020 Data Sheet'!$O70="20",'2020 Data Sheet'!$R$20,IF('2020 Data Sheet'!$O70="21",'2020 Data Sheet'!$R$21,IF('2020 Data Sheet'!$O70="22",'2020 Data Sheet'!$R$22,IF('2020 Data Sheet'!$O70="23",'2020 Data Sheet'!$R$23,IF('2020 Data Sheet'!$O70="24",'2020 Data Sheet'!$R$24,IF('2020 Data Sheet'!$O70="25",'2020 Data Sheet'!$R$25,IF('2020 Data Sheet'!$O70="26",'2020 Data Sheet'!$R$26,IF('2020 Data Sheet'!$O70="27",'2020 Data Sheet'!$R$27,IF('2020 Data Sheet'!$O70="28",'2020 Data Sheet'!$R$28,IF('2020 Data Sheet'!$O70="29",'2020 Data Sheet'!$R$29,IF('2020 Data Sheet'!$O70="33",'2020 Data Sheet'!$R$30,IF('2020 Data Sheet'!$O70="40",'2020 Data Sheet'!$R$31,IF('2020 Data Sheet'!$O70="41",'2020 Data Sheet'!$R$32,IF('2020 Data Sheet'!$O70="42",'2020 Data Sheet'!$R$33,IF('2020 Data Sheet'!$O70="43",'2020 Data Sheet'!$R$34,IF('2020 Data Sheet'!$O70="44",'2020 Data Sheet'!$R$35,IF('2020 Data Sheet'!$O70="45",'2020 Data Sheet'!$R$36,IF('2020 Data Sheet'!$O70="46",'2020 Data Sheet'!$R$37,IF('2020 Data Sheet'!$O70="47",'2020 Data Sheet'!$R$38,IF('2020 Data Sheet'!$O70="48",'2020 Data Sheet'!$R$39,IF('2020 Data Sheet'!$O70="49",'2020 Data Sheet'!$R$40,IF('2020 Data Sheet'!$O70="50",'2020 Data Sheet'!$R$41,IF('2020 Data Sheet'!$O70="60",'2020 Data Sheet'!$R$42,IF('2020 Data Sheet'!$O70="61",'2020 Data Sheet'!$R$43,IF('2020 Data Sheet'!$O70="62",'2020 Data Sheet'!$R$44,IF('2020 Data Sheet'!$O70="63",'2020 Data Sheet'!$R$45,IF('2020 Data Sheet'!$O70="64",'2020 Data Sheet'!$R$46,IF('2020 Data Sheet'!$O70="65",'2020 Data Sheet'!$R$47,IF('2020 Data Sheet'!$O70="66",'2020 Data Sheet'!$R$48,IF('2020 Data Sheet'!$O70="67",'2020 Data Sheet'!$R$49,IF('2020 Data Sheet'!$O70="68",'2020 Data Sheet'!$R$50,IF('2020 Data Sheet'!$O70="69",'2020 Data Sheet'!$R$51,T('2020 Data Sheet'!$O70)))))))))))))))))))))))))))))))))))))))))))))))))))</f>
        <v xml:space="preserve"> Obstruction/ debris</v>
      </c>
      <c r="P70" s="10" t="str">
        <f>IF('2020 Data Sheet'!$P70="02",'2020 Data Sheet'!$R$2,IF('2020 Data Sheet'!$P70="03",'2020 Data Sheet'!$R$3,IF('2020 Data Sheet'!$P70="04",'2020 Data Sheet'!$R$4,IF('2020 Data Sheet'!$P70="05",'2020 Data Sheet'!$R$5,IF('2020 Data Sheet'!$P70="06",'2020 Data Sheet'!$R$6,IF('2020 Data Sheet'!$P70="07",'2020 Data Sheet'!$R$7,IF('2020 Data Sheet'!$P70="08",'2020 Data Sheet'!$R$8,IF('2020 Data Sheet'!$P70="09",'2020 Data Sheet'!$R$9,IF('2020 Data Sheet'!$P70="10",'2020 Data Sheet'!$R$10,IF('2020 Data Sheet'!$P70="11",'2020 Data Sheet'!$R$11,IF('2020 Data Sheet'!$P70="12",'2020 Data Sheet'!$R$12,IF('2020 Data Sheet'!$P70="13",'2020 Data Sheet'!$R$13,IF('2020 Data Sheet'!$P70="14",'2020 Data Sheet'!$R$14,IF('2020 Data Sheet'!$P70="15",'2020 Data Sheet'!$R$15,IF('2020 Data Sheet'!$P70="16",'2020 Data Sheet'!$R$16,IF('2020 Data Sheet'!$P70="17",'2020 Data Sheet'!$R$17,IF('2020 Data Sheet'!$P70="18",'2020 Data Sheet'!$R$18,IF('2020 Data Sheet'!$P70="19",'2020 Data Sheet'!$R$19,IF('2020 Data Sheet'!$P70="20",'2020 Data Sheet'!$R$20,IF('2020 Data Sheet'!$P70="21",'2020 Data Sheet'!$R$21,IF('2020 Data Sheet'!$P70="22",'2020 Data Sheet'!$R$22,IF('2020 Data Sheet'!$P70="23",'2020 Data Sheet'!$R$23,IF('2020 Data Sheet'!$P70="24",'2020 Data Sheet'!$R$24,IF('2020 Data Sheet'!$P70="25",'2020 Data Sheet'!$R$25,IF('2020 Data Sheet'!$P70="26",'2020 Data Sheet'!$R$26,IF('2020 Data Sheet'!$P70="27",'2020 Data Sheet'!$R$27,IF('2020 Data Sheet'!$P70="28",'2020 Data Sheet'!$R$28,IF('2020 Data Sheet'!$P70="29",'2020 Data Sheet'!$R$29,IF('2020 Data Sheet'!$P70="33",'2020 Data Sheet'!$R$30,IF('2020 Data Sheet'!$P70="40",'2020 Data Sheet'!$R$31,IF('2020 Data Sheet'!$P70="41",'2020 Data Sheet'!$R$32,IF('2020 Data Sheet'!$P70="42",'2020 Data Sheet'!$R$33,IF('2020 Data Sheet'!$P70="43",'2020 Data Sheet'!$R$34,IF('2020 Data Sheet'!$P70="44",'2020 Data Sheet'!$R$35,IF('2020 Data Sheet'!$P70="45",'2020 Data Sheet'!$R$36,IF('2020 Data Sheet'!$P70="46",'2020 Data Sheet'!$R$37,IF('2020 Data Sheet'!$P70="47",'2020 Data Sheet'!$R$38,IF('2020 Data Sheet'!$P70="48",'2020 Data Sheet'!$R$39,IF('2020 Data Sheet'!$P70="49",'2020 Data Sheet'!$R$40,IF('2020 Data Sheet'!$P70="50",'2020 Data Sheet'!$R$41,IF('2020 Data Sheet'!$P70="60",'2020 Data Sheet'!$R$42,IF('2020 Data Sheet'!$P70="61",'2020 Data Sheet'!$R$43,IF('2020 Data Sheet'!$P70="62",'2020 Data Sheet'!$R$44,IF('2020 Data Sheet'!$P70="63",'2020 Data Sheet'!$R$45,IF('2020 Data Sheet'!$P70="64",'2020 Data Sheet'!$R$46,IF('2020 Data Sheet'!$P70="65",'2020 Data Sheet'!$R$47,IF('2020 Data Sheet'!$P70="66",'2020 Data Sheet'!$R$48,IF('2020 Data Sheet'!$P70="67",'2020 Data Sheet'!$R$49,IF('2020 Data Sheet'!$P70="68",'2020 Data Sheet'!$R$50,IF('2020 Data Sheet'!$P70="69",'2020 Data Sheet'!$R$51,T('2020 Data Sheet'!$P70)))))))))))))))))))))))))))))))))))))))))))))))))))</f>
        <v xml:space="preserve"> Failure to yield/ right of way</v>
      </c>
    </row>
    <row r="71" spans="1:16" ht="38.25" x14ac:dyDescent="0.2">
      <c r="A71" t="str">
        <f>'2020 Data Sheet'!A71</f>
        <v>FP-00037-20</v>
      </c>
      <c r="B71" s="1">
        <f>'2020 Data Sheet'!B71</f>
        <v>43883</v>
      </c>
      <c r="C71" s="3" t="str">
        <f>'2020 Data Sheet'!C71</f>
        <v>14:54</v>
      </c>
      <c r="D71" t="str">
        <f>'2020 Data Sheet'!D71</f>
        <v>Sa</v>
      </c>
      <c r="E71" t="str">
        <f>'2020 Data Sheet'!E71</f>
        <v>COVERT AVE</v>
      </c>
      <c r="F71" t="str">
        <f>'2020 Data Sheet'!F71</f>
        <v>BEVERLY AVE</v>
      </c>
      <c r="G71">
        <f>'2020 Data Sheet'!G71</f>
        <v>1</v>
      </c>
      <c r="H71">
        <f>'2020 Data Sheet'!H71</f>
        <v>2</v>
      </c>
      <c r="I71" t="b">
        <f>'2020 Data Sheet'!I71</f>
        <v>1</v>
      </c>
      <c r="J71" t="str">
        <f>IF('2020 Data Sheet'!$J71="01",'2020 Data Sheet'!$T$2,IF('2020 Data Sheet'!$J71="02",'2020 Data Sheet'!$T$3,IF('2020 Data Sheet'!$J71="03",'2020 Data Sheet'!$T$4,IF('2020 Data Sheet'!$J71="04",'2020 Data Sheet'!$T$5,IF('2020 Data Sheet'!$J71="05",'2020 Data Sheet'!$T$6,IF('2020 Data Sheet'!$J71="06",'2020 Data Sheet'!$T$7,IF('2020 Data Sheet'!$J71="07",'2020 Data Sheet'!$T$8,IF('2020 Data Sheet'!$J71="08",'2020 Data Sheet'!$T$9,IF('2020 Data Sheet'!$J71="10",'2020 Data Sheet'!$T$10,IF('2020 Data Sheet'!$J71="11",'2020 Data Sheet'!$T$11,IF('2020 Data Sheet'!$J71="12",'2020 Data Sheet'!$T$12,IF('2020 Data Sheet'!$J71="13",'2020 Data Sheet'!$T$13,IF('2020 Data Sheet'!$J71="14",'2020 Data Sheet'!$T$14,IF('2020 Data Sheet'!$J71="15",'2020 Data Sheet'!$T$15,IF('2020 Data Sheet'!$J71="16",'2020 Data Sheet'!$T$16,IF('2020 Data Sheet'!$J71="17",'2020 Data Sheet'!$T$17,IF('2020 Data Sheet'!$J71="18",'2020 Data Sheet'!$T$18,IF('2020 Data Sheet'!$J71="19",'2020 Data Sheet'!$T$19,IF('2020 Data Sheet'!$J71="20",'2020 Data Sheet'!$T$20,IF('2020 Data Sheet'!$J71="21",'2020 Data Sheet'!$T$21,IF('2020 Data Sheet'!$J71="22",'2020 Data Sheet'!$T$22,IF('2020 Data Sheet'!$J71="23",'2020 Data Sheet'!$T$23,IF('2020 Data Sheet'!$J71="24",'2020 Data Sheet'!$T$24,IF('2020 Data Sheet'!$J71="25",'2020 Data Sheet'!$T$25,IF('2020 Data Sheet'!$J71="26",'2020 Data Sheet'!$T$26,IF('2020 Data Sheet'!$J71="27",'2020 Data Sheet'!$T$27,IF('2020 Data Sheet'!$J71="30",'2020 Data Sheet'!$T$28,IF('2020 Data Sheet'!$J71="31",'2020 Data Sheet'!$T$29,IF('2020 Data Sheet'!$J71="32",'2020 Data Sheet'!$T$30,IF('2020 Data Sheet'!$J71="33",'2020 Data Sheet'!$T$31,IF('2020 Data Sheet'!$J71="34",'2020 Data Sheet'!$T$32,IF('2020 Data Sheet'!$J71="40",'2020 Data Sheet'!$T$33,T('2020 Data Sheet'!$J71)))))))))))))))))))))))))))))))))</f>
        <v>Other Motor Vehicle</v>
      </c>
      <c r="K71" t="str">
        <f>'2020 Data Sheet'!K71</f>
        <v>4SDN</v>
      </c>
      <c r="L71" s="2" t="str">
        <f>IF('2020 Data Sheet'!$L71="01",'2020 Data Sheet'!$V$2,IF('2020 Data Sheet'!$L71="02",'2020 Data Sheet'!$V$3,IF('2020 Data Sheet'!$L71="03",'2020 Data Sheet'!$V$4,IF('2020 Data Sheet'!$L71="04",'2020 Data Sheet'!$V$5,IF('2020 Data Sheet'!$L71="05",'2020 Data Sheet'!$V$6,IF('2020 Data Sheet'!$L71="06",'2020 Data Sheet'!$V$7,IF('2020 Data Sheet'!$L71="07",'2020 Data Sheet'!$V$8,IF('2020 Data Sheet'!$L71="08",'2020 Data Sheet'!$V$9,IF('2020 Data Sheet'!$L71="09",'2020 Data Sheet'!$V$10,IF('2020 Data Sheet'!$L71="11",'2020 Data Sheet'!$V$11,IF('2020 Data Sheet'!$L71="12",'2020 Data Sheet'!$V$12,IF('2020 Data Sheet'!$L71="13",'2020 Data Sheet'!$V$13,IF('2020 Data Sheet'!$L71="14",'2020 Data Sheet'!$V$14,T('2020 Data Sheet'!$L71))))))))))))))</f>
        <v xml:space="preserve"> -</v>
      </c>
      <c r="M71" s="6">
        <f>'2020 Data Sheet'!M71</f>
        <v>1</v>
      </c>
      <c r="N71" s="6">
        <f>'2020 Data Sheet'!N71</f>
        <v>0</v>
      </c>
      <c r="O71" s="8" t="str">
        <f>IF('2020 Data Sheet'!$O71="02",'2020 Data Sheet'!$R$2,IF('2020 Data Sheet'!$O71="03",'2020 Data Sheet'!$R$3,IF('2020 Data Sheet'!$O71="04",'2020 Data Sheet'!$R$4,IF('2020 Data Sheet'!$O71="05",'2020 Data Sheet'!$R$5,IF('2020 Data Sheet'!$O71="06",'2020 Data Sheet'!$R$6,IF('2020 Data Sheet'!$O71="07",'2020 Data Sheet'!$R$7,IF('2020 Data Sheet'!$O71="08",'2020 Data Sheet'!$R$8,IF('2020 Data Sheet'!$O71="09",'2020 Data Sheet'!$R$9,IF('2020 Data Sheet'!$O71="10",'2020 Data Sheet'!$R$10,IF('2020 Data Sheet'!$O71="11",'2020 Data Sheet'!$R$11,IF('2020 Data Sheet'!$O71="12",'2020 Data Sheet'!$R$12,IF('2020 Data Sheet'!$O71="13",'2020 Data Sheet'!$R$13,IF('2020 Data Sheet'!$O71="14",'2020 Data Sheet'!$R$14,IF('2020 Data Sheet'!$O71="15",'2020 Data Sheet'!$R$15,IF('2020 Data Sheet'!$O71="16",'2020 Data Sheet'!$R$16,IF('2020 Data Sheet'!$O71="17",'2020 Data Sheet'!$R$17,IF('2020 Data Sheet'!$O71="18",'2020 Data Sheet'!$R$18,IF('2020 Data Sheet'!$O71="19",'2020 Data Sheet'!$R$19,IF('2020 Data Sheet'!$O71="20",'2020 Data Sheet'!$R$20,IF('2020 Data Sheet'!$O71="21",'2020 Data Sheet'!$R$21,IF('2020 Data Sheet'!$O71="22",'2020 Data Sheet'!$R$22,IF('2020 Data Sheet'!$O71="23",'2020 Data Sheet'!$R$23,IF('2020 Data Sheet'!$O71="24",'2020 Data Sheet'!$R$24,IF('2020 Data Sheet'!$O71="25",'2020 Data Sheet'!$R$25,IF('2020 Data Sheet'!$O71="26",'2020 Data Sheet'!$R$26,IF('2020 Data Sheet'!$O71="27",'2020 Data Sheet'!$R$27,IF('2020 Data Sheet'!$O71="28",'2020 Data Sheet'!$R$28,IF('2020 Data Sheet'!$O71="29",'2020 Data Sheet'!$R$29,IF('2020 Data Sheet'!$O71="33",'2020 Data Sheet'!$R$30,IF('2020 Data Sheet'!$O71="40",'2020 Data Sheet'!$R$31,IF('2020 Data Sheet'!$O71="41",'2020 Data Sheet'!$R$32,IF('2020 Data Sheet'!$O71="42",'2020 Data Sheet'!$R$33,IF('2020 Data Sheet'!$O71="43",'2020 Data Sheet'!$R$34,IF('2020 Data Sheet'!$O71="44",'2020 Data Sheet'!$R$35,IF('2020 Data Sheet'!$O71="45",'2020 Data Sheet'!$R$36,IF('2020 Data Sheet'!$O71="46",'2020 Data Sheet'!$R$37,IF('2020 Data Sheet'!$O71="47",'2020 Data Sheet'!$R$38,IF('2020 Data Sheet'!$O71="48",'2020 Data Sheet'!$R$39,IF('2020 Data Sheet'!$O71="49",'2020 Data Sheet'!$R$40,IF('2020 Data Sheet'!$O71="50",'2020 Data Sheet'!$R$41,IF('2020 Data Sheet'!$O71="60",'2020 Data Sheet'!$R$42,IF('2020 Data Sheet'!$O71="61",'2020 Data Sheet'!$R$43,IF('2020 Data Sheet'!$O71="62",'2020 Data Sheet'!$R$44,IF('2020 Data Sheet'!$O71="63",'2020 Data Sheet'!$R$45,IF('2020 Data Sheet'!$O71="64",'2020 Data Sheet'!$R$46,IF('2020 Data Sheet'!$O71="65",'2020 Data Sheet'!$R$47,IF('2020 Data Sheet'!$O71="66",'2020 Data Sheet'!$R$48,IF('2020 Data Sheet'!$O71="67",'2020 Data Sheet'!$R$49,IF('2020 Data Sheet'!$O71="68",'2020 Data Sheet'!$R$50,IF('2020 Data Sheet'!$O71="69",'2020 Data Sheet'!$R$51,T('2020 Data Sheet'!$O71)))))))))))))))))))))))))))))))))))))))))))))))))))</f>
        <v xml:space="preserve"> Failure to yield/ right of way</v>
      </c>
      <c r="P71" s="10" t="str">
        <f>IF('2020 Data Sheet'!$P71="02",'2020 Data Sheet'!$R$2,IF('2020 Data Sheet'!$P71="03",'2020 Data Sheet'!$R$3,IF('2020 Data Sheet'!$P71="04",'2020 Data Sheet'!$R$4,IF('2020 Data Sheet'!$P71="05",'2020 Data Sheet'!$R$5,IF('2020 Data Sheet'!$P71="06",'2020 Data Sheet'!$R$6,IF('2020 Data Sheet'!$P71="07",'2020 Data Sheet'!$R$7,IF('2020 Data Sheet'!$P71="08",'2020 Data Sheet'!$R$8,IF('2020 Data Sheet'!$P71="09",'2020 Data Sheet'!$R$9,IF('2020 Data Sheet'!$P71="10",'2020 Data Sheet'!$R$10,IF('2020 Data Sheet'!$P71="11",'2020 Data Sheet'!$R$11,IF('2020 Data Sheet'!$P71="12",'2020 Data Sheet'!$R$12,IF('2020 Data Sheet'!$P71="13",'2020 Data Sheet'!$R$13,IF('2020 Data Sheet'!$P71="14",'2020 Data Sheet'!$R$14,IF('2020 Data Sheet'!$P71="15",'2020 Data Sheet'!$R$15,IF('2020 Data Sheet'!$P71="16",'2020 Data Sheet'!$R$16,IF('2020 Data Sheet'!$P71="17",'2020 Data Sheet'!$R$17,IF('2020 Data Sheet'!$P71="18",'2020 Data Sheet'!$R$18,IF('2020 Data Sheet'!$P71="19",'2020 Data Sheet'!$R$19,IF('2020 Data Sheet'!$P71="20",'2020 Data Sheet'!$R$20,IF('2020 Data Sheet'!$P71="21",'2020 Data Sheet'!$R$21,IF('2020 Data Sheet'!$P71="22",'2020 Data Sheet'!$R$22,IF('2020 Data Sheet'!$P71="23",'2020 Data Sheet'!$R$23,IF('2020 Data Sheet'!$P71="24",'2020 Data Sheet'!$R$24,IF('2020 Data Sheet'!$P71="25",'2020 Data Sheet'!$R$25,IF('2020 Data Sheet'!$P71="26",'2020 Data Sheet'!$R$26,IF('2020 Data Sheet'!$P71="27",'2020 Data Sheet'!$R$27,IF('2020 Data Sheet'!$P71="28",'2020 Data Sheet'!$R$28,IF('2020 Data Sheet'!$P71="29",'2020 Data Sheet'!$R$29,IF('2020 Data Sheet'!$P71="33",'2020 Data Sheet'!$R$30,IF('2020 Data Sheet'!$P71="40",'2020 Data Sheet'!$R$31,IF('2020 Data Sheet'!$P71="41",'2020 Data Sheet'!$R$32,IF('2020 Data Sheet'!$P71="42",'2020 Data Sheet'!$R$33,IF('2020 Data Sheet'!$P71="43",'2020 Data Sheet'!$R$34,IF('2020 Data Sheet'!$P71="44",'2020 Data Sheet'!$R$35,IF('2020 Data Sheet'!$P71="45",'2020 Data Sheet'!$R$36,IF('2020 Data Sheet'!$P71="46",'2020 Data Sheet'!$R$37,IF('2020 Data Sheet'!$P71="47",'2020 Data Sheet'!$R$38,IF('2020 Data Sheet'!$P71="48",'2020 Data Sheet'!$R$39,IF('2020 Data Sheet'!$P71="49",'2020 Data Sheet'!$R$40,IF('2020 Data Sheet'!$P71="50",'2020 Data Sheet'!$R$41,IF('2020 Data Sheet'!$P71="60",'2020 Data Sheet'!$R$42,IF('2020 Data Sheet'!$P71="61",'2020 Data Sheet'!$R$43,IF('2020 Data Sheet'!$P71="62",'2020 Data Sheet'!$R$44,IF('2020 Data Sheet'!$P71="63",'2020 Data Sheet'!$R$45,IF('2020 Data Sheet'!$P71="64",'2020 Data Sheet'!$R$46,IF('2020 Data Sheet'!$P71="65",'2020 Data Sheet'!$R$47,IF('2020 Data Sheet'!$P71="66",'2020 Data Sheet'!$R$48,IF('2020 Data Sheet'!$P71="67",'2020 Data Sheet'!$R$49,IF('2020 Data Sheet'!$P71="68",'2020 Data Sheet'!$R$50,IF('2020 Data Sheet'!$P71="69",'2020 Data Sheet'!$R$51,T('2020 Data Sheet'!$P71)))))))))))))))))))))))))))))))))))))))))))))))))))</f>
        <v xml:space="preserve"> -</v>
      </c>
    </row>
    <row r="72" spans="1:16" ht="15" x14ac:dyDescent="0.2">
      <c r="A72" t="str">
        <f>'2020 Data Sheet'!A72</f>
        <v>FP-00037-20</v>
      </c>
      <c r="B72" s="1">
        <f>'2020 Data Sheet'!B72</f>
        <v>43883</v>
      </c>
      <c r="C72" s="3" t="str">
        <f>'2020 Data Sheet'!C72</f>
        <v>14:54</v>
      </c>
      <c r="D72" t="str">
        <f>'2020 Data Sheet'!D72</f>
        <v>Sa</v>
      </c>
      <c r="E72" t="str">
        <f>'2020 Data Sheet'!E72</f>
        <v>COVERT AVE</v>
      </c>
      <c r="F72" t="str">
        <f>'2020 Data Sheet'!F72</f>
        <v>BEVERLY AVE</v>
      </c>
      <c r="G72">
        <f>'2020 Data Sheet'!G72</f>
        <v>2</v>
      </c>
      <c r="H72">
        <f>'2020 Data Sheet'!H72</f>
        <v>2</v>
      </c>
      <c r="I72" t="b">
        <f>'2020 Data Sheet'!I72</f>
        <v>1</v>
      </c>
      <c r="J72" t="str">
        <f>IF('2020 Data Sheet'!$J72="01",'2020 Data Sheet'!$T$2,IF('2020 Data Sheet'!$J72="02",'2020 Data Sheet'!$T$3,IF('2020 Data Sheet'!$J72="03",'2020 Data Sheet'!$T$4,IF('2020 Data Sheet'!$J72="04",'2020 Data Sheet'!$T$5,IF('2020 Data Sheet'!$J72="05",'2020 Data Sheet'!$T$6,IF('2020 Data Sheet'!$J72="06",'2020 Data Sheet'!$T$7,IF('2020 Data Sheet'!$J72="07",'2020 Data Sheet'!$T$8,IF('2020 Data Sheet'!$J72="08",'2020 Data Sheet'!$T$9,IF('2020 Data Sheet'!$J72="10",'2020 Data Sheet'!$T$10,IF('2020 Data Sheet'!$J72="11",'2020 Data Sheet'!$T$11,IF('2020 Data Sheet'!$J72="12",'2020 Data Sheet'!$T$12,IF('2020 Data Sheet'!$J72="13",'2020 Data Sheet'!$T$13,IF('2020 Data Sheet'!$J72="14",'2020 Data Sheet'!$T$14,IF('2020 Data Sheet'!$J72="15",'2020 Data Sheet'!$T$15,IF('2020 Data Sheet'!$J72="16",'2020 Data Sheet'!$T$16,IF('2020 Data Sheet'!$J72="17",'2020 Data Sheet'!$T$17,IF('2020 Data Sheet'!$J72="18",'2020 Data Sheet'!$T$18,IF('2020 Data Sheet'!$J72="19",'2020 Data Sheet'!$T$19,IF('2020 Data Sheet'!$J72="20",'2020 Data Sheet'!$T$20,IF('2020 Data Sheet'!$J72="21",'2020 Data Sheet'!$T$21,IF('2020 Data Sheet'!$J72="22",'2020 Data Sheet'!$T$22,IF('2020 Data Sheet'!$J72="23",'2020 Data Sheet'!$T$23,IF('2020 Data Sheet'!$J72="24",'2020 Data Sheet'!$T$24,IF('2020 Data Sheet'!$J72="25",'2020 Data Sheet'!$T$25,IF('2020 Data Sheet'!$J72="26",'2020 Data Sheet'!$T$26,IF('2020 Data Sheet'!$J72="27",'2020 Data Sheet'!$T$27,IF('2020 Data Sheet'!$J72="30",'2020 Data Sheet'!$T$28,IF('2020 Data Sheet'!$J72="31",'2020 Data Sheet'!$T$29,IF('2020 Data Sheet'!$J72="32",'2020 Data Sheet'!$T$30,IF('2020 Data Sheet'!$J72="33",'2020 Data Sheet'!$T$31,IF('2020 Data Sheet'!$J72="34",'2020 Data Sheet'!$T$32,IF('2020 Data Sheet'!$J72="40",'2020 Data Sheet'!$T$33,T('2020 Data Sheet'!$J72)))))))))))))))))))))))))))))))))</f>
        <v>Other Motor Vehicle</v>
      </c>
      <c r="K72" t="str">
        <f>'2020 Data Sheet'!K72</f>
        <v>SUBN</v>
      </c>
      <c r="L72" s="2" t="str">
        <f>IF('2020 Data Sheet'!$L72="01",'2020 Data Sheet'!$V$2,IF('2020 Data Sheet'!$L72="02",'2020 Data Sheet'!$V$3,IF('2020 Data Sheet'!$L72="03",'2020 Data Sheet'!$V$4,IF('2020 Data Sheet'!$L72="04",'2020 Data Sheet'!$V$5,IF('2020 Data Sheet'!$L72="05",'2020 Data Sheet'!$V$6,IF('2020 Data Sheet'!$L72="06",'2020 Data Sheet'!$V$7,IF('2020 Data Sheet'!$L72="07",'2020 Data Sheet'!$V$8,IF('2020 Data Sheet'!$L72="08",'2020 Data Sheet'!$V$9,IF('2020 Data Sheet'!$L72="09",'2020 Data Sheet'!$V$10,IF('2020 Data Sheet'!$L72="11",'2020 Data Sheet'!$V$11,IF('2020 Data Sheet'!$L72="12",'2020 Data Sheet'!$V$12,IF('2020 Data Sheet'!$L72="13",'2020 Data Sheet'!$V$13,IF('2020 Data Sheet'!$L72="14",'2020 Data Sheet'!$V$14,T('2020 Data Sheet'!$L72))))))))))))))</f>
        <v xml:space="preserve"> -</v>
      </c>
      <c r="M72" s="6">
        <f>'2020 Data Sheet'!M72</f>
        <v>1</v>
      </c>
      <c r="N72" s="6">
        <f>'2020 Data Sheet'!N72</f>
        <v>0</v>
      </c>
      <c r="O72" s="8" t="str">
        <f>IF('2020 Data Sheet'!$O72="02",'2020 Data Sheet'!$R$2,IF('2020 Data Sheet'!$O72="03",'2020 Data Sheet'!$R$3,IF('2020 Data Sheet'!$O72="04",'2020 Data Sheet'!$R$4,IF('2020 Data Sheet'!$O72="05",'2020 Data Sheet'!$R$5,IF('2020 Data Sheet'!$O72="06",'2020 Data Sheet'!$R$6,IF('2020 Data Sheet'!$O72="07",'2020 Data Sheet'!$R$7,IF('2020 Data Sheet'!$O72="08",'2020 Data Sheet'!$R$8,IF('2020 Data Sheet'!$O72="09",'2020 Data Sheet'!$R$9,IF('2020 Data Sheet'!$O72="10",'2020 Data Sheet'!$R$10,IF('2020 Data Sheet'!$O72="11",'2020 Data Sheet'!$R$11,IF('2020 Data Sheet'!$O72="12",'2020 Data Sheet'!$R$12,IF('2020 Data Sheet'!$O72="13",'2020 Data Sheet'!$R$13,IF('2020 Data Sheet'!$O72="14",'2020 Data Sheet'!$R$14,IF('2020 Data Sheet'!$O72="15",'2020 Data Sheet'!$R$15,IF('2020 Data Sheet'!$O72="16",'2020 Data Sheet'!$R$16,IF('2020 Data Sheet'!$O72="17",'2020 Data Sheet'!$R$17,IF('2020 Data Sheet'!$O72="18",'2020 Data Sheet'!$R$18,IF('2020 Data Sheet'!$O72="19",'2020 Data Sheet'!$R$19,IF('2020 Data Sheet'!$O72="20",'2020 Data Sheet'!$R$20,IF('2020 Data Sheet'!$O72="21",'2020 Data Sheet'!$R$21,IF('2020 Data Sheet'!$O72="22",'2020 Data Sheet'!$R$22,IF('2020 Data Sheet'!$O72="23",'2020 Data Sheet'!$R$23,IF('2020 Data Sheet'!$O72="24",'2020 Data Sheet'!$R$24,IF('2020 Data Sheet'!$O72="25",'2020 Data Sheet'!$R$25,IF('2020 Data Sheet'!$O72="26",'2020 Data Sheet'!$R$26,IF('2020 Data Sheet'!$O72="27",'2020 Data Sheet'!$R$27,IF('2020 Data Sheet'!$O72="28",'2020 Data Sheet'!$R$28,IF('2020 Data Sheet'!$O72="29",'2020 Data Sheet'!$R$29,IF('2020 Data Sheet'!$O72="33",'2020 Data Sheet'!$R$30,IF('2020 Data Sheet'!$O72="40",'2020 Data Sheet'!$R$31,IF('2020 Data Sheet'!$O72="41",'2020 Data Sheet'!$R$32,IF('2020 Data Sheet'!$O72="42",'2020 Data Sheet'!$R$33,IF('2020 Data Sheet'!$O72="43",'2020 Data Sheet'!$R$34,IF('2020 Data Sheet'!$O72="44",'2020 Data Sheet'!$R$35,IF('2020 Data Sheet'!$O72="45",'2020 Data Sheet'!$R$36,IF('2020 Data Sheet'!$O72="46",'2020 Data Sheet'!$R$37,IF('2020 Data Sheet'!$O72="47",'2020 Data Sheet'!$R$38,IF('2020 Data Sheet'!$O72="48",'2020 Data Sheet'!$R$39,IF('2020 Data Sheet'!$O72="49",'2020 Data Sheet'!$R$40,IF('2020 Data Sheet'!$O72="50",'2020 Data Sheet'!$R$41,IF('2020 Data Sheet'!$O72="60",'2020 Data Sheet'!$R$42,IF('2020 Data Sheet'!$O72="61",'2020 Data Sheet'!$R$43,IF('2020 Data Sheet'!$O72="62",'2020 Data Sheet'!$R$44,IF('2020 Data Sheet'!$O72="63",'2020 Data Sheet'!$R$45,IF('2020 Data Sheet'!$O72="64",'2020 Data Sheet'!$R$46,IF('2020 Data Sheet'!$O72="65",'2020 Data Sheet'!$R$47,IF('2020 Data Sheet'!$O72="66",'2020 Data Sheet'!$R$48,IF('2020 Data Sheet'!$O72="67",'2020 Data Sheet'!$R$49,IF('2020 Data Sheet'!$O72="68",'2020 Data Sheet'!$R$50,IF('2020 Data Sheet'!$O72="69",'2020 Data Sheet'!$R$51,T('2020 Data Sheet'!$O72)))))))))))))))))))))))))))))))))))))))))))))))))))</f>
        <v xml:space="preserve"> -</v>
      </c>
      <c r="P72" s="10" t="str">
        <f>IF('2020 Data Sheet'!$P72="02",'2020 Data Sheet'!$R$2,IF('2020 Data Sheet'!$P72="03",'2020 Data Sheet'!$R$3,IF('2020 Data Sheet'!$P72="04",'2020 Data Sheet'!$R$4,IF('2020 Data Sheet'!$P72="05",'2020 Data Sheet'!$R$5,IF('2020 Data Sheet'!$P72="06",'2020 Data Sheet'!$R$6,IF('2020 Data Sheet'!$P72="07",'2020 Data Sheet'!$R$7,IF('2020 Data Sheet'!$P72="08",'2020 Data Sheet'!$R$8,IF('2020 Data Sheet'!$P72="09",'2020 Data Sheet'!$R$9,IF('2020 Data Sheet'!$P72="10",'2020 Data Sheet'!$R$10,IF('2020 Data Sheet'!$P72="11",'2020 Data Sheet'!$R$11,IF('2020 Data Sheet'!$P72="12",'2020 Data Sheet'!$R$12,IF('2020 Data Sheet'!$P72="13",'2020 Data Sheet'!$R$13,IF('2020 Data Sheet'!$P72="14",'2020 Data Sheet'!$R$14,IF('2020 Data Sheet'!$P72="15",'2020 Data Sheet'!$R$15,IF('2020 Data Sheet'!$P72="16",'2020 Data Sheet'!$R$16,IF('2020 Data Sheet'!$P72="17",'2020 Data Sheet'!$R$17,IF('2020 Data Sheet'!$P72="18",'2020 Data Sheet'!$R$18,IF('2020 Data Sheet'!$P72="19",'2020 Data Sheet'!$R$19,IF('2020 Data Sheet'!$P72="20",'2020 Data Sheet'!$R$20,IF('2020 Data Sheet'!$P72="21",'2020 Data Sheet'!$R$21,IF('2020 Data Sheet'!$P72="22",'2020 Data Sheet'!$R$22,IF('2020 Data Sheet'!$P72="23",'2020 Data Sheet'!$R$23,IF('2020 Data Sheet'!$P72="24",'2020 Data Sheet'!$R$24,IF('2020 Data Sheet'!$P72="25",'2020 Data Sheet'!$R$25,IF('2020 Data Sheet'!$P72="26",'2020 Data Sheet'!$R$26,IF('2020 Data Sheet'!$P72="27",'2020 Data Sheet'!$R$27,IF('2020 Data Sheet'!$P72="28",'2020 Data Sheet'!$R$28,IF('2020 Data Sheet'!$P72="29",'2020 Data Sheet'!$R$29,IF('2020 Data Sheet'!$P72="33",'2020 Data Sheet'!$R$30,IF('2020 Data Sheet'!$P72="40",'2020 Data Sheet'!$R$31,IF('2020 Data Sheet'!$P72="41",'2020 Data Sheet'!$R$32,IF('2020 Data Sheet'!$P72="42",'2020 Data Sheet'!$R$33,IF('2020 Data Sheet'!$P72="43",'2020 Data Sheet'!$R$34,IF('2020 Data Sheet'!$P72="44",'2020 Data Sheet'!$R$35,IF('2020 Data Sheet'!$P72="45",'2020 Data Sheet'!$R$36,IF('2020 Data Sheet'!$P72="46",'2020 Data Sheet'!$R$37,IF('2020 Data Sheet'!$P72="47",'2020 Data Sheet'!$R$38,IF('2020 Data Sheet'!$P72="48",'2020 Data Sheet'!$R$39,IF('2020 Data Sheet'!$P72="49",'2020 Data Sheet'!$R$40,IF('2020 Data Sheet'!$P72="50",'2020 Data Sheet'!$R$41,IF('2020 Data Sheet'!$P72="60",'2020 Data Sheet'!$R$42,IF('2020 Data Sheet'!$P72="61",'2020 Data Sheet'!$R$43,IF('2020 Data Sheet'!$P72="62",'2020 Data Sheet'!$R$44,IF('2020 Data Sheet'!$P72="63",'2020 Data Sheet'!$R$45,IF('2020 Data Sheet'!$P72="64",'2020 Data Sheet'!$R$46,IF('2020 Data Sheet'!$P72="65",'2020 Data Sheet'!$R$47,IF('2020 Data Sheet'!$P72="66",'2020 Data Sheet'!$R$48,IF('2020 Data Sheet'!$P72="67",'2020 Data Sheet'!$R$49,IF('2020 Data Sheet'!$P72="68",'2020 Data Sheet'!$R$50,IF('2020 Data Sheet'!$P72="69",'2020 Data Sheet'!$R$51,T('2020 Data Sheet'!$P72)))))))))))))))))))))))))))))))))))))))))))))))))))</f>
        <v xml:space="preserve"> -</v>
      </c>
    </row>
    <row r="73" spans="1:16" ht="15" x14ac:dyDescent="0.2">
      <c r="A73" t="str">
        <f>'2020 Data Sheet'!A73</f>
        <v>FP-00038-20</v>
      </c>
      <c r="B73" s="1">
        <f>'2020 Data Sheet'!B73</f>
        <v>43884</v>
      </c>
      <c r="C73" s="3" t="str">
        <f>'2020 Data Sheet'!C73</f>
        <v>09:37</v>
      </c>
      <c r="D73" t="str">
        <f>'2020 Data Sheet'!D73</f>
        <v>Su</v>
      </c>
      <c r="E73" t="str">
        <f>'2020 Data Sheet'!E73</f>
        <v>WOODBINE FIELD</v>
      </c>
      <c r="F73" t="str">
        <f>'2020 Data Sheet'!F73</f>
        <v>PLAINFIELD AVE</v>
      </c>
      <c r="G73">
        <f>'2020 Data Sheet'!G73</f>
        <v>2</v>
      </c>
      <c r="H73">
        <f>'2020 Data Sheet'!H73</f>
        <v>2</v>
      </c>
      <c r="I73" t="b">
        <f>'2020 Data Sheet'!I73</f>
        <v>0</v>
      </c>
      <c r="J73" t="str">
        <f>IF('2020 Data Sheet'!$J73="01",'2020 Data Sheet'!$T$2,IF('2020 Data Sheet'!$J73="02",'2020 Data Sheet'!$T$3,IF('2020 Data Sheet'!$J73="03",'2020 Data Sheet'!$T$4,IF('2020 Data Sheet'!$J73="04",'2020 Data Sheet'!$T$5,IF('2020 Data Sheet'!$J73="05",'2020 Data Sheet'!$T$6,IF('2020 Data Sheet'!$J73="06",'2020 Data Sheet'!$T$7,IF('2020 Data Sheet'!$J73="07",'2020 Data Sheet'!$T$8,IF('2020 Data Sheet'!$J73="08",'2020 Data Sheet'!$T$9,IF('2020 Data Sheet'!$J73="10",'2020 Data Sheet'!$T$10,IF('2020 Data Sheet'!$J73="11",'2020 Data Sheet'!$T$11,IF('2020 Data Sheet'!$J73="12",'2020 Data Sheet'!$T$12,IF('2020 Data Sheet'!$J73="13",'2020 Data Sheet'!$T$13,IF('2020 Data Sheet'!$J73="14",'2020 Data Sheet'!$T$14,IF('2020 Data Sheet'!$J73="15",'2020 Data Sheet'!$T$15,IF('2020 Data Sheet'!$J73="16",'2020 Data Sheet'!$T$16,IF('2020 Data Sheet'!$J73="17",'2020 Data Sheet'!$T$17,IF('2020 Data Sheet'!$J73="18",'2020 Data Sheet'!$T$18,IF('2020 Data Sheet'!$J73="19",'2020 Data Sheet'!$T$19,IF('2020 Data Sheet'!$J73="20",'2020 Data Sheet'!$T$20,IF('2020 Data Sheet'!$J73="21",'2020 Data Sheet'!$T$21,IF('2020 Data Sheet'!$J73="22",'2020 Data Sheet'!$T$22,IF('2020 Data Sheet'!$J73="23",'2020 Data Sheet'!$T$23,IF('2020 Data Sheet'!$J73="24",'2020 Data Sheet'!$T$24,IF('2020 Data Sheet'!$J73="25",'2020 Data Sheet'!$T$25,IF('2020 Data Sheet'!$J73="26",'2020 Data Sheet'!$T$26,IF('2020 Data Sheet'!$J73="27",'2020 Data Sheet'!$T$27,IF('2020 Data Sheet'!$J73="30",'2020 Data Sheet'!$T$28,IF('2020 Data Sheet'!$J73="31",'2020 Data Sheet'!$T$29,IF('2020 Data Sheet'!$J73="32",'2020 Data Sheet'!$T$30,IF('2020 Data Sheet'!$J73="33",'2020 Data Sheet'!$T$31,IF('2020 Data Sheet'!$J73="34",'2020 Data Sheet'!$T$32,IF('2020 Data Sheet'!$J73="40",'2020 Data Sheet'!$T$33,T('2020 Data Sheet'!$J73)))))))))))))))))))))))))))))))))</f>
        <v>Other Motor Vehicle</v>
      </c>
      <c r="K73" t="str">
        <f>'2020 Data Sheet'!K73</f>
        <v>SUBN</v>
      </c>
      <c r="L73" s="2" t="str">
        <f>IF('2020 Data Sheet'!$L73="01",'2020 Data Sheet'!$V$2,IF('2020 Data Sheet'!$L73="02",'2020 Data Sheet'!$V$3,IF('2020 Data Sheet'!$L73="03",'2020 Data Sheet'!$V$4,IF('2020 Data Sheet'!$L73="04",'2020 Data Sheet'!$V$5,IF('2020 Data Sheet'!$L73="05",'2020 Data Sheet'!$V$6,IF('2020 Data Sheet'!$L73="06",'2020 Data Sheet'!$V$7,IF('2020 Data Sheet'!$L73="07",'2020 Data Sheet'!$V$8,IF('2020 Data Sheet'!$L73="08",'2020 Data Sheet'!$V$9,IF('2020 Data Sheet'!$L73="09",'2020 Data Sheet'!$V$10,IF('2020 Data Sheet'!$L73="11",'2020 Data Sheet'!$V$11,IF('2020 Data Sheet'!$L73="12",'2020 Data Sheet'!$V$12,IF('2020 Data Sheet'!$L73="13",'2020 Data Sheet'!$V$13,IF('2020 Data Sheet'!$L73="14",'2020 Data Sheet'!$V$14,T('2020 Data Sheet'!$L73))))))))))))))</f>
        <v xml:space="preserve"> -</v>
      </c>
      <c r="M73" s="6">
        <f>'2020 Data Sheet'!M73</f>
        <v>0</v>
      </c>
      <c r="N73" s="6">
        <f>'2020 Data Sheet'!N73</f>
        <v>1</v>
      </c>
      <c r="O73" s="8" t="str">
        <f>IF('2020 Data Sheet'!$O73="02",'2020 Data Sheet'!$R$2,IF('2020 Data Sheet'!$O73="03",'2020 Data Sheet'!$R$3,IF('2020 Data Sheet'!$O73="04",'2020 Data Sheet'!$R$4,IF('2020 Data Sheet'!$O73="05",'2020 Data Sheet'!$R$5,IF('2020 Data Sheet'!$O73="06",'2020 Data Sheet'!$R$6,IF('2020 Data Sheet'!$O73="07",'2020 Data Sheet'!$R$7,IF('2020 Data Sheet'!$O73="08",'2020 Data Sheet'!$R$8,IF('2020 Data Sheet'!$O73="09",'2020 Data Sheet'!$R$9,IF('2020 Data Sheet'!$O73="10",'2020 Data Sheet'!$R$10,IF('2020 Data Sheet'!$O73="11",'2020 Data Sheet'!$R$11,IF('2020 Data Sheet'!$O73="12",'2020 Data Sheet'!$R$12,IF('2020 Data Sheet'!$O73="13",'2020 Data Sheet'!$R$13,IF('2020 Data Sheet'!$O73="14",'2020 Data Sheet'!$R$14,IF('2020 Data Sheet'!$O73="15",'2020 Data Sheet'!$R$15,IF('2020 Data Sheet'!$O73="16",'2020 Data Sheet'!$R$16,IF('2020 Data Sheet'!$O73="17",'2020 Data Sheet'!$R$17,IF('2020 Data Sheet'!$O73="18",'2020 Data Sheet'!$R$18,IF('2020 Data Sheet'!$O73="19",'2020 Data Sheet'!$R$19,IF('2020 Data Sheet'!$O73="20",'2020 Data Sheet'!$R$20,IF('2020 Data Sheet'!$O73="21",'2020 Data Sheet'!$R$21,IF('2020 Data Sheet'!$O73="22",'2020 Data Sheet'!$R$22,IF('2020 Data Sheet'!$O73="23",'2020 Data Sheet'!$R$23,IF('2020 Data Sheet'!$O73="24",'2020 Data Sheet'!$R$24,IF('2020 Data Sheet'!$O73="25",'2020 Data Sheet'!$R$25,IF('2020 Data Sheet'!$O73="26",'2020 Data Sheet'!$R$26,IF('2020 Data Sheet'!$O73="27",'2020 Data Sheet'!$R$27,IF('2020 Data Sheet'!$O73="28",'2020 Data Sheet'!$R$28,IF('2020 Data Sheet'!$O73="29",'2020 Data Sheet'!$R$29,IF('2020 Data Sheet'!$O73="33",'2020 Data Sheet'!$R$30,IF('2020 Data Sheet'!$O73="40",'2020 Data Sheet'!$R$31,IF('2020 Data Sheet'!$O73="41",'2020 Data Sheet'!$R$32,IF('2020 Data Sheet'!$O73="42",'2020 Data Sheet'!$R$33,IF('2020 Data Sheet'!$O73="43",'2020 Data Sheet'!$R$34,IF('2020 Data Sheet'!$O73="44",'2020 Data Sheet'!$R$35,IF('2020 Data Sheet'!$O73="45",'2020 Data Sheet'!$R$36,IF('2020 Data Sheet'!$O73="46",'2020 Data Sheet'!$R$37,IF('2020 Data Sheet'!$O73="47",'2020 Data Sheet'!$R$38,IF('2020 Data Sheet'!$O73="48",'2020 Data Sheet'!$R$39,IF('2020 Data Sheet'!$O73="49",'2020 Data Sheet'!$R$40,IF('2020 Data Sheet'!$O73="50",'2020 Data Sheet'!$R$41,IF('2020 Data Sheet'!$O73="60",'2020 Data Sheet'!$R$42,IF('2020 Data Sheet'!$O73="61",'2020 Data Sheet'!$R$43,IF('2020 Data Sheet'!$O73="62",'2020 Data Sheet'!$R$44,IF('2020 Data Sheet'!$O73="63",'2020 Data Sheet'!$R$45,IF('2020 Data Sheet'!$O73="64",'2020 Data Sheet'!$R$46,IF('2020 Data Sheet'!$O73="65",'2020 Data Sheet'!$R$47,IF('2020 Data Sheet'!$O73="66",'2020 Data Sheet'!$R$48,IF('2020 Data Sheet'!$O73="67",'2020 Data Sheet'!$R$49,IF('2020 Data Sheet'!$O73="68",'2020 Data Sheet'!$R$50,IF('2020 Data Sheet'!$O73="69",'2020 Data Sheet'!$R$51,T('2020 Data Sheet'!$O73)))))))))))))))))))))))))))))))))))))))))))))))))))</f>
        <v xml:space="preserve"> -</v>
      </c>
      <c r="P73" s="10" t="str">
        <f>IF('2020 Data Sheet'!$P73="02",'2020 Data Sheet'!$R$2,IF('2020 Data Sheet'!$P73="03",'2020 Data Sheet'!$R$3,IF('2020 Data Sheet'!$P73="04",'2020 Data Sheet'!$R$4,IF('2020 Data Sheet'!$P73="05",'2020 Data Sheet'!$R$5,IF('2020 Data Sheet'!$P73="06",'2020 Data Sheet'!$R$6,IF('2020 Data Sheet'!$P73="07",'2020 Data Sheet'!$R$7,IF('2020 Data Sheet'!$P73="08",'2020 Data Sheet'!$R$8,IF('2020 Data Sheet'!$P73="09",'2020 Data Sheet'!$R$9,IF('2020 Data Sheet'!$P73="10",'2020 Data Sheet'!$R$10,IF('2020 Data Sheet'!$P73="11",'2020 Data Sheet'!$R$11,IF('2020 Data Sheet'!$P73="12",'2020 Data Sheet'!$R$12,IF('2020 Data Sheet'!$P73="13",'2020 Data Sheet'!$R$13,IF('2020 Data Sheet'!$P73="14",'2020 Data Sheet'!$R$14,IF('2020 Data Sheet'!$P73="15",'2020 Data Sheet'!$R$15,IF('2020 Data Sheet'!$P73="16",'2020 Data Sheet'!$R$16,IF('2020 Data Sheet'!$P73="17",'2020 Data Sheet'!$R$17,IF('2020 Data Sheet'!$P73="18",'2020 Data Sheet'!$R$18,IF('2020 Data Sheet'!$P73="19",'2020 Data Sheet'!$R$19,IF('2020 Data Sheet'!$P73="20",'2020 Data Sheet'!$R$20,IF('2020 Data Sheet'!$P73="21",'2020 Data Sheet'!$R$21,IF('2020 Data Sheet'!$P73="22",'2020 Data Sheet'!$R$22,IF('2020 Data Sheet'!$P73="23",'2020 Data Sheet'!$R$23,IF('2020 Data Sheet'!$P73="24",'2020 Data Sheet'!$R$24,IF('2020 Data Sheet'!$P73="25",'2020 Data Sheet'!$R$25,IF('2020 Data Sheet'!$P73="26",'2020 Data Sheet'!$R$26,IF('2020 Data Sheet'!$P73="27",'2020 Data Sheet'!$R$27,IF('2020 Data Sheet'!$P73="28",'2020 Data Sheet'!$R$28,IF('2020 Data Sheet'!$P73="29",'2020 Data Sheet'!$R$29,IF('2020 Data Sheet'!$P73="33",'2020 Data Sheet'!$R$30,IF('2020 Data Sheet'!$P73="40",'2020 Data Sheet'!$R$31,IF('2020 Data Sheet'!$P73="41",'2020 Data Sheet'!$R$32,IF('2020 Data Sheet'!$P73="42",'2020 Data Sheet'!$R$33,IF('2020 Data Sheet'!$P73="43",'2020 Data Sheet'!$R$34,IF('2020 Data Sheet'!$P73="44",'2020 Data Sheet'!$R$35,IF('2020 Data Sheet'!$P73="45",'2020 Data Sheet'!$R$36,IF('2020 Data Sheet'!$P73="46",'2020 Data Sheet'!$R$37,IF('2020 Data Sheet'!$P73="47",'2020 Data Sheet'!$R$38,IF('2020 Data Sheet'!$P73="48",'2020 Data Sheet'!$R$39,IF('2020 Data Sheet'!$P73="49",'2020 Data Sheet'!$R$40,IF('2020 Data Sheet'!$P73="50",'2020 Data Sheet'!$R$41,IF('2020 Data Sheet'!$P73="60",'2020 Data Sheet'!$R$42,IF('2020 Data Sheet'!$P73="61",'2020 Data Sheet'!$R$43,IF('2020 Data Sheet'!$P73="62",'2020 Data Sheet'!$R$44,IF('2020 Data Sheet'!$P73="63",'2020 Data Sheet'!$R$45,IF('2020 Data Sheet'!$P73="64",'2020 Data Sheet'!$R$46,IF('2020 Data Sheet'!$P73="65",'2020 Data Sheet'!$R$47,IF('2020 Data Sheet'!$P73="66",'2020 Data Sheet'!$R$48,IF('2020 Data Sheet'!$P73="67",'2020 Data Sheet'!$R$49,IF('2020 Data Sheet'!$P73="68",'2020 Data Sheet'!$R$50,IF('2020 Data Sheet'!$P73="69",'2020 Data Sheet'!$R$51,T('2020 Data Sheet'!$P73)))))))))))))))))))))))))))))))))))))))))))))))))))</f>
        <v xml:space="preserve"> -</v>
      </c>
    </row>
    <row r="74" spans="1:16" ht="38.25" x14ac:dyDescent="0.2">
      <c r="A74" t="str">
        <f>'2020 Data Sheet'!A74</f>
        <v>FP-00038-20</v>
      </c>
      <c r="B74" s="1">
        <f>'2020 Data Sheet'!B74</f>
        <v>43884</v>
      </c>
      <c r="C74" s="3" t="str">
        <f>'2020 Data Sheet'!C74</f>
        <v>09:37</v>
      </c>
      <c r="D74" t="str">
        <f>'2020 Data Sheet'!D74</f>
        <v>Su</v>
      </c>
      <c r="E74" t="str">
        <f>'2020 Data Sheet'!E74</f>
        <v>WOODBINE FIELD</v>
      </c>
      <c r="F74" t="str">
        <f>'2020 Data Sheet'!F74</f>
        <v>PLAINFIELD AVE</v>
      </c>
      <c r="G74">
        <f>'2020 Data Sheet'!G74</f>
        <v>1</v>
      </c>
      <c r="H74">
        <f>'2020 Data Sheet'!H74</f>
        <v>2</v>
      </c>
      <c r="I74" t="b">
        <f>'2020 Data Sheet'!I74</f>
        <v>0</v>
      </c>
      <c r="J74" t="str">
        <f>IF('2020 Data Sheet'!$J74="01",'2020 Data Sheet'!$T$2,IF('2020 Data Sheet'!$J74="02",'2020 Data Sheet'!$T$3,IF('2020 Data Sheet'!$J74="03",'2020 Data Sheet'!$T$4,IF('2020 Data Sheet'!$J74="04",'2020 Data Sheet'!$T$5,IF('2020 Data Sheet'!$J74="05",'2020 Data Sheet'!$T$6,IF('2020 Data Sheet'!$J74="06",'2020 Data Sheet'!$T$7,IF('2020 Data Sheet'!$J74="07",'2020 Data Sheet'!$T$8,IF('2020 Data Sheet'!$J74="08",'2020 Data Sheet'!$T$9,IF('2020 Data Sheet'!$J74="10",'2020 Data Sheet'!$T$10,IF('2020 Data Sheet'!$J74="11",'2020 Data Sheet'!$T$11,IF('2020 Data Sheet'!$J74="12",'2020 Data Sheet'!$T$12,IF('2020 Data Sheet'!$J74="13",'2020 Data Sheet'!$T$13,IF('2020 Data Sheet'!$J74="14",'2020 Data Sheet'!$T$14,IF('2020 Data Sheet'!$J74="15",'2020 Data Sheet'!$T$15,IF('2020 Data Sheet'!$J74="16",'2020 Data Sheet'!$T$16,IF('2020 Data Sheet'!$J74="17",'2020 Data Sheet'!$T$17,IF('2020 Data Sheet'!$J74="18",'2020 Data Sheet'!$T$18,IF('2020 Data Sheet'!$J74="19",'2020 Data Sheet'!$T$19,IF('2020 Data Sheet'!$J74="20",'2020 Data Sheet'!$T$20,IF('2020 Data Sheet'!$J74="21",'2020 Data Sheet'!$T$21,IF('2020 Data Sheet'!$J74="22",'2020 Data Sheet'!$T$22,IF('2020 Data Sheet'!$J74="23",'2020 Data Sheet'!$T$23,IF('2020 Data Sheet'!$J74="24",'2020 Data Sheet'!$T$24,IF('2020 Data Sheet'!$J74="25",'2020 Data Sheet'!$T$25,IF('2020 Data Sheet'!$J74="26",'2020 Data Sheet'!$T$26,IF('2020 Data Sheet'!$J74="27",'2020 Data Sheet'!$T$27,IF('2020 Data Sheet'!$J74="30",'2020 Data Sheet'!$T$28,IF('2020 Data Sheet'!$J74="31",'2020 Data Sheet'!$T$29,IF('2020 Data Sheet'!$J74="32",'2020 Data Sheet'!$T$30,IF('2020 Data Sheet'!$J74="33",'2020 Data Sheet'!$T$31,IF('2020 Data Sheet'!$J74="34",'2020 Data Sheet'!$T$32,IF('2020 Data Sheet'!$J74="40",'2020 Data Sheet'!$T$33,T('2020 Data Sheet'!$J74)))))))))))))))))))))))))))))))))</f>
        <v>Other Motor Vehicle</v>
      </c>
      <c r="K74" t="str">
        <f>'2020 Data Sheet'!K74</f>
        <v>4DR</v>
      </c>
      <c r="L74" s="2" t="str">
        <f>IF('2020 Data Sheet'!$L74="01",'2020 Data Sheet'!$V$2,IF('2020 Data Sheet'!$L74="02",'2020 Data Sheet'!$V$3,IF('2020 Data Sheet'!$L74="03",'2020 Data Sheet'!$V$4,IF('2020 Data Sheet'!$L74="04",'2020 Data Sheet'!$V$5,IF('2020 Data Sheet'!$L74="05",'2020 Data Sheet'!$V$6,IF('2020 Data Sheet'!$L74="06",'2020 Data Sheet'!$V$7,IF('2020 Data Sheet'!$L74="07",'2020 Data Sheet'!$V$8,IF('2020 Data Sheet'!$L74="08",'2020 Data Sheet'!$V$9,IF('2020 Data Sheet'!$L74="09",'2020 Data Sheet'!$V$10,IF('2020 Data Sheet'!$L74="11",'2020 Data Sheet'!$V$11,IF('2020 Data Sheet'!$L74="12",'2020 Data Sheet'!$V$12,IF('2020 Data Sheet'!$L74="13",'2020 Data Sheet'!$V$13,IF('2020 Data Sheet'!$L74="14",'2020 Data Sheet'!$V$14,T('2020 Data Sheet'!$L74))))))))))))))</f>
        <v xml:space="preserve"> -</v>
      </c>
      <c r="M74" s="6">
        <f>'2020 Data Sheet'!M74</f>
        <v>0</v>
      </c>
      <c r="N74" s="6">
        <f>'2020 Data Sheet'!N74</f>
        <v>1</v>
      </c>
      <c r="O74" s="8" t="str">
        <f>IF('2020 Data Sheet'!$O74="02",'2020 Data Sheet'!$R$2,IF('2020 Data Sheet'!$O74="03",'2020 Data Sheet'!$R$3,IF('2020 Data Sheet'!$O74="04",'2020 Data Sheet'!$R$4,IF('2020 Data Sheet'!$O74="05",'2020 Data Sheet'!$R$5,IF('2020 Data Sheet'!$O74="06",'2020 Data Sheet'!$R$6,IF('2020 Data Sheet'!$O74="07",'2020 Data Sheet'!$R$7,IF('2020 Data Sheet'!$O74="08",'2020 Data Sheet'!$R$8,IF('2020 Data Sheet'!$O74="09",'2020 Data Sheet'!$R$9,IF('2020 Data Sheet'!$O74="10",'2020 Data Sheet'!$R$10,IF('2020 Data Sheet'!$O74="11",'2020 Data Sheet'!$R$11,IF('2020 Data Sheet'!$O74="12",'2020 Data Sheet'!$R$12,IF('2020 Data Sheet'!$O74="13",'2020 Data Sheet'!$R$13,IF('2020 Data Sheet'!$O74="14",'2020 Data Sheet'!$R$14,IF('2020 Data Sheet'!$O74="15",'2020 Data Sheet'!$R$15,IF('2020 Data Sheet'!$O74="16",'2020 Data Sheet'!$R$16,IF('2020 Data Sheet'!$O74="17",'2020 Data Sheet'!$R$17,IF('2020 Data Sheet'!$O74="18",'2020 Data Sheet'!$R$18,IF('2020 Data Sheet'!$O74="19",'2020 Data Sheet'!$R$19,IF('2020 Data Sheet'!$O74="20",'2020 Data Sheet'!$R$20,IF('2020 Data Sheet'!$O74="21",'2020 Data Sheet'!$R$21,IF('2020 Data Sheet'!$O74="22",'2020 Data Sheet'!$R$22,IF('2020 Data Sheet'!$O74="23",'2020 Data Sheet'!$R$23,IF('2020 Data Sheet'!$O74="24",'2020 Data Sheet'!$R$24,IF('2020 Data Sheet'!$O74="25",'2020 Data Sheet'!$R$25,IF('2020 Data Sheet'!$O74="26",'2020 Data Sheet'!$R$26,IF('2020 Data Sheet'!$O74="27",'2020 Data Sheet'!$R$27,IF('2020 Data Sheet'!$O74="28",'2020 Data Sheet'!$R$28,IF('2020 Data Sheet'!$O74="29",'2020 Data Sheet'!$R$29,IF('2020 Data Sheet'!$O74="33",'2020 Data Sheet'!$R$30,IF('2020 Data Sheet'!$O74="40",'2020 Data Sheet'!$R$31,IF('2020 Data Sheet'!$O74="41",'2020 Data Sheet'!$R$32,IF('2020 Data Sheet'!$O74="42",'2020 Data Sheet'!$R$33,IF('2020 Data Sheet'!$O74="43",'2020 Data Sheet'!$R$34,IF('2020 Data Sheet'!$O74="44",'2020 Data Sheet'!$R$35,IF('2020 Data Sheet'!$O74="45",'2020 Data Sheet'!$R$36,IF('2020 Data Sheet'!$O74="46",'2020 Data Sheet'!$R$37,IF('2020 Data Sheet'!$O74="47",'2020 Data Sheet'!$R$38,IF('2020 Data Sheet'!$O74="48",'2020 Data Sheet'!$R$39,IF('2020 Data Sheet'!$O74="49",'2020 Data Sheet'!$R$40,IF('2020 Data Sheet'!$O74="50",'2020 Data Sheet'!$R$41,IF('2020 Data Sheet'!$O74="60",'2020 Data Sheet'!$R$42,IF('2020 Data Sheet'!$O74="61",'2020 Data Sheet'!$R$43,IF('2020 Data Sheet'!$O74="62",'2020 Data Sheet'!$R$44,IF('2020 Data Sheet'!$O74="63",'2020 Data Sheet'!$R$45,IF('2020 Data Sheet'!$O74="64",'2020 Data Sheet'!$R$46,IF('2020 Data Sheet'!$O74="65",'2020 Data Sheet'!$R$47,IF('2020 Data Sheet'!$O74="66",'2020 Data Sheet'!$R$48,IF('2020 Data Sheet'!$O74="67",'2020 Data Sheet'!$R$49,IF('2020 Data Sheet'!$O74="68",'2020 Data Sheet'!$R$50,IF('2020 Data Sheet'!$O74="69",'2020 Data Sheet'!$R$51,T('2020 Data Sheet'!$O74)))))))))))))))))))))))))))))))))))))))))))))))))))</f>
        <v xml:space="preserve"> Driver inattention/distraction</v>
      </c>
      <c r="P74" s="10" t="str">
        <f>IF('2020 Data Sheet'!$P74="02",'2020 Data Sheet'!$R$2,IF('2020 Data Sheet'!$P74="03",'2020 Data Sheet'!$R$3,IF('2020 Data Sheet'!$P74="04",'2020 Data Sheet'!$R$4,IF('2020 Data Sheet'!$P74="05",'2020 Data Sheet'!$R$5,IF('2020 Data Sheet'!$P74="06",'2020 Data Sheet'!$R$6,IF('2020 Data Sheet'!$P74="07",'2020 Data Sheet'!$R$7,IF('2020 Data Sheet'!$P74="08",'2020 Data Sheet'!$R$8,IF('2020 Data Sheet'!$P74="09",'2020 Data Sheet'!$R$9,IF('2020 Data Sheet'!$P74="10",'2020 Data Sheet'!$R$10,IF('2020 Data Sheet'!$P74="11",'2020 Data Sheet'!$R$11,IF('2020 Data Sheet'!$P74="12",'2020 Data Sheet'!$R$12,IF('2020 Data Sheet'!$P74="13",'2020 Data Sheet'!$R$13,IF('2020 Data Sheet'!$P74="14",'2020 Data Sheet'!$R$14,IF('2020 Data Sheet'!$P74="15",'2020 Data Sheet'!$R$15,IF('2020 Data Sheet'!$P74="16",'2020 Data Sheet'!$R$16,IF('2020 Data Sheet'!$P74="17",'2020 Data Sheet'!$R$17,IF('2020 Data Sheet'!$P74="18",'2020 Data Sheet'!$R$18,IF('2020 Data Sheet'!$P74="19",'2020 Data Sheet'!$R$19,IF('2020 Data Sheet'!$P74="20",'2020 Data Sheet'!$R$20,IF('2020 Data Sheet'!$P74="21",'2020 Data Sheet'!$R$21,IF('2020 Data Sheet'!$P74="22",'2020 Data Sheet'!$R$22,IF('2020 Data Sheet'!$P74="23",'2020 Data Sheet'!$R$23,IF('2020 Data Sheet'!$P74="24",'2020 Data Sheet'!$R$24,IF('2020 Data Sheet'!$P74="25",'2020 Data Sheet'!$R$25,IF('2020 Data Sheet'!$P74="26",'2020 Data Sheet'!$R$26,IF('2020 Data Sheet'!$P74="27",'2020 Data Sheet'!$R$27,IF('2020 Data Sheet'!$P74="28",'2020 Data Sheet'!$R$28,IF('2020 Data Sheet'!$P74="29",'2020 Data Sheet'!$R$29,IF('2020 Data Sheet'!$P74="33",'2020 Data Sheet'!$R$30,IF('2020 Data Sheet'!$P74="40",'2020 Data Sheet'!$R$31,IF('2020 Data Sheet'!$P74="41",'2020 Data Sheet'!$R$32,IF('2020 Data Sheet'!$P74="42",'2020 Data Sheet'!$R$33,IF('2020 Data Sheet'!$P74="43",'2020 Data Sheet'!$R$34,IF('2020 Data Sheet'!$P74="44",'2020 Data Sheet'!$R$35,IF('2020 Data Sheet'!$P74="45",'2020 Data Sheet'!$R$36,IF('2020 Data Sheet'!$P74="46",'2020 Data Sheet'!$R$37,IF('2020 Data Sheet'!$P74="47",'2020 Data Sheet'!$R$38,IF('2020 Data Sheet'!$P74="48",'2020 Data Sheet'!$R$39,IF('2020 Data Sheet'!$P74="49",'2020 Data Sheet'!$R$40,IF('2020 Data Sheet'!$P74="50",'2020 Data Sheet'!$R$41,IF('2020 Data Sheet'!$P74="60",'2020 Data Sheet'!$R$42,IF('2020 Data Sheet'!$P74="61",'2020 Data Sheet'!$R$43,IF('2020 Data Sheet'!$P74="62",'2020 Data Sheet'!$R$44,IF('2020 Data Sheet'!$P74="63",'2020 Data Sheet'!$R$45,IF('2020 Data Sheet'!$P74="64",'2020 Data Sheet'!$R$46,IF('2020 Data Sheet'!$P74="65",'2020 Data Sheet'!$R$47,IF('2020 Data Sheet'!$P74="66",'2020 Data Sheet'!$R$48,IF('2020 Data Sheet'!$P74="67",'2020 Data Sheet'!$R$49,IF('2020 Data Sheet'!$P74="68",'2020 Data Sheet'!$R$50,IF('2020 Data Sheet'!$P74="69",'2020 Data Sheet'!$R$51,T('2020 Data Sheet'!$P74)))))))))))))))))))))))))))))))))))))))))))))))))))</f>
        <v xml:space="preserve"> -</v>
      </c>
    </row>
    <row r="75" spans="1:16" ht="51" x14ac:dyDescent="0.2">
      <c r="A75" t="str">
        <f>'2020 Data Sheet'!A75</f>
        <v>FP-00039-20</v>
      </c>
      <c r="B75" s="1">
        <f>'2020 Data Sheet'!B75</f>
        <v>43884</v>
      </c>
      <c r="C75" s="3" t="str">
        <f>'2020 Data Sheet'!C75</f>
        <v>17:54</v>
      </c>
      <c r="D75" t="str">
        <f>'2020 Data Sheet'!D75</f>
        <v>Su</v>
      </c>
      <c r="E75" t="str">
        <f>'2020 Data Sheet'!E75</f>
        <v>CARNATION AVE</v>
      </c>
      <c r="F75" t="str">
        <f>'2020 Data Sheet'!F75</f>
        <v>FLORENCE ST</v>
      </c>
      <c r="G75">
        <f>'2020 Data Sheet'!G75</f>
        <v>1</v>
      </c>
      <c r="H75">
        <f>'2020 Data Sheet'!H75</f>
        <v>1</v>
      </c>
      <c r="I75" t="b">
        <f>'2020 Data Sheet'!I75</f>
        <v>1</v>
      </c>
      <c r="J75" t="str">
        <f>IF('2020 Data Sheet'!$J75="01",'2020 Data Sheet'!$T$2,IF('2020 Data Sheet'!$J75="02",'2020 Data Sheet'!$T$3,IF('2020 Data Sheet'!$J75="03",'2020 Data Sheet'!$T$4,IF('2020 Data Sheet'!$J75="04",'2020 Data Sheet'!$T$5,IF('2020 Data Sheet'!$J75="05",'2020 Data Sheet'!$T$6,IF('2020 Data Sheet'!$J75="06",'2020 Data Sheet'!$T$7,IF('2020 Data Sheet'!$J75="07",'2020 Data Sheet'!$T$8,IF('2020 Data Sheet'!$J75="08",'2020 Data Sheet'!$T$9,IF('2020 Data Sheet'!$J75="10",'2020 Data Sheet'!$T$10,IF('2020 Data Sheet'!$J75="11",'2020 Data Sheet'!$T$11,IF('2020 Data Sheet'!$J75="12",'2020 Data Sheet'!$T$12,IF('2020 Data Sheet'!$J75="13",'2020 Data Sheet'!$T$13,IF('2020 Data Sheet'!$J75="14",'2020 Data Sheet'!$T$14,IF('2020 Data Sheet'!$J75="15",'2020 Data Sheet'!$T$15,IF('2020 Data Sheet'!$J75="16",'2020 Data Sheet'!$T$16,IF('2020 Data Sheet'!$J75="17",'2020 Data Sheet'!$T$17,IF('2020 Data Sheet'!$J75="18",'2020 Data Sheet'!$T$18,IF('2020 Data Sheet'!$J75="19",'2020 Data Sheet'!$T$19,IF('2020 Data Sheet'!$J75="20",'2020 Data Sheet'!$T$20,IF('2020 Data Sheet'!$J75="21",'2020 Data Sheet'!$T$21,IF('2020 Data Sheet'!$J75="22",'2020 Data Sheet'!$T$22,IF('2020 Data Sheet'!$J75="23",'2020 Data Sheet'!$T$23,IF('2020 Data Sheet'!$J75="24",'2020 Data Sheet'!$T$24,IF('2020 Data Sheet'!$J75="25",'2020 Data Sheet'!$T$25,IF('2020 Data Sheet'!$J75="26",'2020 Data Sheet'!$T$26,IF('2020 Data Sheet'!$J75="27",'2020 Data Sheet'!$T$27,IF('2020 Data Sheet'!$J75="30",'2020 Data Sheet'!$T$28,IF('2020 Data Sheet'!$J75="31",'2020 Data Sheet'!$T$29,IF('2020 Data Sheet'!$J75="32",'2020 Data Sheet'!$T$30,IF('2020 Data Sheet'!$J75="33",'2020 Data Sheet'!$T$31,IF('2020 Data Sheet'!$J75="34",'2020 Data Sheet'!$T$32,IF('2020 Data Sheet'!$J75="40",'2020 Data Sheet'!$T$33,T('2020 Data Sheet'!$J75)))))))))))))))))))))))))))))))))</f>
        <v xml:space="preserve">Pedestrian </v>
      </c>
      <c r="K75" t="str">
        <f>'2020 Data Sheet'!K75</f>
        <v>PICK</v>
      </c>
      <c r="L75" s="2" t="str">
        <f>IF('2020 Data Sheet'!$L75="01",'2020 Data Sheet'!$V$2,IF('2020 Data Sheet'!$L75="02",'2020 Data Sheet'!$V$3,IF('2020 Data Sheet'!$L75="03",'2020 Data Sheet'!$V$4,IF('2020 Data Sheet'!$L75="04",'2020 Data Sheet'!$V$5,IF('2020 Data Sheet'!$L75="05",'2020 Data Sheet'!$V$6,IF('2020 Data Sheet'!$L75="06",'2020 Data Sheet'!$V$7,IF('2020 Data Sheet'!$L75="07",'2020 Data Sheet'!$V$8,IF('2020 Data Sheet'!$L75="08",'2020 Data Sheet'!$V$9,IF('2020 Data Sheet'!$L75="09",'2020 Data Sheet'!$V$10,IF('2020 Data Sheet'!$L75="11",'2020 Data Sheet'!$V$11,IF('2020 Data Sheet'!$L75="12",'2020 Data Sheet'!$V$12,IF('2020 Data Sheet'!$L75="13",'2020 Data Sheet'!$V$13,IF('2020 Data Sheet'!$L75="14",'2020 Data Sheet'!$V$14,T('2020 Data Sheet'!$L75))))))))))))))</f>
        <v>Crossing, no signal or crosswalk</v>
      </c>
      <c r="M75" s="6">
        <f>'2020 Data Sheet'!M75</f>
        <v>1</v>
      </c>
      <c r="N75" s="6">
        <f>'2020 Data Sheet'!N75</f>
        <v>0</v>
      </c>
      <c r="O75" s="8" t="str">
        <f>IF('2020 Data Sheet'!$O75="02",'2020 Data Sheet'!$R$2,IF('2020 Data Sheet'!$O75="03",'2020 Data Sheet'!$R$3,IF('2020 Data Sheet'!$O75="04",'2020 Data Sheet'!$R$4,IF('2020 Data Sheet'!$O75="05",'2020 Data Sheet'!$R$5,IF('2020 Data Sheet'!$O75="06",'2020 Data Sheet'!$R$6,IF('2020 Data Sheet'!$O75="07",'2020 Data Sheet'!$R$7,IF('2020 Data Sheet'!$O75="08",'2020 Data Sheet'!$R$8,IF('2020 Data Sheet'!$O75="09",'2020 Data Sheet'!$R$9,IF('2020 Data Sheet'!$O75="10",'2020 Data Sheet'!$R$10,IF('2020 Data Sheet'!$O75="11",'2020 Data Sheet'!$R$11,IF('2020 Data Sheet'!$O75="12",'2020 Data Sheet'!$R$12,IF('2020 Data Sheet'!$O75="13",'2020 Data Sheet'!$R$13,IF('2020 Data Sheet'!$O75="14",'2020 Data Sheet'!$R$14,IF('2020 Data Sheet'!$O75="15",'2020 Data Sheet'!$R$15,IF('2020 Data Sheet'!$O75="16",'2020 Data Sheet'!$R$16,IF('2020 Data Sheet'!$O75="17",'2020 Data Sheet'!$R$17,IF('2020 Data Sheet'!$O75="18",'2020 Data Sheet'!$R$18,IF('2020 Data Sheet'!$O75="19",'2020 Data Sheet'!$R$19,IF('2020 Data Sheet'!$O75="20",'2020 Data Sheet'!$R$20,IF('2020 Data Sheet'!$O75="21",'2020 Data Sheet'!$R$21,IF('2020 Data Sheet'!$O75="22",'2020 Data Sheet'!$R$22,IF('2020 Data Sheet'!$O75="23",'2020 Data Sheet'!$R$23,IF('2020 Data Sheet'!$O75="24",'2020 Data Sheet'!$R$24,IF('2020 Data Sheet'!$O75="25",'2020 Data Sheet'!$R$25,IF('2020 Data Sheet'!$O75="26",'2020 Data Sheet'!$R$26,IF('2020 Data Sheet'!$O75="27",'2020 Data Sheet'!$R$27,IF('2020 Data Sheet'!$O75="28",'2020 Data Sheet'!$R$28,IF('2020 Data Sheet'!$O75="29",'2020 Data Sheet'!$R$29,IF('2020 Data Sheet'!$O75="33",'2020 Data Sheet'!$R$30,IF('2020 Data Sheet'!$O75="40",'2020 Data Sheet'!$R$31,IF('2020 Data Sheet'!$O75="41",'2020 Data Sheet'!$R$32,IF('2020 Data Sheet'!$O75="42",'2020 Data Sheet'!$R$33,IF('2020 Data Sheet'!$O75="43",'2020 Data Sheet'!$R$34,IF('2020 Data Sheet'!$O75="44",'2020 Data Sheet'!$R$35,IF('2020 Data Sheet'!$O75="45",'2020 Data Sheet'!$R$36,IF('2020 Data Sheet'!$O75="46",'2020 Data Sheet'!$R$37,IF('2020 Data Sheet'!$O75="47",'2020 Data Sheet'!$R$38,IF('2020 Data Sheet'!$O75="48",'2020 Data Sheet'!$R$39,IF('2020 Data Sheet'!$O75="49",'2020 Data Sheet'!$R$40,IF('2020 Data Sheet'!$O75="50",'2020 Data Sheet'!$R$41,IF('2020 Data Sheet'!$O75="60",'2020 Data Sheet'!$R$42,IF('2020 Data Sheet'!$O75="61",'2020 Data Sheet'!$R$43,IF('2020 Data Sheet'!$O75="62",'2020 Data Sheet'!$R$44,IF('2020 Data Sheet'!$O75="63",'2020 Data Sheet'!$R$45,IF('2020 Data Sheet'!$O75="64",'2020 Data Sheet'!$R$46,IF('2020 Data Sheet'!$O75="65",'2020 Data Sheet'!$R$47,IF('2020 Data Sheet'!$O75="66",'2020 Data Sheet'!$R$48,IF('2020 Data Sheet'!$O75="67",'2020 Data Sheet'!$R$49,IF('2020 Data Sheet'!$O75="68",'2020 Data Sheet'!$R$50,IF('2020 Data Sheet'!$O75="69",'2020 Data Sheet'!$R$51,T('2020 Data Sheet'!$O75)))))))))))))))))))))))))))))))))))))))))))))))))))</f>
        <v xml:space="preserve"> Failure to yield/ right of way</v>
      </c>
      <c r="P75" s="10" t="str">
        <f>IF('2020 Data Sheet'!$P75="02",'2020 Data Sheet'!$R$2,IF('2020 Data Sheet'!$P75="03",'2020 Data Sheet'!$R$3,IF('2020 Data Sheet'!$P75="04",'2020 Data Sheet'!$R$4,IF('2020 Data Sheet'!$P75="05",'2020 Data Sheet'!$R$5,IF('2020 Data Sheet'!$P75="06",'2020 Data Sheet'!$R$6,IF('2020 Data Sheet'!$P75="07",'2020 Data Sheet'!$R$7,IF('2020 Data Sheet'!$P75="08",'2020 Data Sheet'!$R$8,IF('2020 Data Sheet'!$P75="09",'2020 Data Sheet'!$R$9,IF('2020 Data Sheet'!$P75="10",'2020 Data Sheet'!$R$10,IF('2020 Data Sheet'!$P75="11",'2020 Data Sheet'!$R$11,IF('2020 Data Sheet'!$P75="12",'2020 Data Sheet'!$R$12,IF('2020 Data Sheet'!$P75="13",'2020 Data Sheet'!$R$13,IF('2020 Data Sheet'!$P75="14",'2020 Data Sheet'!$R$14,IF('2020 Data Sheet'!$P75="15",'2020 Data Sheet'!$R$15,IF('2020 Data Sheet'!$P75="16",'2020 Data Sheet'!$R$16,IF('2020 Data Sheet'!$P75="17",'2020 Data Sheet'!$R$17,IF('2020 Data Sheet'!$P75="18",'2020 Data Sheet'!$R$18,IF('2020 Data Sheet'!$P75="19",'2020 Data Sheet'!$R$19,IF('2020 Data Sheet'!$P75="20",'2020 Data Sheet'!$R$20,IF('2020 Data Sheet'!$P75="21",'2020 Data Sheet'!$R$21,IF('2020 Data Sheet'!$P75="22",'2020 Data Sheet'!$R$22,IF('2020 Data Sheet'!$P75="23",'2020 Data Sheet'!$R$23,IF('2020 Data Sheet'!$P75="24",'2020 Data Sheet'!$R$24,IF('2020 Data Sheet'!$P75="25",'2020 Data Sheet'!$R$25,IF('2020 Data Sheet'!$P75="26",'2020 Data Sheet'!$R$26,IF('2020 Data Sheet'!$P75="27",'2020 Data Sheet'!$R$27,IF('2020 Data Sheet'!$P75="28",'2020 Data Sheet'!$R$28,IF('2020 Data Sheet'!$P75="29",'2020 Data Sheet'!$R$29,IF('2020 Data Sheet'!$P75="33",'2020 Data Sheet'!$R$30,IF('2020 Data Sheet'!$P75="40",'2020 Data Sheet'!$R$31,IF('2020 Data Sheet'!$P75="41",'2020 Data Sheet'!$R$32,IF('2020 Data Sheet'!$P75="42",'2020 Data Sheet'!$R$33,IF('2020 Data Sheet'!$P75="43",'2020 Data Sheet'!$R$34,IF('2020 Data Sheet'!$P75="44",'2020 Data Sheet'!$R$35,IF('2020 Data Sheet'!$P75="45",'2020 Data Sheet'!$R$36,IF('2020 Data Sheet'!$P75="46",'2020 Data Sheet'!$R$37,IF('2020 Data Sheet'!$P75="47",'2020 Data Sheet'!$R$38,IF('2020 Data Sheet'!$P75="48",'2020 Data Sheet'!$R$39,IF('2020 Data Sheet'!$P75="49",'2020 Data Sheet'!$R$40,IF('2020 Data Sheet'!$P75="50",'2020 Data Sheet'!$R$41,IF('2020 Data Sheet'!$P75="60",'2020 Data Sheet'!$R$42,IF('2020 Data Sheet'!$P75="61",'2020 Data Sheet'!$R$43,IF('2020 Data Sheet'!$P75="62",'2020 Data Sheet'!$R$44,IF('2020 Data Sheet'!$P75="63",'2020 Data Sheet'!$R$45,IF('2020 Data Sheet'!$P75="64",'2020 Data Sheet'!$R$46,IF('2020 Data Sheet'!$P75="65",'2020 Data Sheet'!$R$47,IF('2020 Data Sheet'!$P75="66",'2020 Data Sheet'!$R$48,IF('2020 Data Sheet'!$P75="67",'2020 Data Sheet'!$R$49,IF('2020 Data Sheet'!$P75="68",'2020 Data Sheet'!$R$50,IF('2020 Data Sheet'!$P75="69",'2020 Data Sheet'!$R$51,T('2020 Data Sheet'!$P75)))))))))))))))))))))))))))))))))))))))))))))))))))</f>
        <v xml:space="preserve"> -</v>
      </c>
    </row>
    <row r="76" spans="1:16" ht="51" x14ac:dyDescent="0.2">
      <c r="A76" t="str">
        <f>'2020 Data Sheet'!A76</f>
        <v>FP-00039-20</v>
      </c>
      <c r="B76" s="1">
        <f>'2020 Data Sheet'!B76</f>
        <v>43884</v>
      </c>
      <c r="C76" s="3" t="str">
        <f>'2020 Data Sheet'!C76</f>
        <v>17:54</v>
      </c>
      <c r="D76" t="str">
        <f>'2020 Data Sheet'!D76</f>
        <v>Su</v>
      </c>
      <c r="E76" t="str">
        <f>'2020 Data Sheet'!E76</f>
        <v>CARNATION AVE</v>
      </c>
      <c r="F76" t="str">
        <f>'2020 Data Sheet'!F76</f>
        <v>FLORENCE ST</v>
      </c>
      <c r="G76">
        <f>'2020 Data Sheet'!G76</f>
        <v>2</v>
      </c>
      <c r="H76">
        <f>'2020 Data Sheet'!H76</f>
        <v>1</v>
      </c>
      <c r="I76" t="b">
        <f>'2020 Data Sheet'!I76</f>
        <v>1</v>
      </c>
      <c r="J76" t="str">
        <f>IF('2020 Data Sheet'!$J76="01",'2020 Data Sheet'!$T$2,IF('2020 Data Sheet'!$J76="02",'2020 Data Sheet'!$T$3,IF('2020 Data Sheet'!$J76="03",'2020 Data Sheet'!$T$4,IF('2020 Data Sheet'!$J76="04",'2020 Data Sheet'!$T$5,IF('2020 Data Sheet'!$J76="05",'2020 Data Sheet'!$T$6,IF('2020 Data Sheet'!$J76="06",'2020 Data Sheet'!$T$7,IF('2020 Data Sheet'!$J76="07",'2020 Data Sheet'!$T$8,IF('2020 Data Sheet'!$J76="08",'2020 Data Sheet'!$T$9,IF('2020 Data Sheet'!$J76="10",'2020 Data Sheet'!$T$10,IF('2020 Data Sheet'!$J76="11",'2020 Data Sheet'!$T$11,IF('2020 Data Sheet'!$J76="12",'2020 Data Sheet'!$T$12,IF('2020 Data Sheet'!$J76="13",'2020 Data Sheet'!$T$13,IF('2020 Data Sheet'!$J76="14",'2020 Data Sheet'!$T$14,IF('2020 Data Sheet'!$J76="15",'2020 Data Sheet'!$T$15,IF('2020 Data Sheet'!$J76="16",'2020 Data Sheet'!$T$16,IF('2020 Data Sheet'!$J76="17",'2020 Data Sheet'!$T$17,IF('2020 Data Sheet'!$J76="18",'2020 Data Sheet'!$T$18,IF('2020 Data Sheet'!$J76="19",'2020 Data Sheet'!$T$19,IF('2020 Data Sheet'!$J76="20",'2020 Data Sheet'!$T$20,IF('2020 Data Sheet'!$J76="21",'2020 Data Sheet'!$T$21,IF('2020 Data Sheet'!$J76="22",'2020 Data Sheet'!$T$22,IF('2020 Data Sheet'!$J76="23",'2020 Data Sheet'!$T$23,IF('2020 Data Sheet'!$J76="24",'2020 Data Sheet'!$T$24,IF('2020 Data Sheet'!$J76="25",'2020 Data Sheet'!$T$25,IF('2020 Data Sheet'!$J76="26",'2020 Data Sheet'!$T$26,IF('2020 Data Sheet'!$J76="27",'2020 Data Sheet'!$T$27,IF('2020 Data Sheet'!$J76="30",'2020 Data Sheet'!$T$28,IF('2020 Data Sheet'!$J76="31",'2020 Data Sheet'!$T$29,IF('2020 Data Sheet'!$J76="32",'2020 Data Sheet'!$T$30,IF('2020 Data Sheet'!$J76="33",'2020 Data Sheet'!$T$31,IF('2020 Data Sheet'!$J76="34",'2020 Data Sheet'!$T$32,IF('2020 Data Sheet'!$J76="40",'2020 Data Sheet'!$T$33,T('2020 Data Sheet'!$J76)))))))))))))))))))))))))))))))))</f>
        <v xml:space="preserve">Pedestrian </v>
      </c>
      <c r="K76" t="str">
        <f>'2020 Data Sheet'!K76</f>
        <v>-</v>
      </c>
      <c r="L76" s="2" t="str">
        <f>IF('2020 Data Sheet'!$L76="01",'2020 Data Sheet'!$V$2,IF('2020 Data Sheet'!$L76="02",'2020 Data Sheet'!$V$3,IF('2020 Data Sheet'!$L76="03",'2020 Data Sheet'!$V$4,IF('2020 Data Sheet'!$L76="04",'2020 Data Sheet'!$V$5,IF('2020 Data Sheet'!$L76="05",'2020 Data Sheet'!$V$6,IF('2020 Data Sheet'!$L76="06",'2020 Data Sheet'!$V$7,IF('2020 Data Sheet'!$L76="07",'2020 Data Sheet'!$V$8,IF('2020 Data Sheet'!$L76="08",'2020 Data Sheet'!$V$9,IF('2020 Data Sheet'!$L76="09",'2020 Data Sheet'!$V$10,IF('2020 Data Sheet'!$L76="11",'2020 Data Sheet'!$V$11,IF('2020 Data Sheet'!$L76="12",'2020 Data Sheet'!$V$12,IF('2020 Data Sheet'!$L76="13",'2020 Data Sheet'!$V$13,IF('2020 Data Sheet'!$L76="14",'2020 Data Sheet'!$V$14,T('2020 Data Sheet'!$L76))))))))))))))</f>
        <v>Crossing, no signal or crosswalk</v>
      </c>
      <c r="M76" s="6">
        <f>'2020 Data Sheet'!M76</f>
        <v>1</v>
      </c>
      <c r="N76" s="6">
        <f>'2020 Data Sheet'!N76</f>
        <v>0</v>
      </c>
      <c r="O76" s="8" t="str">
        <f>IF('2020 Data Sheet'!$O76="02",'2020 Data Sheet'!$R$2,IF('2020 Data Sheet'!$O76="03",'2020 Data Sheet'!$R$3,IF('2020 Data Sheet'!$O76="04",'2020 Data Sheet'!$R$4,IF('2020 Data Sheet'!$O76="05",'2020 Data Sheet'!$R$5,IF('2020 Data Sheet'!$O76="06",'2020 Data Sheet'!$R$6,IF('2020 Data Sheet'!$O76="07",'2020 Data Sheet'!$R$7,IF('2020 Data Sheet'!$O76="08",'2020 Data Sheet'!$R$8,IF('2020 Data Sheet'!$O76="09",'2020 Data Sheet'!$R$9,IF('2020 Data Sheet'!$O76="10",'2020 Data Sheet'!$R$10,IF('2020 Data Sheet'!$O76="11",'2020 Data Sheet'!$R$11,IF('2020 Data Sheet'!$O76="12",'2020 Data Sheet'!$R$12,IF('2020 Data Sheet'!$O76="13",'2020 Data Sheet'!$R$13,IF('2020 Data Sheet'!$O76="14",'2020 Data Sheet'!$R$14,IF('2020 Data Sheet'!$O76="15",'2020 Data Sheet'!$R$15,IF('2020 Data Sheet'!$O76="16",'2020 Data Sheet'!$R$16,IF('2020 Data Sheet'!$O76="17",'2020 Data Sheet'!$R$17,IF('2020 Data Sheet'!$O76="18",'2020 Data Sheet'!$R$18,IF('2020 Data Sheet'!$O76="19",'2020 Data Sheet'!$R$19,IF('2020 Data Sheet'!$O76="20",'2020 Data Sheet'!$R$20,IF('2020 Data Sheet'!$O76="21",'2020 Data Sheet'!$R$21,IF('2020 Data Sheet'!$O76="22",'2020 Data Sheet'!$R$22,IF('2020 Data Sheet'!$O76="23",'2020 Data Sheet'!$R$23,IF('2020 Data Sheet'!$O76="24",'2020 Data Sheet'!$R$24,IF('2020 Data Sheet'!$O76="25",'2020 Data Sheet'!$R$25,IF('2020 Data Sheet'!$O76="26",'2020 Data Sheet'!$R$26,IF('2020 Data Sheet'!$O76="27",'2020 Data Sheet'!$R$27,IF('2020 Data Sheet'!$O76="28",'2020 Data Sheet'!$R$28,IF('2020 Data Sheet'!$O76="29",'2020 Data Sheet'!$R$29,IF('2020 Data Sheet'!$O76="33",'2020 Data Sheet'!$R$30,IF('2020 Data Sheet'!$O76="40",'2020 Data Sheet'!$R$31,IF('2020 Data Sheet'!$O76="41",'2020 Data Sheet'!$R$32,IF('2020 Data Sheet'!$O76="42",'2020 Data Sheet'!$R$33,IF('2020 Data Sheet'!$O76="43",'2020 Data Sheet'!$R$34,IF('2020 Data Sheet'!$O76="44",'2020 Data Sheet'!$R$35,IF('2020 Data Sheet'!$O76="45",'2020 Data Sheet'!$R$36,IF('2020 Data Sheet'!$O76="46",'2020 Data Sheet'!$R$37,IF('2020 Data Sheet'!$O76="47",'2020 Data Sheet'!$R$38,IF('2020 Data Sheet'!$O76="48",'2020 Data Sheet'!$R$39,IF('2020 Data Sheet'!$O76="49",'2020 Data Sheet'!$R$40,IF('2020 Data Sheet'!$O76="50",'2020 Data Sheet'!$R$41,IF('2020 Data Sheet'!$O76="60",'2020 Data Sheet'!$R$42,IF('2020 Data Sheet'!$O76="61",'2020 Data Sheet'!$R$43,IF('2020 Data Sheet'!$O76="62",'2020 Data Sheet'!$R$44,IF('2020 Data Sheet'!$O76="63",'2020 Data Sheet'!$R$45,IF('2020 Data Sheet'!$O76="64",'2020 Data Sheet'!$R$46,IF('2020 Data Sheet'!$O76="65",'2020 Data Sheet'!$R$47,IF('2020 Data Sheet'!$O76="66",'2020 Data Sheet'!$R$48,IF('2020 Data Sheet'!$O76="67",'2020 Data Sheet'!$R$49,IF('2020 Data Sheet'!$O76="68",'2020 Data Sheet'!$R$50,IF('2020 Data Sheet'!$O76="69",'2020 Data Sheet'!$R$51,T('2020 Data Sheet'!$O76)))))))))))))))))))))))))))))))))))))))))))))))))))</f>
        <v xml:space="preserve"> -</v>
      </c>
      <c r="P76" s="10" t="str">
        <f>IF('2020 Data Sheet'!$P76="02",'2020 Data Sheet'!$R$2,IF('2020 Data Sheet'!$P76="03",'2020 Data Sheet'!$R$3,IF('2020 Data Sheet'!$P76="04",'2020 Data Sheet'!$R$4,IF('2020 Data Sheet'!$P76="05",'2020 Data Sheet'!$R$5,IF('2020 Data Sheet'!$P76="06",'2020 Data Sheet'!$R$6,IF('2020 Data Sheet'!$P76="07",'2020 Data Sheet'!$R$7,IF('2020 Data Sheet'!$P76="08",'2020 Data Sheet'!$R$8,IF('2020 Data Sheet'!$P76="09",'2020 Data Sheet'!$R$9,IF('2020 Data Sheet'!$P76="10",'2020 Data Sheet'!$R$10,IF('2020 Data Sheet'!$P76="11",'2020 Data Sheet'!$R$11,IF('2020 Data Sheet'!$P76="12",'2020 Data Sheet'!$R$12,IF('2020 Data Sheet'!$P76="13",'2020 Data Sheet'!$R$13,IF('2020 Data Sheet'!$P76="14",'2020 Data Sheet'!$R$14,IF('2020 Data Sheet'!$P76="15",'2020 Data Sheet'!$R$15,IF('2020 Data Sheet'!$P76="16",'2020 Data Sheet'!$R$16,IF('2020 Data Sheet'!$P76="17",'2020 Data Sheet'!$R$17,IF('2020 Data Sheet'!$P76="18",'2020 Data Sheet'!$R$18,IF('2020 Data Sheet'!$P76="19",'2020 Data Sheet'!$R$19,IF('2020 Data Sheet'!$P76="20",'2020 Data Sheet'!$R$20,IF('2020 Data Sheet'!$P76="21",'2020 Data Sheet'!$R$21,IF('2020 Data Sheet'!$P76="22",'2020 Data Sheet'!$R$22,IF('2020 Data Sheet'!$P76="23",'2020 Data Sheet'!$R$23,IF('2020 Data Sheet'!$P76="24",'2020 Data Sheet'!$R$24,IF('2020 Data Sheet'!$P76="25",'2020 Data Sheet'!$R$25,IF('2020 Data Sheet'!$P76="26",'2020 Data Sheet'!$R$26,IF('2020 Data Sheet'!$P76="27",'2020 Data Sheet'!$R$27,IF('2020 Data Sheet'!$P76="28",'2020 Data Sheet'!$R$28,IF('2020 Data Sheet'!$P76="29",'2020 Data Sheet'!$R$29,IF('2020 Data Sheet'!$P76="33",'2020 Data Sheet'!$R$30,IF('2020 Data Sheet'!$P76="40",'2020 Data Sheet'!$R$31,IF('2020 Data Sheet'!$P76="41",'2020 Data Sheet'!$R$32,IF('2020 Data Sheet'!$P76="42",'2020 Data Sheet'!$R$33,IF('2020 Data Sheet'!$P76="43",'2020 Data Sheet'!$R$34,IF('2020 Data Sheet'!$P76="44",'2020 Data Sheet'!$R$35,IF('2020 Data Sheet'!$P76="45",'2020 Data Sheet'!$R$36,IF('2020 Data Sheet'!$P76="46",'2020 Data Sheet'!$R$37,IF('2020 Data Sheet'!$P76="47",'2020 Data Sheet'!$R$38,IF('2020 Data Sheet'!$P76="48",'2020 Data Sheet'!$R$39,IF('2020 Data Sheet'!$P76="49",'2020 Data Sheet'!$R$40,IF('2020 Data Sheet'!$P76="50",'2020 Data Sheet'!$R$41,IF('2020 Data Sheet'!$P76="60",'2020 Data Sheet'!$R$42,IF('2020 Data Sheet'!$P76="61",'2020 Data Sheet'!$R$43,IF('2020 Data Sheet'!$P76="62",'2020 Data Sheet'!$R$44,IF('2020 Data Sheet'!$P76="63",'2020 Data Sheet'!$R$45,IF('2020 Data Sheet'!$P76="64",'2020 Data Sheet'!$R$46,IF('2020 Data Sheet'!$P76="65",'2020 Data Sheet'!$R$47,IF('2020 Data Sheet'!$P76="66",'2020 Data Sheet'!$R$48,IF('2020 Data Sheet'!$P76="67",'2020 Data Sheet'!$R$49,IF('2020 Data Sheet'!$P76="68",'2020 Data Sheet'!$R$50,IF('2020 Data Sheet'!$P76="69",'2020 Data Sheet'!$R$51,T('2020 Data Sheet'!$P76)))))))))))))))))))))))))))))))))))))))))))))))))))</f>
        <v xml:space="preserve"> -</v>
      </c>
    </row>
    <row r="77" spans="1:16" ht="25.5" x14ac:dyDescent="0.2">
      <c r="A77" t="str">
        <f>'2020 Data Sheet'!A77</f>
        <v>FP-00040-20</v>
      </c>
      <c r="B77" s="1">
        <f>'2020 Data Sheet'!B77</f>
        <v>43885</v>
      </c>
      <c r="C77" s="3" t="str">
        <f>'2020 Data Sheet'!C77</f>
        <v>14:55</v>
      </c>
      <c r="D77" t="str">
        <f>'2020 Data Sheet'!D77</f>
        <v>Mo</v>
      </c>
      <c r="E77" t="str">
        <f>'2020 Data Sheet'!E77</f>
        <v>COVERT AVE</v>
      </c>
      <c r="F77" t="str">
        <f>'2020 Data Sheet'!F77</f>
        <v>CLAYTON AVE</v>
      </c>
      <c r="G77">
        <f>'2020 Data Sheet'!G77</f>
        <v>1</v>
      </c>
      <c r="H77">
        <f>'2020 Data Sheet'!H77</f>
        <v>2</v>
      </c>
      <c r="I77" t="b">
        <f>'2020 Data Sheet'!I77</f>
        <v>0</v>
      </c>
      <c r="J77" t="str">
        <f>IF('2020 Data Sheet'!$J77="01",'2020 Data Sheet'!$T$2,IF('2020 Data Sheet'!$J77="02",'2020 Data Sheet'!$T$3,IF('2020 Data Sheet'!$J77="03",'2020 Data Sheet'!$T$4,IF('2020 Data Sheet'!$J77="04",'2020 Data Sheet'!$T$5,IF('2020 Data Sheet'!$J77="05",'2020 Data Sheet'!$T$6,IF('2020 Data Sheet'!$J77="06",'2020 Data Sheet'!$T$7,IF('2020 Data Sheet'!$J77="07",'2020 Data Sheet'!$T$8,IF('2020 Data Sheet'!$J77="08",'2020 Data Sheet'!$T$9,IF('2020 Data Sheet'!$J77="10",'2020 Data Sheet'!$T$10,IF('2020 Data Sheet'!$J77="11",'2020 Data Sheet'!$T$11,IF('2020 Data Sheet'!$J77="12",'2020 Data Sheet'!$T$12,IF('2020 Data Sheet'!$J77="13",'2020 Data Sheet'!$T$13,IF('2020 Data Sheet'!$J77="14",'2020 Data Sheet'!$T$14,IF('2020 Data Sheet'!$J77="15",'2020 Data Sheet'!$T$15,IF('2020 Data Sheet'!$J77="16",'2020 Data Sheet'!$T$16,IF('2020 Data Sheet'!$J77="17",'2020 Data Sheet'!$T$17,IF('2020 Data Sheet'!$J77="18",'2020 Data Sheet'!$T$18,IF('2020 Data Sheet'!$J77="19",'2020 Data Sheet'!$T$19,IF('2020 Data Sheet'!$J77="20",'2020 Data Sheet'!$T$20,IF('2020 Data Sheet'!$J77="21",'2020 Data Sheet'!$T$21,IF('2020 Data Sheet'!$J77="22",'2020 Data Sheet'!$T$22,IF('2020 Data Sheet'!$J77="23",'2020 Data Sheet'!$T$23,IF('2020 Data Sheet'!$J77="24",'2020 Data Sheet'!$T$24,IF('2020 Data Sheet'!$J77="25",'2020 Data Sheet'!$T$25,IF('2020 Data Sheet'!$J77="26",'2020 Data Sheet'!$T$26,IF('2020 Data Sheet'!$J77="27",'2020 Data Sheet'!$T$27,IF('2020 Data Sheet'!$J77="30",'2020 Data Sheet'!$T$28,IF('2020 Data Sheet'!$J77="31",'2020 Data Sheet'!$T$29,IF('2020 Data Sheet'!$J77="32",'2020 Data Sheet'!$T$30,IF('2020 Data Sheet'!$J77="33",'2020 Data Sheet'!$T$31,IF('2020 Data Sheet'!$J77="34",'2020 Data Sheet'!$T$32,IF('2020 Data Sheet'!$J77="40",'2020 Data Sheet'!$T$33,T('2020 Data Sheet'!$J77)))))))))))))))))))))))))))))))))</f>
        <v>Other Motor Vehicle</v>
      </c>
      <c r="K77" t="str">
        <f>'2020 Data Sheet'!K77</f>
        <v>4DR</v>
      </c>
      <c r="L77" s="2" t="str">
        <f>IF('2020 Data Sheet'!$L77="01",'2020 Data Sheet'!$V$2,IF('2020 Data Sheet'!$L77="02",'2020 Data Sheet'!$V$3,IF('2020 Data Sheet'!$L77="03",'2020 Data Sheet'!$V$4,IF('2020 Data Sheet'!$L77="04",'2020 Data Sheet'!$V$5,IF('2020 Data Sheet'!$L77="05",'2020 Data Sheet'!$V$6,IF('2020 Data Sheet'!$L77="06",'2020 Data Sheet'!$V$7,IF('2020 Data Sheet'!$L77="07",'2020 Data Sheet'!$V$8,IF('2020 Data Sheet'!$L77="08",'2020 Data Sheet'!$V$9,IF('2020 Data Sheet'!$L77="09",'2020 Data Sheet'!$V$10,IF('2020 Data Sheet'!$L77="11",'2020 Data Sheet'!$V$11,IF('2020 Data Sheet'!$L77="12",'2020 Data Sheet'!$V$12,IF('2020 Data Sheet'!$L77="13",'2020 Data Sheet'!$V$13,IF('2020 Data Sheet'!$L77="14",'2020 Data Sheet'!$V$14,T('2020 Data Sheet'!$L77))))))))))))))</f>
        <v xml:space="preserve"> -</v>
      </c>
      <c r="M77" s="6">
        <f>'2020 Data Sheet'!M77</f>
        <v>0</v>
      </c>
      <c r="N77" s="6">
        <f>'2020 Data Sheet'!N77</f>
        <v>0</v>
      </c>
      <c r="O77" s="8" t="str">
        <f>IF('2020 Data Sheet'!$O77="02",'2020 Data Sheet'!$R$2,IF('2020 Data Sheet'!$O77="03",'2020 Data Sheet'!$R$3,IF('2020 Data Sheet'!$O77="04",'2020 Data Sheet'!$R$4,IF('2020 Data Sheet'!$O77="05",'2020 Data Sheet'!$R$5,IF('2020 Data Sheet'!$O77="06",'2020 Data Sheet'!$R$6,IF('2020 Data Sheet'!$O77="07",'2020 Data Sheet'!$R$7,IF('2020 Data Sheet'!$O77="08",'2020 Data Sheet'!$R$8,IF('2020 Data Sheet'!$O77="09",'2020 Data Sheet'!$R$9,IF('2020 Data Sheet'!$O77="10",'2020 Data Sheet'!$R$10,IF('2020 Data Sheet'!$O77="11",'2020 Data Sheet'!$R$11,IF('2020 Data Sheet'!$O77="12",'2020 Data Sheet'!$R$12,IF('2020 Data Sheet'!$O77="13",'2020 Data Sheet'!$R$13,IF('2020 Data Sheet'!$O77="14",'2020 Data Sheet'!$R$14,IF('2020 Data Sheet'!$O77="15",'2020 Data Sheet'!$R$15,IF('2020 Data Sheet'!$O77="16",'2020 Data Sheet'!$R$16,IF('2020 Data Sheet'!$O77="17",'2020 Data Sheet'!$R$17,IF('2020 Data Sheet'!$O77="18",'2020 Data Sheet'!$R$18,IF('2020 Data Sheet'!$O77="19",'2020 Data Sheet'!$R$19,IF('2020 Data Sheet'!$O77="20",'2020 Data Sheet'!$R$20,IF('2020 Data Sheet'!$O77="21",'2020 Data Sheet'!$R$21,IF('2020 Data Sheet'!$O77="22",'2020 Data Sheet'!$R$22,IF('2020 Data Sheet'!$O77="23",'2020 Data Sheet'!$R$23,IF('2020 Data Sheet'!$O77="24",'2020 Data Sheet'!$R$24,IF('2020 Data Sheet'!$O77="25",'2020 Data Sheet'!$R$25,IF('2020 Data Sheet'!$O77="26",'2020 Data Sheet'!$R$26,IF('2020 Data Sheet'!$O77="27",'2020 Data Sheet'!$R$27,IF('2020 Data Sheet'!$O77="28",'2020 Data Sheet'!$R$28,IF('2020 Data Sheet'!$O77="29",'2020 Data Sheet'!$R$29,IF('2020 Data Sheet'!$O77="33",'2020 Data Sheet'!$R$30,IF('2020 Data Sheet'!$O77="40",'2020 Data Sheet'!$R$31,IF('2020 Data Sheet'!$O77="41",'2020 Data Sheet'!$R$32,IF('2020 Data Sheet'!$O77="42",'2020 Data Sheet'!$R$33,IF('2020 Data Sheet'!$O77="43",'2020 Data Sheet'!$R$34,IF('2020 Data Sheet'!$O77="44",'2020 Data Sheet'!$R$35,IF('2020 Data Sheet'!$O77="45",'2020 Data Sheet'!$R$36,IF('2020 Data Sheet'!$O77="46",'2020 Data Sheet'!$R$37,IF('2020 Data Sheet'!$O77="47",'2020 Data Sheet'!$R$38,IF('2020 Data Sheet'!$O77="48",'2020 Data Sheet'!$R$39,IF('2020 Data Sheet'!$O77="49",'2020 Data Sheet'!$R$40,IF('2020 Data Sheet'!$O77="50",'2020 Data Sheet'!$R$41,IF('2020 Data Sheet'!$O77="60",'2020 Data Sheet'!$R$42,IF('2020 Data Sheet'!$O77="61",'2020 Data Sheet'!$R$43,IF('2020 Data Sheet'!$O77="62",'2020 Data Sheet'!$R$44,IF('2020 Data Sheet'!$O77="63",'2020 Data Sheet'!$R$45,IF('2020 Data Sheet'!$O77="64",'2020 Data Sheet'!$R$46,IF('2020 Data Sheet'!$O77="65",'2020 Data Sheet'!$R$47,IF('2020 Data Sheet'!$O77="66",'2020 Data Sheet'!$R$48,IF('2020 Data Sheet'!$O77="67",'2020 Data Sheet'!$R$49,IF('2020 Data Sheet'!$O77="68",'2020 Data Sheet'!$R$50,IF('2020 Data Sheet'!$O77="69",'2020 Data Sheet'!$R$51,T('2020 Data Sheet'!$O77)))))))))))))))))))))))))))))))))))))))))))))))))))</f>
        <v xml:space="preserve"> Following too closely</v>
      </c>
      <c r="P77" s="10" t="str">
        <f>IF('2020 Data Sheet'!$P77="02",'2020 Data Sheet'!$R$2,IF('2020 Data Sheet'!$P77="03",'2020 Data Sheet'!$R$3,IF('2020 Data Sheet'!$P77="04",'2020 Data Sheet'!$R$4,IF('2020 Data Sheet'!$P77="05",'2020 Data Sheet'!$R$5,IF('2020 Data Sheet'!$P77="06",'2020 Data Sheet'!$R$6,IF('2020 Data Sheet'!$P77="07",'2020 Data Sheet'!$R$7,IF('2020 Data Sheet'!$P77="08",'2020 Data Sheet'!$R$8,IF('2020 Data Sheet'!$P77="09",'2020 Data Sheet'!$R$9,IF('2020 Data Sheet'!$P77="10",'2020 Data Sheet'!$R$10,IF('2020 Data Sheet'!$P77="11",'2020 Data Sheet'!$R$11,IF('2020 Data Sheet'!$P77="12",'2020 Data Sheet'!$R$12,IF('2020 Data Sheet'!$P77="13",'2020 Data Sheet'!$R$13,IF('2020 Data Sheet'!$P77="14",'2020 Data Sheet'!$R$14,IF('2020 Data Sheet'!$P77="15",'2020 Data Sheet'!$R$15,IF('2020 Data Sheet'!$P77="16",'2020 Data Sheet'!$R$16,IF('2020 Data Sheet'!$P77="17",'2020 Data Sheet'!$R$17,IF('2020 Data Sheet'!$P77="18",'2020 Data Sheet'!$R$18,IF('2020 Data Sheet'!$P77="19",'2020 Data Sheet'!$R$19,IF('2020 Data Sheet'!$P77="20",'2020 Data Sheet'!$R$20,IF('2020 Data Sheet'!$P77="21",'2020 Data Sheet'!$R$21,IF('2020 Data Sheet'!$P77="22",'2020 Data Sheet'!$R$22,IF('2020 Data Sheet'!$P77="23",'2020 Data Sheet'!$R$23,IF('2020 Data Sheet'!$P77="24",'2020 Data Sheet'!$R$24,IF('2020 Data Sheet'!$P77="25",'2020 Data Sheet'!$R$25,IF('2020 Data Sheet'!$P77="26",'2020 Data Sheet'!$R$26,IF('2020 Data Sheet'!$P77="27",'2020 Data Sheet'!$R$27,IF('2020 Data Sheet'!$P77="28",'2020 Data Sheet'!$R$28,IF('2020 Data Sheet'!$P77="29",'2020 Data Sheet'!$R$29,IF('2020 Data Sheet'!$P77="33",'2020 Data Sheet'!$R$30,IF('2020 Data Sheet'!$P77="40",'2020 Data Sheet'!$R$31,IF('2020 Data Sheet'!$P77="41",'2020 Data Sheet'!$R$32,IF('2020 Data Sheet'!$P77="42",'2020 Data Sheet'!$R$33,IF('2020 Data Sheet'!$P77="43",'2020 Data Sheet'!$R$34,IF('2020 Data Sheet'!$P77="44",'2020 Data Sheet'!$R$35,IF('2020 Data Sheet'!$P77="45",'2020 Data Sheet'!$R$36,IF('2020 Data Sheet'!$P77="46",'2020 Data Sheet'!$R$37,IF('2020 Data Sheet'!$P77="47",'2020 Data Sheet'!$R$38,IF('2020 Data Sheet'!$P77="48",'2020 Data Sheet'!$R$39,IF('2020 Data Sheet'!$P77="49",'2020 Data Sheet'!$R$40,IF('2020 Data Sheet'!$P77="50",'2020 Data Sheet'!$R$41,IF('2020 Data Sheet'!$P77="60",'2020 Data Sheet'!$R$42,IF('2020 Data Sheet'!$P77="61",'2020 Data Sheet'!$R$43,IF('2020 Data Sheet'!$P77="62",'2020 Data Sheet'!$R$44,IF('2020 Data Sheet'!$P77="63",'2020 Data Sheet'!$R$45,IF('2020 Data Sheet'!$P77="64",'2020 Data Sheet'!$R$46,IF('2020 Data Sheet'!$P77="65",'2020 Data Sheet'!$R$47,IF('2020 Data Sheet'!$P77="66",'2020 Data Sheet'!$R$48,IF('2020 Data Sheet'!$P77="67",'2020 Data Sheet'!$R$49,IF('2020 Data Sheet'!$P77="68",'2020 Data Sheet'!$R$50,IF('2020 Data Sheet'!$P77="69",'2020 Data Sheet'!$R$51,T('2020 Data Sheet'!$P77)))))))))))))))))))))))))))))))))))))))))))))))))))</f>
        <v xml:space="preserve"> -</v>
      </c>
    </row>
    <row r="78" spans="1:16" ht="15" x14ac:dyDescent="0.2">
      <c r="A78" t="str">
        <f>'2020 Data Sheet'!A78</f>
        <v>FP-00040-20</v>
      </c>
      <c r="B78" s="1">
        <f>'2020 Data Sheet'!B78</f>
        <v>43885</v>
      </c>
      <c r="C78" s="3" t="str">
        <f>'2020 Data Sheet'!C78</f>
        <v>14:55</v>
      </c>
      <c r="D78" t="str">
        <f>'2020 Data Sheet'!D78</f>
        <v>Mo</v>
      </c>
      <c r="E78" t="str">
        <f>'2020 Data Sheet'!E78</f>
        <v>COVERT AVE</v>
      </c>
      <c r="F78" t="str">
        <f>'2020 Data Sheet'!F78</f>
        <v>CLAYTON AVE</v>
      </c>
      <c r="G78">
        <f>'2020 Data Sheet'!G78</f>
        <v>2</v>
      </c>
      <c r="H78">
        <f>'2020 Data Sheet'!H78</f>
        <v>2</v>
      </c>
      <c r="I78" t="b">
        <f>'2020 Data Sheet'!I78</f>
        <v>0</v>
      </c>
      <c r="J78" t="str">
        <f>IF('2020 Data Sheet'!$J78="01",'2020 Data Sheet'!$T$2,IF('2020 Data Sheet'!$J78="02",'2020 Data Sheet'!$T$3,IF('2020 Data Sheet'!$J78="03",'2020 Data Sheet'!$T$4,IF('2020 Data Sheet'!$J78="04",'2020 Data Sheet'!$T$5,IF('2020 Data Sheet'!$J78="05",'2020 Data Sheet'!$T$6,IF('2020 Data Sheet'!$J78="06",'2020 Data Sheet'!$T$7,IF('2020 Data Sheet'!$J78="07",'2020 Data Sheet'!$T$8,IF('2020 Data Sheet'!$J78="08",'2020 Data Sheet'!$T$9,IF('2020 Data Sheet'!$J78="10",'2020 Data Sheet'!$T$10,IF('2020 Data Sheet'!$J78="11",'2020 Data Sheet'!$T$11,IF('2020 Data Sheet'!$J78="12",'2020 Data Sheet'!$T$12,IF('2020 Data Sheet'!$J78="13",'2020 Data Sheet'!$T$13,IF('2020 Data Sheet'!$J78="14",'2020 Data Sheet'!$T$14,IF('2020 Data Sheet'!$J78="15",'2020 Data Sheet'!$T$15,IF('2020 Data Sheet'!$J78="16",'2020 Data Sheet'!$T$16,IF('2020 Data Sheet'!$J78="17",'2020 Data Sheet'!$T$17,IF('2020 Data Sheet'!$J78="18",'2020 Data Sheet'!$T$18,IF('2020 Data Sheet'!$J78="19",'2020 Data Sheet'!$T$19,IF('2020 Data Sheet'!$J78="20",'2020 Data Sheet'!$T$20,IF('2020 Data Sheet'!$J78="21",'2020 Data Sheet'!$T$21,IF('2020 Data Sheet'!$J78="22",'2020 Data Sheet'!$T$22,IF('2020 Data Sheet'!$J78="23",'2020 Data Sheet'!$T$23,IF('2020 Data Sheet'!$J78="24",'2020 Data Sheet'!$T$24,IF('2020 Data Sheet'!$J78="25",'2020 Data Sheet'!$T$25,IF('2020 Data Sheet'!$J78="26",'2020 Data Sheet'!$T$26,IF('2020 Data Sheet'!$J78="27",'2020 Data Sheet'!$T$27,IF('2020 Data Sheet'!$J78="30",'2020 Data Sheet'!$T$28,IF('2020 Data Sheet'!$J78="31",'2020 Data Sheet'!$T$29,IF('2020 Data Sheet'!$J78="32",'2020 Data Sheet'!$T$30,IF('2020 Data Sheet'!$J78="33",'2020 Data Sheet'!$T$31,IF('2020 Data Sheet'!$J78="34",'2020 Data Sheet'!$T$32,IF('2020 Data Sheet'!$J78="40",'2020 Data Sheet'!$T$33,T('2020 Data Sheet'!$J78)))))))))))))))))))))))))))))))))</f>
        <v>Other Motor Vehicle</v>
      </c>
      <c r="K78" t="str">
        <f>'2020 Data Sheet'!K78</f>
        <v>SUBN</v>
      </c>
      <c r="L78" s="2" t="str">
        <f>IF('2020 Data Sheet'!$L78="01",'2020 Data Sheet'!$V$2,IF('2020 Data Sheet'!$L78="02",'2020 Data Sheet'!$V$3,IF('2020 Data Sheet'!$L78="03",'2020 Data Sheet'!$V$4,IF('2020 Data Sheet'!$L78="04",'2020 Data Sheet'!$V$5,IF('2020 Data Sheet'!$L78="05",'2020 Data Sheet'!$V$6,IF('2020 Data Sheet'!$L78="06",'2020 Data Sheet'!$V$7,IF('2020 Data Sheet'!$L78="07",'2020 Data Sheet'!$V$8,IF('2020 Data Sheet'!$L78="08",'2020 Data Sheet'!$V$9,IF('2020 Data Sheet'!$L78="09",'2020 Data Sheet'!$V$10,IF('2020 Data Sheet'!$L78="11",'2020 Data Sheet'!$V$11,IF('2020 Data Sheet'!$L78="12",'2020 Data Sheet'!$V$12,IF('2020 Data Sheet'!$L78="13",'2020 Data Sheet'!$V$13,IF('2020 Data Sheet'!$L78="14",'2020 Data Sheet'!$V$14,T('2020 Data Sheet'!$L78))))))))))))))</f>
        <v xml:space="preserve"> -</v>
      </c>
      <c r="M78" s="6">
        <f>'2020 Data Sheet'!M78</f>
        <v>0</v>
      </c>
      <c r="N78" s="6">
        <f>'2020 Data Sheet'!N78</f>
        <v>0</v>
      </c>
      <c r="O78" s="8" t="str">
        <f>IF('2020 Data Sheet'!$O78="02",'2020 Data Sheet'!$R$2,IF('2020 Data Sheet'!$O78="03",'2020 Data Sheet'!$R$3,IF('2020 Data Sheet'!$O78="04",'2020 Data Sheet'!$R$4,IF('2020 Data Sheet'!$O78="05",'2020 Data Sheet'!$R$5,IF('2020 Data Sheet'!$O78="06",'2020 Data Sheet'!$R$6,IF('2020 Data Sheet'!$O78="07",'2020 Data Sheet'!$R$7,IF('2020 Data Sheet'!$O78="08",'2020 Data Sheet'!$R$8,IF('2020 Data Sheet'!$O78="09",'2020 Data Sheet'!$R$9,IF('2020 Data Sheet'!$O78="10",'2020 Data Sheet'!$R$10,IF('2020 Data Sheet'!$O78="11",'2020 Data Sheet'!$R$11,IF('2020 Data Sheet'!$O78="12",'2020 Data Sheet'!$R$12,IF('2020 Data Sheet'!$O78="13",'2020 Data Sheet'!$R$13,IF('2020 Data Sheet'!$O78="14",'2020 Data Sheet'!$R$14,IF('2020 Data Sheet'!$O78="15",'2020 Data Sheet'!$R$15,IF('2020 Data Sheet'!$O78="16",'2020 Data Sheet'!$R$16,IF('2020 Data Sheet'!$O78="17",'2020 Data Sheet'!$R$17,IF('2020 Data Sheet'!$O78="18",'2020 Data Sheet'!$R$18,IF('2020 Data Sheet'!$O78="19",'2020 Data Sheet'!$R$19,IF('2020 Data Sheet'!$O78="20",'2020 Data Sheet'!$R$20,IF('2020 Data Sheet'!$O78="21",'2020 Data Sheet'!$R$21,IF('2020 Data Sheet'!$O78="22",'2020 Data Sheet'!$R$22,IF('2020 Data Sheet'!$O78="23",'2020 Data Sheet'!$R$23,IF('2020 Data Sheet'!$O78="24",'2020 Data Sheet'!$R$24,IF('2020 Data Sheet'!$O78="25",'2020 Data Sheet'!$R$25,IF('2020 Data Sheet'!$O78="26",'2020 Data Sheet'!$R$26,IF('2020 Data Sheet'!$O78="27",'2020 Data Sheet'!$R$27,IF('2020 Data Sheet'!$O78="28",'2020 Data Sheet'!$R$28,IF('2020 Data Sheet'!$O78="29",'2020 Data Sheet'!$R$29,IF('2020 Data Sheet'!$O78="33",'2020 Data Sheet'!$R$30,IF('2020 Data Sheet'!$O78="40",'2020 Data Sheet'!$R$31,IF('2020 Data Sheet'!$O78="41",'2020 Data Sheet'!$R$32,IF('2020 Data Sheet'!$O78="42",'2020 Data Sheet'!$R$33,IF('2020 Data Sheet'!$O78="43",'2020 Data Sheet'!$R$34,IF('2020 Data Sheet'!$O78="44",'2020 Data Sheet'!$R$35,IF('2020 Data Sheet'!$O78="45",'2020 Data Sheet'!$R$36,IF('2020 Data Sheet'!$O78="46",'2020 Data Sheet'!$R$37,IF('2020 Data Sheet'!$O78="47",'2020 Data Sheet'!$R$38,IF('2020 Data Sheet'!$O78="48",'2020 Data Sheet'!$R$39,IF('2020 Data Sheet'!$O78="49",'2020 Data Sheet'!$R$40,IF('2020 Data Sheet'!$O78="50",'2020 Data Sheet'!$R$41,IF('2020 Data Sheet'!$O78="60",'2020 Data Sheet'!$R$42,IF('2020 Data Sheet'!$O78="61",'2020 Data Sheet'!$R$43,IF('2020 Data Sheet'!$O78="62",'2020 Data Sheet'!$R$44,IF('2020 Data Sheet'!$O78="63",'2020 Data Sheet'!$R$45,IF('2020 Data Sheet'!$O78="64",'2020 Data Sheet'!$R$46,IF('2020 Data Sheet'!$O78="65",'2020 Data Sheet'!$R$47,IF('2020 Data Sheet'!$O78="66",'2020 Data Sheet'!$R$48,IF('2020 Data Sheet'!$O78="67",'2020 Data Sheet'!$R$49,IF('2020 Data Sheet'!$O78="68",'2020 Data Sheet'!$R$50,IF('2020 Data Sheet'!$O78="69",'2020 Data Sheet'!$R$51,T('2020 Data Sheet'!$O78)))))))))))))))))))))))))))))))))))))))))))))))))))</f>
        <v xml:space="preserve"> -</v>
      </c>
      <c r="P78" s="10" t="str">
        <f>IF('2020 Data Sheet'!$P78="02",'2020 Data Sheet'!$R$2,IF('2020 Data Sheet'!$P78="03",'2020 Data Sheet'!$R$3,IF('2020 Data Sheet'!$P78="04",'2020 Data Sheet'!$R$4,IF('2020 Data Sheet'!$P78="05",'2020 Data Sheet'!$R$5,IF('2020 Data Sheet'!$P78="06",'2020 Data Sheet'!$R$6,IF('2020 Data Sheet'!$P78="07",'2020 Data Sheet'!$R$7,IF('2020 Data Sheet'!$P78="08",'2020 Data Sheet'!$R$8,IF('2020 Data Sheet'!$P78="09",'2020 Data Sheet'!$R$9,IF('2020 Data Sheet'!$P78="10",'2020 Data Sheet'!$R$10,IF('2020 Data Sheet'!$P78="11",'2020 Data Sheet'!$R$11,IF('2020 Data Sheet'!$P78="12",'2020 Data Sheet'!$R$12,IF('2020 Data Sheet'!$P78="13",'2020 Data Sheet'!$R$13,IF('2020 Data Sheet'!$P78="14",'2020 Data Sheet'!$R$14,IF('2020 Data Sheet'!$P78="15",'2020 Data Sheet'!$R$15,IF('2020 Data Sheet'!$P78="16",'2020 Data Sheet'!$R$16,IF('2020 Data Sheet'!$P78="17",'2020 Data Sheet'!$R$17,IF('2020 Data Sheet'!$P78="18",'2020 Data Sheet'!$R$18,IF('2020 Data Sheet'!$P78="19",'2020 Data Sheet'!$R$19,IF('2020 Data Sheet'!$P78="20",'2020 Data Sheet'!$R$20,IF('2020 Data Sheet'!$P78="21",'2020 Data Sheet'!$R$21,IF('2020 Data Sheet'!$P78="22",'2020 Data Sheet'!$R$22,IF('2020 Data Sheet'!$P78="23",'2020 Data Sheet'!$R$23,IF('2020 Data Sheet'!$P78="24",'2020 Data Sheet'!$R$24,IF('2020 Data Sheet'!$P78="25",'2020 Data Sheet'!$R$25,IF('2020 Data Sheet'!$P78="26",'2020 Data Sheet'!$R$26,IF('2020 Data Sheet'!$P78="27",'2020 Data Sheet'!$R$27,IF('2020 Data Sheet'!$P78="28",'2020 Data Sheet'!$R$28,IF('2020 Data Sheet'!$P78="29",'2020 Data Sheet'!$R$29,IF('2020 Data Sheet'!$P78="33",'2020 Data Sheet'!$R$30,IF('2020 Data Sheet'!$P78="40",'2020 Data Sheet'!$R$31,IF('2020 Data Sheet'!$P78="41",'2020 Data Sheet'!$R$32,IF('2020 Data Sheet'!$P78="42",'2020 Data Sheet'!$R$33,IF('2020 Data Sheet'!$P78="43",'2020 Data Sheet'!$R$34,IF('2020 Data Sheet'!$P78="44",'2020 Data Sheet'!$R$35,IF('2020 Data Sheet'!$P78="45",'2020 Data Sheet'!$R$36,IF('2020 Data Sheet'!$P78="46",'2020 Data Sheet'!$R$37,IF('2020 Data Sheet'!$P78="47",'2020 Data Sheet'!$R$38,IF('2020 Data Sheet'!$P78="48",'2020 Data Sheet'!$R$39,IF('2020 Data Sheet'!$P78="49",'2020 Data Sheet'!$R$40,IF('2020 Data Sheet'!$P78="50",'2020 Data Sheet'!$R$41,IF('2020 Data Sheet'!$P78="60",'2020 Data Sheet'!$R$42,IF('2020 Data Sheet'!$P78="61",'2020 Data Sheet'!$R$43,IF('2020 Data Sheet'!$P78="62",'2020 Data Sheet'!$R$44,IF('2020 Data Sheet'!$P78="63",'2020 Data Sheet'!$R$45,IF('2020 Data Sheet'!$P78="64",'2020 Data Sheet'!$R$46,IF('2020 Data Sheet'!$P78="65",'2020 Data Sheet'!$R$47,IF('2020 Data Sheet'!$P78="66",'2020 Data Sheet'!$R$48,IF('2020 Data Sheet'!$P78="67",'2020 Data Sheet'!$R$49,IF('2020 Data Sheet'!$P78="68",'2020 Data Sheet'!$R$50,IF('2020 Data Sheet'!$P78="69",'2020 Data Sheet'!$R$51,T('2020 Data Sheet'!$P78)))))))))))))))))))))))))))))))))))))))))))))))))))</f>
        <v xml:space="preserve"> -</v>
      </c>
    </row>
    <row r="79" spans="1:16" ht="25.5" x14ac:dyDescent="0.2">
      <c r="A79" t="str">
        <f>'2020 Data Sheet'!A79</f>
        <v>FP-00041-20</v>
      </c>
      <c r="B79" s="1">
        <f>'2020 Data Sheet'!B79</f>
        <v>43887</v>
      </c>
      <c r="C79" s="3" t="str">
        <f>'2020 Data Sheet'!C79</f>
        <v>08:49</v>
      </c>
      <c r="D79" t="str">
        <f>'2020 Data Sheet'!D79</f>
        <v>WE</v>
      </c>
      <c r="E79" t="str">
        <f>'2020 Data Sheet'!E79</f>
        <v>TULIP AVE</v>
      </c>
      <c r="F79" t="str">
        <f>'2020 Data Sheet'!F79</f>
        <v>HILL ST</v>
      </c>
      <c r="G79">
        <f>'2020 Data Sheet'!G79</f>
        <v>1</v>
      </c>
      <c r="H79">
        <f>'2020 Data Sheet'!H79</f>
        <v>1</v>
      </c>
      <c r="I79" t="b">
        <f>'2020 Data Sheet'!I79</f>
        <v>0</v>
      </c>
      <c r="J79" t="str">
        <f>IF('2020 Data Sheet'!$J79="01",'2020 Data Sheet'!$T$2,IF('2020 Data Sheet'!$J79="02",'2020 Data Sheet'!$T$3,IF('2020 Data Sheet'!$J79="03",'2020 Data Sheet'!$T$4,IF('2020 Data Sheet'!$J79="04",'2020 Data Sheet'!$T$5,IF('2020 Data Sheet'!$J79="05",'2020 Data Sheet'!$T$6,IF('2020 Data Sheet'!$J79="06",'2020 Data Sheet'!$T$7,IF('2020 Data Sheet'!$J79="07",'2020 Data Sheet'!$T$8,IF('2020 Data Sheet'!$J79="08",'2020 Data Sheet'!$T$9,IF('2020 Data Sheet'!$J79="10",'2020 Data Sheet'!$T$10,IF('2020 Data Sheet'!$J79="11",'2020 Data Sheet'!$T$11,IF('2020 Data Sheet'!$J79="12",'2020 Data Sheet'!$T$12,IF('2020 Data Sheet'!$J79="13",'2020 Data Sheet'!$T$13,IF('2020 Data Sheet'!$J79="14",'2020 Data Sheet'!$T$14,IF('2020 Data Sheet'!$J79="15",'2020 Data Sheet'!$T$15,IF('2020 Data Sheet'!$J79="16",'2020 Data Sheet'!$T$16,IF('2020 Data Sheet'!$J79="17",'2020 Data Sheet'!$T$17,IF('2020 Data Sheet'!$J79="18",'2020 Data Sheet'!$T$18,IF('2020 Data Sheet'!$J79="19",'2020 Data Sheet'!$T$19,IF('2020 Data Sheet'!$J79="20",'2020 Data Sheet'!$T$20,IF('2020 Data Sheet'!$J79="21",'2020 Data Sheet'!$T$21,IF('2020 Data Sheet'!$J79="22",'2020 Data Sheet'!$T$22,IF('2020 Data Sheet'!$J79="23",'2020 Data Sheet'!$T$23,IF('2020 Data Sheet'!$J79="24",'2020 Data Sheet'!$T$24,IF('2020 Data Sheet'!$J79="25",'2020 Data Sheet'!$T$25,IF('2020 Data Sheet'!$J79="26",'2020 Data Sheet'!$T$26,IF('2020 Data Sheet'!$J79="27",'2020 Data Sheet'!$T$27,IF('2020 Data Sheet'!$J79="30",'2020 Data Sheet'!$T$28,IF('2020 Data Sheet'!$J79="31",'2020 Data Sheet'!$T$29,IF('2020 Data Sheet'!$J79="32",'2020 Data Sheet'!$T$30,IF('2020 Data Sheet'!$J79="33",'2020 Data Sheet'!$T$31,IF('2020 Data Sheet'!$J79="34",'2020 Data Sheet'!$T$32,IF('2020 Data Sheet'!$J79="40",'2020 Data Sheet'!$T$33,T('2020 Data Sheet'!$J79)))))))))))))))))))))))))))))))))</f>
        <v>Tree</v>
      </c>
      <c r="K79" t="str">
        <f>'2020 Data Sheet'!K79</f>
        <v>TR</v>
      </c>
      <c r="L79" s="2" t="str">
        <f>IF('2020 Data Sheet'!$L79="01",'2020 Data Sheet'!$V$2,IF('2020 Data Sheet'!$L79="02",'2020 Data Sheet'!$V$3,IF('2020 Data Sheet'!$L79="03",'2020 Data Sheet'!$V$4,IF('2020 Data Sheet'!$L79="04",'2020 Data Sheet'!$V$5,IF('2020 Data Sheet'!$L79="05",'2020 Data Sheet'!$V$6,IF('2020 Data Sheet'!$L79="06",'2020 Data Sheet'!$V$7,IF('2020 Data Sheet'!$L79="07",'2020 Data Sheet'!$V$8,IF('2020 Data Sheet'!$L79="08",'2020 Data Sheet'!$V$9,IF('2020 Data Sheet'!$L79="09",'2020 Data Sheet'!$V$10,IF('2020 Data Sheet'!$L79="11",'2020 Data Sheet'!$V$11,IF('2020 Data Sheet'!$L79="12",'2020 Data Sheet'!$V$12,IF('2020 Data Sheet'!$L79="13",'2020 Data Sheet'!$V$13,IF('2020 Data Sheet'!$L79="14",'2020 Data Sheet'!$V$14,T('2020 Data Sheet'!$L79))))))))))))))</f>
        <v xml:space="preserve"> -</v>
      </c>
      <c r="M79" s="6">
        <f>'2020 Data Sheet'!M79</f>
        <v>0</v>
      </c>
      <c r="N79" s="6">
        <f>'2020 Data Sheet'!N79</f>
        <v>0</v>
      </c>
      <c r="O79" s="8" t="str">
        <f>IF('2020 Data Sheet'!$O79="02",'2020 Data Sheet'!$R$2,IF('2020 Data Sheet'!$O79="03",'2020 Data Sheet'!$R$3,IF('2020 Data Sheet'!$O79="04",'2020 Data Sheet'!$R$4,IF('2020 Data Sheet'!$O79="05",'2020 Data Sheet'!$R$5,IF('2020 Data Sheet'!$O79="06",'2020 Data Sheet'!$R$6,IF('2020 Data Sheet'!$O79="07",'2020 Data Sheet'!$R$7,IF('2020 Data Sheet'!$O79="08",'2020 Data Sheet'!$R$8,IF('2020 Data Sheet'!$O79="09",'2020 Data Sheet'!$R$9,IF('2020 Data Sheet'!$O79="10",'2020 Data Sheet'!$R$10,IF('2020 Data Sheet'!$O79="11",'2020 Data Sheet'!$R$11,IF('2020 Data Sheet'!$O79="12",'2020 Data Sheet'!$R$12,IF('2020 Data Sheet'!$O79="13",'2020 Data Sheet'!$R$13,IF('2020 Data Sheet'!$O79="14",'2020 Data Sheet'!$R$14,IF('2020 Data Sheet'!$O79="15",'2020 Data Sheet'!$R$15,IF('2020 Data Sheet'!$O79="16",'2020 Data Sheet'!$R$16,IF('2020 Data Sheet'!$O79="17",'2020 Data Sheet'!$R$17,IF('2020 Data Sheet'!$O79="18",'2020 Data Sheet'!$R$18,IF('2020 Data Sheet'!$O79="19",'2020 Data Sheet'!$R$19,IF('2020 Data Sheet'!$O79="20",'2020 Data Sheet'!$R$20,IF('2020 Data Sheet'!$O79="21",'2020 Data Sheet'!$R$21,IF('2020 Data Sheet'!$O79="22",'2020 Data Sheet'!$R$22,IF('2020 Data Sheet'!$O79="23",'2020 Data Sheet'!$R$23,IF('2020 Data Sheet'!$O79="24",'2020 Data Sheet'!$R$24,IF('2020 Data Sheet'!$O79="25",'2020 Data Sheet'!$R$25,IF('2020 Data Sheet'!$O79="26",'2020 Data Sheet'!$R$26,IF('2020 Data Sheet'!$O79="27",'2020 Data Sheet'!$R$27,IF('2020 Data Sheet'!$O79="28",'2020 Data Sheet'!$R$28,IF('2020 Data Sheet'!$O79="29",'2020 Data Sheet'!$R$29,IF('2020 Data Sheet'!$O79="33",'2020 Data Sheet'!$R$30,IF('2020 Data Sheet'!$O79="40",'2020 Data Sheet'!$R$31,IF('2020 Data Sheet'!$O79="41",'2020 Data Sheet'!$R$32,IF('2020 Data Sheet'!$O79="42",'2020 Data Sheet'!$R$33,IF('2020 Data Sheet'!$O79="43",'2020 Data Sheet'!$R$34,IF('2020 Data Sheet'!$O79="44",'2020 Data Sheet'!$R$35,IF('2020 Data Sheet'!$O79="45",'2020 Data Sheet'!$R$36,IF('2020 Data Sheet'!$O79="46",'2020 Data Sheet'!$R$37,IF('2020 Data Sheet'!$O79="47",'2020 Data Sheet'!$R$38,IF('2020 Data Sheet'!$O79="48",'2020 Data Sheet'!$R$39,IF('2020 Data Sheet'!$O79="49",'2020 Data Sheet'!$R$40,IF('2020 Data Sheet'!$O79="50",'2020 Data Sheet'!$R$41,IF('2020 Data Sheet'!$O79="60",'2020 Data Sheet'!$R$42,IF('2020 Data Sheet'!$O79="61",'2020 Data Sheet'!$R$43,IF('2020 Data Sheet'!$O79="62",'2020 Data Sheet'!$R$44,IF('2020 Data Sheet'!$O79="63",'2020 Data Sheet'!$R$45,IF('2020 Data Sheet'!$O79="64",'2020 Data Sheet'!$R$46,IF('2020 Data Sheet'!$O79="65",'2020 Data Sheet'!$R$47,IF('2020 Data Sheet'!$O79="66",'2020 Data Sheet'!$R$48,IF('2020 Data Sheet'!$O79="67",'2020 Data Sheet'!$R$49,IF('2020 Data Sheet'!$O79="68",'2020 Data Sheet'!$R$50,IF('2020 Data Sheet'!$O79="69",'2020 Data Sheet'!$R$51,T('2020 Data Sheet'!$O79)))))))))))))))))))))))))))))))))))))))))))))))))))</f>
        <v xml:space="preserve"> Pavement defective</v>
      </c>
      <c r="P79" s="10" t="str">
        <f>IF('2020 Data Sheet'!$P79="02",'2020 Data Sheet'!$R$2,IF('2020 Data Sheet'!$P79="03",'2020 Data Sheet'!$R$3,IF('2020 Data Sheet'!$P79="04",'2020 Data Sheet'!$R$4,IF('2020 Data Sheet'!$P79="05",'2020 Data Sheet'!$R$5,IF('2020 Data Sheet'!$P79="06",'2020 Data Sheet'!$R$6,IF('2020 Data Sheet'!$P79="07",'2020 Data Sheet'!$R$7,IF('2020 Data Sheet'!$P79="08",'2020 Data Sheet'!$R$8,IF('2020 Data Sheet'!$P79="09",'2020 Data Sheet'!$R$9,IF('2020 Data Sheet'!$P79="10",'2020 Data Sheet'!$R$10,IF('2020 Data Sheet'!$P79="11",'2020 Data Sheet'!$R$11,IF('2020 Data Sheet'!$P79="12",'2020 Data Sheet'!$R$12,IF('2020 Data Sheet'!$P79="13",'2020 Data Sheet'!$R$13,IF('2020 Data Sheet'!$P79="14",'2020 Data Sheet'!$R$14,IF('2020 Data Sheet'!$P79="15",'2020 Data Sheet'!$R$15,IF('2020 Data Sheet'!$P79="16",'2020 Data Sheet'!$R$16,IF('2020 Data Sheet'!$P79="17",'2020 Data Sheet'!$R$17,IF('2020 Data Sheet'!$P79="18",'2020 Data Sheet'!$R$18,IF('2020 Data Sheet'!$P79="19",'2020 Data Sheet'!$R$19,IF('2020 Data Sheet'!$P79="20",'2020 Data Sheet'!$R$20,IF('2020 Data Sheet'!$P79="21",'2020 Data Sheet'!$R$21,IF('2020 Data Sheet'!$P79="22",'2020 Data Sheet'!$R$22,IF('2020 Data Sheet'!$P79="23",'2020 Data Sheet'!$R$23,IF('2020 Data Sheet'!$P79="24",'2020 Data Sheet'!$R$24,IF('2020 Data Sheet'!$P79="25",'2020 Data Sheet'!$R$25,IF('2020 Data Sheet'!$P79="26",'2020 Data Sheet'!$R$26,IF('2020 Data Sheet'!$P79="27",'2020 Data Sheet'!$R$27,IF('2020 Data Sheet'!$P79="28",'2020 Data Sheet'!$R$28,IF('2020 Data Sheet'!$P79="29",'2020 Data Sheet'!$R$29,IF('2020 Data Sheet'!$P79="33",'2020 Data Sheet'!$R$30,IF('2020 Data Sheet'!$P79="40",'2020 Data Sheet'!$R$31,IF('2020 Data Sheet'!$P79="41",'2020 Data Sheet'!$R$32,IF('2020 Data Sheet'!$P79="42",'2020 Data Sheet'!$R$33,IF('2020 Data Sheet'!$P79="43",'2020 Data Sheet'!$R$34,IF('2020 Data Sheet'!$P79="44",'2020 Data Sheet'!$R$35,IF('2020 Data Sheet'!$P79="45",'2020 Data Sheet'!$R$36,IF('2020 Data Sheet'!$P79="46",'2020 Data Sheet'!$R$37,IF('2020 Data Sheet'!$P79="47",'2020 Data Sheet'!$R$38,IF('2020 Data Sheet'!$P79="48",'2020 Data Sheet'!$R$39,IF('2020 Data Sheet'!$P79="49",'2020 Data Sheet'!$R$40,IF('2020 Data Sheet'!$P79="50",'2020 Data Sheet'!$R$41,IF('2020 Data Sheet'!$P79="60",'2020 Data Sheet'!$R$42,IF('2020 Data Sheet'!$P79="61",'2020 Data Sheet'!$R$43,IF('2020 Data Sheet'!$P79="62",'2020 Data Sheet'!$R$44,IF('2020 Data Sheet'!$P79="63",'2020 Data Sheet'!$R$45,IF('2020 Data Sheet'!$P79="64",'2020 Data Sheet'!$R$46,IF('2020 Data Sheet'!$P79="65",'2020 Data Sheet'!$R$47,IF('2020 Data Sheet'!$P79="66",'2020 Data Sheet'!$R$48,IF('2020 Data Sheet'!$P79="67",'2020 Data Sheet'!$R$49,IF('2020 Data Sheet'!$P79="68",'2020 Data Sheet'!$R$50,IF('2020 Data Sheet'!$P79="69",'2020 Data Sheet'!$R$51,T('2020 Data Sheet'!$P79)))))))))))))))))))))))))))))))))))))))))))))))))))</f>
        <v xml:space="preserve"> -</v>
      </c>
    </row>
    <row r="80" spans="1:16" ht="15" x14ac:dyDescent="0.2">
      <c r="A80" t="str">
        <f>'2020 Data Sheet'!A80</f>
        <v>FP-00042-20</v>
      </c>
      <c r="B80" s="1">
        <f>'2020 Data Sheet'!B80</f>
        <v>43887</v>
      </c>
      <c r="C80" s="3" t="str">
        <f>'2020 Data Sheet'!C80</f>
        <v>16:59</v>
      </c>
      <c r="D80" t="str">
        <f>'2020 Data Sheet'!D80</f>
        <v>We</v>
      </c>
      <c r="E80" t="str">
        <f>'2020 Data Sheet'!E80</f>
        <v>JERICHO TPKE</v>
      </c>
      <c r="F80" t="str">
        <f>'2020 Data Sheet'!F80</f>
        <v>BROKAW AVE</v>
      </c>
      <c r="G80">
        <f>'2020 Data Sheet'!G80</f>
        <v>2</v>
      </c>
      <c r="H80">
        <f>'2020 Data Sheet'!H80</f>
        <v>2</v>
      </c>
      <c r="I80" t="b">
        <f>'2020 Data Sheet'!I80</f>
        <v>1</v>
      </c>
      <c r="J80" t="str">
        <f>IF('2020 Data Sheet'!$J80="01",'2020 Data Sheet'!$T$2,IF('2020 Data Sheet'!$J80="02",'2020 Data Sheet'!$T$3,IF('2020 Data Sheet'!$J80="03",'2020 Data Sheet'!$T$4,IF('2020 Data Sheet'!$J80="04",'2020 Data Sheet'!$T$5,IF('2020 Data Sheet'!$J80="05",'2020 Data Sheet'!$T$6,IF('2020 Data Sheet'!$J80="06",'2020 Data Sheet'!$T$7,IF('2020 Data Sheet'!$J80="07",'2020 Data Sheet'!$T$8,IF('2020 Data Sheet'!$J80="08",'2020 Data Sheet'!$T$9,IF('2020 Data Sheet'!$J80="10",'2020 Data Sheet'!$T$10,IF('2020 Data Sheet'!$J80="11",'2020 Data Sheet'!$T$11,IF('2020 Data Sheet'!$J80="12",'2020 Data Sheet'!$T$12,IF('2020 Data Sheet'!$J80="13",'2020 Data Sheet'!$T$13,IF('2020 Data Sheet'!$J80="14",'2020 Data Sheet'!$T$14,IF('2020 Data Sheet'!$J80="15",'2020 Data Sheet'!$T$15,IF('2020 Data Sheet'!$J80="16",'2020 Data Sheet'!$T$16,IF('2020 Data Sheet'!$J80="17",'2020 Data Sheet'!$T$17,IF('2020 Data Sheet'!$J80="18",'2020 Data Sheet'!$T$18,IF('2020 Data Sheet'!$J80="19",'2020 Data Sheet'!$T$19,IF('2020 Data Sheet'!$J80="20",'2020 Data Sheet'!$T$20,IF('2020 Data Sheet'!$J80="21",'2020 Data Sheet'!$T$21,IF('2020 Data Sheet'!$J80="22",'2020 Data Sheet'!$T$22,IF('2020 Data Sheet'!$J80="23",'2020 Data Sheet'!$T$23,IF('2020 Data Sheet'!$J80="24",'2020 Data Sheet'!$T$24,IF('2020 Data Sheet'!$J80="25",'2020 Data Sheet'!$T$25,IF('2020 Data Sheet'!$J80="26",'2020 Data Sheet'!$T$26,IF('2020 Data Sheet'!$J80="27",'2020 Data Sheet'!$T$27,IF('2020 Data Sheet'!$J80="30",'2020 Data Sheet'!$T$28,IF('2020 Data Sheet'!$J80="31",'2020 Data Sheet'!$T$29,IF('2020 Data Sheet'!$J80="32",'2020 Data Sheet'!$T$30,IF('2020 Data Sheet'!$J80="33",'2020 Data Sheet'!$T$31,IF('2020 Data Sheet'!$J80="34",'2020 Data Sheet'!$T$32,IF('2020 Data Sheet'!$J80="40",'2020 Data Sheet'!$T$33,T('2020 Data Sheet'!$J80)))))))))))))))))))))))))))))))))</f>
        <v>Other Motor Vehicle</v>
      </c>
      <c r="K80" t="str">
        <f>'2020 Data Sheet'!K80</f>
        <v>PASS</v>
      </c>
      <c r="L80" s="2" t="str">
        <f>IF('2020 Data Sheet'!$L80="01",'2020 Data Sheet'!$V$2,IF('2020 Data Sheet'!$L80="02",'2020 Data Sheet'!$V$3,IF('2020 Data Sheet'!$L80="03",'2020 Data Sheet'!$V$4,IF('2020 Data Sheet'!$L80="04",'2020 Data Sheet'!$V$5,IF('2020 Data Sheet'!$L80="05",'2020 Data Sheet'!$V$6,IF('2020 Data Sheet'!$L80="06",'2020 Data Sheet'!$V$7,IF('2020 Data Sheet'!$L80="07",'2020 Data Sheet'!$V$8,IF('2020 Data Sheet'!$L80="08",'2020 Data Sheet'!$V$9,IF('2020 Data Sheet'!$L80="09",'2020 Data Sheet'!$V$10,IF('2020 Data Sheet'!$L80="11",'2020 Data Sheet'!$V$11,IF('2020 Data Sheet'!$L80="12",'2020 Data Sheet'!$V$12,IF('2020 Data Sheet'!$L80="13",'2020 Data Sheet'!$V$13,IF('2020 Data Sheet'!$L80="14",'2020 Data Sheet'!$V$14,T('2020 Data Sheet'!$L80))))))))))))))</f>
        <v xml:space="preserve"> -</v>
      </c>
      <c r="M80" s="6">
        <f>'2020 Data Sheet'!M80</f>
        <v>0</v>
      </c>
      <c r="N80" s="6">
        <f>'2020 Data Sheet'!N80</f>
        <v>0</v>
      </c>
      <c r="O80" s="8" t="str">
        <f>IF('2020 Data Sheet'!$O80="02",'2020 Data Sheet'!$R$2,IF('2020 Data Sheet'!$O80="03",'2020 Data Sheet'!$R$3,IF('2020 Data Sheet'!$O80="04",'2020 Data Sheet'!$R$4,IF('2020 Data Sheet'!$O80="05",'2020 Data Sheet'!$R$5,IF('2020 Data Sheet'!$O80="06",'2020 Data Sheet'!$R$6,IF('2020 Data Sheet'!$O80="07",'2020 Data Sheet'!$R$7,IF('2020 Data Sheet'!$O80="08",'2020 Data Sheet'!$R$8,IF('2020 Data Sheet'!$O80="09",'2020 Data Sheet'!$R$9,IF('2020 Data Sheet'!$O80="10",'2020 Data Sheet'!$R$10,IF('2020 Data Sheet'!$O80="11",'2020 Data Sheet'!$R$11,IF('2020 Data Sheet'!$O80="12",'2020 Data Sheet'!$R$12,IF('2020 Data Sheet'!$O80="13",'2020 Data Sheet'!$R$13,IF('2020 Data Sheet'!$O80="14",'2020 Data Sheet'!$R$14,IF('2020 Data Sheet'!$O80="15",'2020 Data Sheet'!$R$15,IF('2020 Data Sheet'!$O80="16",'2020 Data Sheet'!$R$16,IF('2020 Data Sheet'!$O80="17",'2020 Data Sheet'!$R$17,IF('2020 Data Sheet'!$O80="18",'2020 Data Sheet'!$R$18,IF('2020 Data Sheet'!$O80="19",'2020 Data Sheet'!$R$19,IF('2020 Data Sheet'!$O80="20",'2020 Data Sheet'!$R$20,IF('2020 Data Sheet'!$O80="21",'2020 Data Sheet'!$R$21,IF('2020 Data Sheet'!$O80="22",'2020 Data Sheet'!$R$22,IF('2020 Data Sheet'!$O80="23",'2020 Data Sheet'!$R$23,IF('2020 Data Sheet'!$O80="24",'2020 Data Sheet'!$R$24,IF('2020 Data Sheet'!$O80="25",'2020 Data Sheet'!$R$25,IF('2020 Data Sheet'!$O80="26",'2020 Data Sheet'!$R$26,IF('2020 Data Sheet'!$O80="27",'2020 Data Sheet'!$R$27,IF('2020 Data Sheet'!$O80="28",'2020 Data Sheet'!$R$28,IF('2020 Data Sheet'!$O80="29",'2020 Data Sheet'!$R$29,IF('2020 Data Sheet'!$O80="33",'2020 Data Sheet'!$R$30,IF('2020 Data Sheet'!$O80="40",'2020 Data Sheet'!$R$31,IF('2020 Data Sheet'!$O80="41",'2020 Data Sheet'!$R$32,IF('2020 Data Sheet'!$O80="42",'2020 Data Sheet'!$R$33,IF('2020 Data Sheet'!$O80="43",'2020 Data Sheet'!$R$34,IF('2020 Data Sheet'!$O80="44",'2020 Data Sheet'!$R$35,IF('2020 Data Sheet'!$O80="45",'2020 Data Sheet'!$R$36,IF('2020 Data Sheet'!$O80="46",'2020 Data Sheet'!$R$37,IF('2020 Data Sheet'!$O80="47",'2020 Data Sheet'!$R$38,IF('2020 Data Sheet'!$O80="48",'2020 Data Sheet'!$R$39,IF('2020 Data Sheet'!$O80="49",'2020 Data Sheet'!$R$40,IF('2020 Data Sheet'!$O80="50",'2020 Data Sheet'!$R$41,IF('2020 Data Sheet'!$O80="60",'2020 Data Sheet'!$R$42,IF('2020 Data Sheet'!$O80="61",'2020 Data Sheet'!$R$43,IF('2020 Data Sheet'!$O80="62",'2020 Data Sheet'!$R$44,IF('2020 Data Sheet'!$O80="63",'2020 Data Sheet'!$R$45,IF('2020 Data Sheet'!$O80="64",'2020 Data Sheet'!$R$46,IF('2020 Data Sheet'!$O80="65",'2020 Data Sheet'!$R$47,IF('2020 Data Sheet'!$O80="66",'2020 Data Sheet'!$R$48,IF('2020 Data Sheet'!$O80="67",'2020 Data Sheet'!$R$49,IF('2020 Data Sheet'!$O80="68",'2020 Data Sheet'!$R$50,IF('2020 Data Sheet'!$O80="69",'2020 Data Sheet'!$R$51,T('2020 Data Sheet'!$O80)))))))))))))))))))))))))))))))))))))))))))))))))))</f>
        <v xml:space="preserve"> -</v>
      </c>
      <c r="P80" s="10" t="str">
        <f>IF('2020 Data Sheet'!$P80="02",'2020 Data Sheet'!$R$2,IF('2020 Data Sheet'!$P80="03",'2020 Data Sheet'!$R$3,IF('2020 Data Sheet'!$P80="04",'2020 Data Sheet'!$R$4,IF('2020 Data Sheet'!$P80="05",'2020 Data Sheet'!$R$5,IF('2020 Data Sheet'!$P80="06",'2020 Data Sheet'!$R$6,IF('2020 Data Sheet'!$P80="07",'2020 Data Sheet'!$R$7,IF('2020 Data Sheet'!$P80="08",'2020 Data Sheet'!$R$8,IF('2020 Data Sheet'!$P80="09",'2020 Data Sheet'!$R$9,IF('2020 Data Sheet'!$P80="10",'2020 Data Sheet'!$R$10,IF('2020 Data Sheet'!$P80="11",'2020 Data Sheet'!$R$11,IF('2020 Data Sheet'!$P80="12",'2020 Data Sheet'!$R$12,IF('2020 Data Sheet'!$P80="13",'2020 Data Sheet'!$R$13,IF('2020 Data Sheet'!$P80="14",'2020 Data Sheet'!$R$14,IF('2020 Data Sheet'!$P80="15",'2020 Data Sheet'!$R$15,IF('2020 Data Sheet'!$P80="16",'2020 Data Sheet'!$R$16,IF('2020 Data Sheet'!$P80="17",'2020 Data Sheet'!$R$17,IF('2020 Data Sheet'!$P80="18",'2020 Data Sheet'!$R$18,IF('2020 Data Sheet'!$P80="19",'2020 Data Sheet'!$R$19,IF('2020 Data Sheet'!$P80="20",'2020 Data Sheet'!$R$20,IF('2020 Data Sheet'!$P80="21",'2020 Data Sheet'!$R$21,IF('2020 Data Sheet'!$P80="22",'2020 Data Sheet'!$R$22,IF('2020 Data Sheet'!$P80="23",'2020 Data Sheet'!$R$23,IF('2020 Data Sheet'!$P80="24",'2020 Data Sheet'!$R$24,IF('2020 Data Sheet'!$P80="25",'2020 Data Sheet'!$R$25,IF('2020 Data Sheet'!$P80="26",'2020 Data Sheet'!$R$26,IF('2020 Data Sheet'!$P80="27",'2020 Data Sheet'!$R$27,IF('2020 Data Sheet'!$P80="28",'2020 Data Sheet'!$R$28,IF('2020 Data Sheet'!$P80="29",'2020 Data Sheet'!$R$29,IF('2020 Data Sheet'!$P80="33",'2020 Data Sheet'!$R$30,IF('2020 Data Sheet'!$P80="40",'2020 Data Sheet'!$R$31,IF('2020 Data Sheet'!$P80="41",'2020 Data Sheet'!$R$32,IF('2020 Data Sheet'!$P80="42",'2020 Data Sheet'!$R$33,IF('2020 Data Sheet'!$P80="43",'2020 Data Sheet'!$R$34,IF('2020 Data Sheet'!$P80="44",'2020 Data Sheet'!$R$35,IF('2020 Data Sheet'!$P80="45",'2020 Data Sheet'!$R$36,IF('2020 Data Sheet'!$P80="46",'2020 Data Sheet'!$R$37,IF('2020 Data Sheet'!$P80="47",'2020 Data Sheet'!$R$38,IF('2020 Data Sheet'!$P80="48",'2020 Data Sheet'!$R$39,IF('2020 Data Sheet'!$P80="49",'2020 Data Sheet'!$R$40,IF('2020 Data Sheet'!$P80="50",'2020 Data Sheet'!$R$41,IF('2020 Data Sheet'!$P80="60",'2020 Data Sheet'!$R$42,IF('2020 Data Sheet'!$P80="61",'2020 Data Sheet'!$R$43,IF('2020 Data Sheet'!$P80="62",'2020 Data Sheet'!$R$44,IF('2020 Data Sheet'!$P80="63",'2020 Data Sheet'!$R$45,IF('2020 Data Sheet'!$P80="64",'2020 Data Sheet'!$R$46,IF('2020 Data Sheet'!$P80="65",'2020 Data Sheet'!$R$47,IF('2020 Data Sheet'!$P80="66",'2020 Data Sheet'!$R$48,IF('2020 Data Sheet'!$P80="67",'2020 Data Sheet'!$R$49,IF('2020 Data Sheet'!$P80="68",'2020 Data Sheet'!$R$50,IF('2020 Data Sheet'!$P80="69",'2020 Data Sheet'!$R$51,T('2020 Data Sheet'!$P80)))))))))))))))))))))))))))))))))))))))))))))))))))</f>
        <v xml:space="preserve"> -</v>
      </c>
    </row>
    <row r="81" spans="1:16" ht="25.5" x14ac:dyDescent="0.2">
      <c r="A81" t="str">
        <f>'2020 Data Sheet'!A81</f>
        <v>FP-00042-20</v>
      </c>
      <c r="B81" s="1">
        <f>'2020 Data Sheet'!B81</f>
        <v>43887</v>
      </c>
      <c r="C81" s="3" t="str">
        <f>'2020 Data Sheet'!C81</f>
        <v>16:59</v>
      </c>
      <c r="D81" t="str">
        <f>'2020 Data Sheet'!D81</f>
        <v>We</v>
      </c>
      <c r="E81" t="str">
        <f>'2020 Data Sheet'!E81</f>
        <v>JERICHO TPKE</v>
      </c>
      <c r="F81" t="str">
        <f>'2020 Data Sheet'!F81</f>
        <v>BROKAW AVE</v>
      </c>
      <c r="G81">
        <f>'2020 Data Sheet'!G81</f>
        <v>1</v>
      </c>
      <c r="H81">
        <f>'2020 Data Sheet'!H81</f>
        <v>2</v>
      </c>
      <c r="I81" t="b">
        <f>'2020 Data Sheet'!I81</f>
        <v>1</v>
      </c>
      <c r="J81" t="str">
        <f>IF('2020 Data Sheet'!$J81="01",'2020 Data Sheet'!$T$2,IF('2020 Data Sheet'!$J81="02",'2020 Data Sheet'!$T$3,IF('2020 Data Sheet'!$J81="03",'2020 Data Sheet'!$T$4,IF('2020 Data Sheet'!$J81="04",'2020 Data Sheet'!$T$5,IF('2020 Data Sheet'!$J81="05",'2020 Data Sheet'!$T$6,IF('2020 Data Sheet'!$J81="06",'2020 Data Sheet'!$T$7,IF('2020 Data Sheet'!$J81="07",'2020 Data Sheet'!$T$8,IF('2020 Data Sheet'!$J81="08",'2020 Data Sheet'!$T$9,IF('2020 Data Sheet'!$J81="10",'2020 Data Sheet'!$T$10,IF('2020 Data Sheet'!$J81="11",'2020 Data Sheet'!$T$11,IF('2020 Data Sheet'!$J81="12",'2020 Data Sheet'!$T$12,IF('2020 Data Sheet'!$J81="13",'2020 Data Sheet'!$T$13,IF('2020 Data Sheet'!$J81="14",'2020 Data Sheet'!$T$14,IF('2020 Data Sheet'!$J81="15",'2020 Data Sheet'!$T$15,IF('2020 Data Sheet'!$J81="16",'2020 Data Sheet'!$T$16,IF('2020 Data Sheet'!$J81="17",'2020 Data Sheet'!$T$17,IF('2020 Data Sheet'!$J81="18",'2020 Data Sheet'!$T$18,IF('2020 Data Sheet'!$J81="19",'2020 Data Sheet'!$T$19,IF('2020 Data Sheet'!$J81="20",'2020 Data Sheet'!$T$20,IF('2020 Data Sheet'!$J81="21",'2020 Data Sheet'!$T$21,IF('2020 Data Sheet'!$J81="22",'2020 Data Sheet'!$T$22,IF('2020 Data Sheet'!$J81="23",'2020 Data Sheet'!$T$23,IF('2020 Data Sheet'!$J81="24",'2020 Data Sheet'!$T$24,IF('2020 Data Sheet'!$J81="25",'2020 Data Sheet'!$T$25,IF('2020 Data Sheet'!$J81="26",'2020 Data Sheet'!$T$26,IF('2020 Data Sheet'!$J81="27",'2020 Data Sheet'!$T$27,IF('2020 Data Sheet'!$J81="30",'2020 Data Sheet'!$T$28,IF('2020 Data Sheet'!$J81="31",'2020 Data Sheet'!$T$29,IF('2020 Data Sheet'!$J81="32",'2020 Data Sheet'!$T$30,IF('2020 Data Sheet'!$J81="33",'2020 Data Sheet'!$T$31,IF('2020 Data Sheet'!$J81="34",'2020 Data Sheet'!$T$32,IF('2020 Data Sheet'!$J81="40",'2020 Data Sheet'!$T$33,T('2020 Data Sheet'!$J81)))))))))))))))))))))))))))))))))</f>
        <v>Other Motor Vehicle</v>
      </c>
      <c r="K81" t="str">
        <f>'2020 Data Sheet'!K81</f>
        <v>PASS</v>
      </c>
      <c r="L81" s="2" t="str">
        <f>IF('2020 Data Sheet'!$L81="01",'2020 Data Sheet'!$V$2,IF('2020 Data Sheet'!$L81="02",'2020 Data Sheet'!$V$3,IF('2020 Data Sheet'!$L81="03",'2020 Data Sheet'!$V$4,IF('2020 Data Sheet'!$L81="04",'2020 Data Sheet'!$V$5,IF('2020 Data Sheet'!$L81="05",'2020 Data Sheet'!$V$6,IF('2020 Data Sheet'!$L81="06",'2020 Data Sheet'!$V$7,IF('2020 Data Sheet'!$L81="07",'2020 Data Sheet'!$V$8,IF('2020 Data Sheet'!$L81="08",'2020 Data Sheet'!$V$9,IF('2020 Data Sheet'!$L81="09",'2020 Data Sheet'!$V$10,IF('2020 Data Sheet'!$L81="11",'2020 Data Sheet'!$V$11,IF('2020 Data Sheet'!$L81="12",'2020 Data Sheet'!$V$12,IF('2020 Data Sheet'!$L81="13",'2020 Data Sheet'!$V$13,IF('2020 Data Sheet'!$L81="14",'2020 Data Sheet'!$V$14,T('2020 Data Sheet'!$L81))))))))))))))</f>
        <v xml:space="preserve"> -</v>
      </c>
      <c r="M81" s="6">
        <f>'2020 Data Sheet'!M81</f>
        <v>0</v>
      </c>
      <c r="N81" s="6">
        <f>'2020 Data Sheet'!N81</f>
        <v>0</v>
      </c>
      <c r="O81" s="8" t="str">
        <f>IF('2020 Data Sheet'!$O81="02",'2020 Data Sheet'!$R$2,IF('2020 Data Sheet'!$O81="03",'2020 Data Sheet'!$R$3,IF('2020 Data Sheet'!$O81="04",'2020 Data Sheet'!$R$4,IF('2020 Data Sheet'!$O81="05",'2020 Data Sheet'!$R$5,IF('2020 Data Sheet'!$O81="06",'2020 Data Sheet'!$R$6,IF('2020 Data Sheet'!$O81="07",'2020 Data Sheet'!$R$7,IF('2020 Data Sheet'!$O81="08",'2020 Data Sheet'!$R$8,IF('2020 Data Sheet'!$O81="09",'2020 Data Sheet'!$R$9,IF('2020 Data Sheet'!$O81="10",'2020 Data Sheet'!$R$10,IF('2020 Data Sheet'!$O81="11",'2020 Data Sheet'!$R$11,IF('2020 Data Sheet'!$O81="12",'2020 Data Sheet'!$R$12,IF('2020 Data Sheet'!$O81="13",'2020 Data Sheet'!$R$13,IF('2020 Data Sheet'!$O81="14",'2020 Data Sheet'!$R$14,IF('2020 Data Sheet'!$O81="15",'2020 Data Sheet'!$R$15,IF('2020 Data Sheet'!$O81="16",'2020 Data Sheet'!$R$16,IF('2020 Data Sheet'!$O81="17",'2020 Data Sheet'!$R$17,IF('2020 Data Sheet'!$O81="18",'2020 Data Sheet'!$R$18,IF('2020 Data Sheet'!$O81="19",'2020 Data Sheet'!$R$19,IF('2020 Data Sheet'!$O81="20",'2020 Data Sheet'!$R$20,IF('2020 Data Sheet'!$O81="21",'2020 Data Sheet'!$R$21,IF('2020 Data Sheet'!$O81="22",'2020 Data Sheet'!$R$22,IF('2020 Data Sheet'!$O81="23",'2020 Data Sheet'!$R$23,IF('2020 Data Sheet'!$O81="24",'2020 Data Sheet'!$R$24,IF('2020 Data Sheet'!$O81="25",'2020 Data Sheet'!$R$25,IF('2020 Data Sheet'!$O81="26",'2020 Data Sheet'!$R$26,IF('2020 Data Sheet'!$O81="27",'2020 Data Sheet'!$R$27,IF('2020 Data Sheet'!$O81="28",'2020 Data Sheet'!$R$28,IF('2020 Data Sheet'!$O81="29",'2020 Data Sheet'!$R$29,IF('2020 Data Sheet'!$O81="33",'2020 Data Sheet'!$R$30,IF('2020 Data Sheet'!$O81="40",'2020 Data Sheet'!$R$31,IF('2020 Data Sheet'!$O81="41",'2020 Data Sheet'!$R$32,IF('2020 Data Sheet'!$O81="42",'2020 Data Sheet'!$R$33,IF('2020 Data Sheet'!$O81="43",'2020 Data Sheet'!$R$34,IF('2020 Data Sheet'!$O81="44",'2020 Data Sheet'!$R$35,IF('2020 Data Sheet'!$O81="45",'2020 Data Sheet'!$R$36,IF('2020 Data Sheet'!$O81="46",'2020 Data Sheet'!$R$37,IF('2020 Data Sheet'!$O81="47",'2020 Data Sheet'!$R$38,IF('2020 Data Sheet'!$O81="48",'2020 Data Sheet'!$R$39,IF('2020 Data Sheet'!$O81="49",'2020 Data Sheet'!$R$40,IF('2020 Data Sheet'!$O81="50",'2020 Data Sheet'!$R$41,IF('2020 Data Sheet'!$O81="60",'2020 Data Sheet'!$R$42,IF('2020 Data Sheet'!$O81="61",'2020 Data Sheet'!$R$43,IF('2020 Data Sheet'!$O81="62",'2020 Data Sheet'!$R$44,IF('2020 Data Sheet'!$O81="63",'2020 Data Sheet'!$R$45,IF('2020 Data Sheet'!$O81="64",'2020 Data Sheet'!$R$46,IF('2020 Data Sheet'!$O81="65",'2020 Data Sheet'!$R$47,IF('2020 Data Sheet'!$O81="66",'2020 Data Sheet'!$R$48,IF('2020 Data Sheet'!$O81="67",'2020 Data Sheet'!$R$49,IF('2020 Data Sheet'!$O81="68",'2020 Data Sheet'!$R$50,IF('2020 Data Sheet'!$O81="69",'2020 Data Sheet'!$R$51,T('2020 Data Sheet'!$O81)))))))))))))))))))))))))))))))))))))))))))))))))))</f>
        <v xml:space="preserve"> Following too closely</v>
      </c>
      <c r="P81" s="10" t="str">
        <f>IF('2020 Data Sheet'!$P81="02",'2020 Data Sheet'!$R$2,IF('2020 Data Sheet'!$P81="03",'2020 Data Sheet'!$R$3,IF('2020 Data Sheet'!$P81="04",'2020 Data Sheet'!$R$4,IF('2020 Data Sheet'!$P81="05",'2020 Data Sheet'!$R$5,IF('2020 Data Sheet'!$P81="06",'2020 Data Sheet'!$R$6,IF('2020 Data Sheet'!$P81="07",'2020 Data Sheet'!$R$7,IF('2020 Data Sheet'!$P81="08",'2020 Data Sheet'!$R$8,IF('2020 Data Sheet'!$P81="09",'2020 Data Sheet'!$R$9,IF('2020 Data Sheet'!$P81="10",'2020 Data Sheet'!$R$10,IF('2020 Data Sheet'!$P81="11",'2020 Data Sheet'!$R$11,IF('2020 Data Sheet'!$P81="12",'2020 Data Sheet'!$R$12,IF('2020 Data Sheet'!$P81="13",'2020 Data Sheet'!$R$13,IF('2020 Data Sheet'!$P81="14",'2020 Data Sheet'!$R$14,IF('2020 Data Sheet'!$P81="15",'2020 Data Sheet'!$R$15,IF('2020 Data Sheet'!$P81="16",'2020 Data Sheet'!$R$16,IF('2020 Data Sheet'!$P81="17",'2020 Data Sheet'!$R$17,IF('2020 Data Sheet'!$P81="18",'2020 Data Sheet'!$R$18,IF('2020 Data Sheet'!$P81="19",'2020 Data Sheet'!$R$19,IF('2020 Data Sheet'!$P81="20",'2020 Data Sheet'!$R$20,IF('2020 Data Sheet'!$P81="21",'2020 Data Sheet'!$R$21,IF('2020 Data Sheet'!$P81="22",'2020 Data Sheet'!$R$22,IF('2020 Data Sheet'!$P81="23",'2020 Data Sheet'!$R$23,IF('2020 Data Sheet'!$P81="24",'2020 Data Sheet'!$R$24,IF('2020 Data Sheet'!$P81="25",'2020 Data Sheet'!$R$25,IF('2020 Data Sheet'!$P81="26",'2020 Data Sheet'!$R$26,IF('2020 Data Sheet'!$P81="27",'2020 Data Sheet'!$R$27,IF('2020 Data Sheet'!$P81="28",'2020 Data Sheet'!$R$28,IF('2020 Data Sheet'!$P81="29",'2020 Data Sheet'!$R$29,IF('2020 Data Sheet'!$P81="33",'2020 Data Sheet'!$R$30,IF('2020 Data Sheet'!$P81="40",'2020 Data Sheet'!$R$31,IF('2020 Data Sheet'!$P81="41",'2020 Data Sheet'!$R$32,IF('2020 Data Sheet'!$P81="42",'2020 Data Sheet'!$R$33,IF('2020 Data Sheet'!$P81="43",'2020 Data Sheet'!$R$34,IF('2020 Data Sheet'!$P81="44",'2020 Data Sheet'!$R$35,IF('2020 Data Sheet'!$P81="45",'2020 Data Sheet'!$R$36,IF('2020 Data Sheet'!$P81="46",'2020 Data Sheet'!$R$37,IF('2020 Data Sheet'!$P81="47",'2020 Data Sheet'!$R$38,IF('2020 Data Sheet'!$P81="48",'2020 Data Sheet'!$R$39,IF('2020 Data Sheet'!$P81="49",'2020 Data Sheet'!$R$40,IF('2020 Data Sheet'!$P81="50",'2020 Data Sheet'!$R$41,IF('2020 Data Sheet'!$P81="60",'2020 Data Sheet'!$R$42,IF('2020 Data Sheet'!$P81="61",'2020 Data Sheet'!$R$43,IF('2020 Data Sheet'!$P81="62",'2020 Data Sheet'!$R$44,IF('2020 Data Sheet'!$P81="63",'2020 Data Sheet'!$R$45,IF('2020 Data Sheet'!$P81="64",'2020 Data Sheet'!$R$46,IF('2020 Data Sheet'!$P81="65",'2020 Data Sheet'!$R$47,IF('2020 Data Sheet'!$P81="66",'2020 Data Sheet'!$R$48,IF('2020 Data Sheet'!$P81="67",'2020 Data Sheet'!$R$49,IF('2020 Data Sheet'!$P81="68",'2020 Data Sheet'!$R$50,IF('2020 Data Sheet'!$P81="69",'2020 Data Sheet'!$R$51,T('2020 Data Sheet'!$P81)))))))))))))))))))))))))))))))))))))))))))))))))))</f>
        <v xml:space="preserve"> -</v>
      </c>
    </row>
    <row r="82" spans="1:16" ht="38.25" x14ac:dyDescent="0.2">
      <c r="A82" t="str">
        <f>'2020 Data Sheet'!A82</f>
        <v>FP-00043-20</v>
      </c>
      <c r="B82" s="1">
        <f>'2020 Data Sheet'!B82</f>
        <v>43888</v>
      </c>
      <c r="C82" s="3" t="str">
        <f>'2020 Data Sheet'!C82</f>
        <v>05:58</v>
      </c>
      <c r="D82" t="str">
        <f>'2020 Data Sheet'!D82</f>
        <v>Th</v>
      </c>
      <c r="E82" t="str">
        <f>'2020 Data Sheet'!E82</f>
        <v>TULIP AVE</v>
      </c>
      <c r="F82" t="str">
        <f>'2020 Data Sheet'!F82</f>
        <v>CARNATION AVE</v>
      </c>
      <c r="G82">
        <f>'2020 Data Sheet'!G82</f>
        <v>1</v>
      </c>
      <c r="H82">
        <f>'2020 Data Sheet'!H82</f>
        <v>2</v>
      </c>
      <c r="I82" t="b">
        <f>'2020 Data Sheet'!I82</f>
        <v>0</v>
      </c>
      <c r="J82" t="str">
        <f>IF('2020 Data Sheet'!$J82="01",'2020 Data Sheet'!$T$2,IF('2020 Data Sheet'!$J82="02",'2020 Data Sheet'!$T$3,IF('2020 Data Sheet'!$J82="03",'2020 Data Sheet'!$T$4,IF('2020 Data Sheet'!$J82="04",'2020 Data Sheet'!$T$5,IF('2020 Data Sheet'!$J82="05",'2020 Data Sheet'!$T$6,IF('2020 Data Sheet'!$J82="06",'2020 Data Sheet'!$T$7,IF('2020 Data Sheet'!$J82="07",'2020 Data Sheet'!$T$8,IF('2020 Data Sheet'!$J82="08",'2020 Data Sheet'!$T$9,IF('2020 Data Sheet'!$J82="10",'2020 Data Sheet'!$T$10,IF('2020 Data Sheet'!$J82="11",'2020 Data Sheet'!$T$11,IF('2020 Data Sheet'!$J82="12",'2020 Data Sheet'!$T$12,IF('2020 Data Sheet'!$J82="13",'2020 Data Sheet'!$T$13,IF('2020 Data Sheet'!$J82="14",'2020 Data Sheet'!$T$14,IF('2020 Data Sheet'!$J82="15",'2020 Data Sheet'!$T$15,IF('2020 Data Sheet'!$J82="16",'2020 Data Sheet'!$T$16,IF('2020 Data Sheet'!$J82="17",'2020 Data Sheet'!$T$17,IF('2020 Data Sheet'!$J82="18",'2020 Data Sheet'!$T$18,IF('2020 Data Sheet'!$J82="19",'2020 Data Sheet'!$T$19,IF('2020 Data Sheet'!$J82="20",'2020 Data Sheet'!$T$20,IF('2020 Data Sheet'!$J82="21",'2020 Data Sheet'!$T$21,IF('2020 Data Sheet'!$J82="22",'2020 Data Sheet'!$T$22,IF('2020 Data Sheet'!$J82="23",'2020 Data Sheet'!$T$23,IF('2020 Data Sheet'!$J82="24",'2020 Data Sheet'!$T$24,IF('2020 Data Sheet'!$J82="25",'2020 Data Sheet'!$T$25,IF('2020 Data Sheet'!$J82="26",'2020 Data Sheet'!$T$26,IF('2020 Data Sheet'!$J82="27",'2020 Data Sheet'!$T$27,IF('2020 Data Sheet'!$J82="30",'2020 Data Sheet'!$T$28,IF('2020 Data Sheet'!$J82="31",'2020 Data Sheet'!$T$29,IF('2020 Data Sheet'!$J82="32",'2020 Data Sheet'!$T$30,IF('2020 Data Sheet'!$J82="33",'2020 Data Sheet'!$T$31,IF('2020 Data Sheet'!$J82="34",'2020 Data Sheet'!$T$32,IF('2020 Data Sheet'!$J82="40",'2020 Data Sheet'!$T$33,T('2020 Data Sheet'!$J82)))))))))))))))))))))))))))))))))</f>
        <v>Other Motor Vehicle</v>
      </c>
      <c r="K82" t="str">
        <f>'2020 Data Sheet'!K82</f>
        <v>4DSD</v>
      </c>
      <c r="L82" s="2" t="str">
        <f>IF('2020 Data Sheet'!$L82="01",'2020 Data Sheet'!$V$2,IF('2020 Data Sheet'!$L82="02",'2020 Data Sheet'!$V$3,IF('2020 Data Sheet'!$L82="03",'2020 Data Sheet'!$V$4,IF('2020 Data Sheet'!$L82="04",'2020 Data Sheet'!$V$5,IF('2020 Data Sheet'!$L82="05",'2020 Data Sheet'!$V$6,IF('2020 Data Sheet'!$L82="06",'2020 Data Sheet'!$V$7,IF('2020 Data Sheet'!$L82="07",'2020 Data Sheet'!$V$8,IF('2020 Data Sheet'!$L82="08",'2020 Data Sheet'!$V$9,IF('2020 Data Sheet'!$L82="09",'2020 Data Sheet'!$V$10,IF('2020 Data Sheet'!$L82="11",'2020 Data Sheet'!$V$11,IF('2020 Data Sheet'!$L82="12",'2020 Data Sheet'!$V$12,IF('2020 Data Sheet'!$L82="13",'2020 Data Sheet'!$V$13,IF('2020 Data Sheet'!$L82="14",'2020 Data Sheet'!$V$14,T('2020 Data Sheet'!$L82))))))))))))))</f>
        <v xml:space="preserve"> -</v>
      </c>
      <c r="M82" s="6">
        <f>'2020 Data Sheet'!M82</f>
        <v>0</v>
      </c>
      <c r="N82" s="6">
        <f>'2020 Data Sheet'!N82</f>
        <v>0</v>
      </c>
      <c r="O82" s="8" t="str">
        <f>IF('2020 Data Sheet'!$O82="02",'2020 Data Sheet'!$R$2,IF('2020 Data Sheet'!$O82="03",'2020 Data Sheet'!$R$3,IF('2020 Data Sheet'!$O82="04",'2020 Data Sheet'!$R$4,IF('2020 Data Sheet'!$O82="05",'2020 Data Sheet'!$R$5,IF('2020 Data Sheet'!$O82="06",'2020 Data Sheet'!$R$6,IF('2020 Data Sheet'!$O82="07",'2020 Data Sheet'!$R$7,IF('2020 Data Sheet'!$O82="08",'2020 Data Sheet'!$R$8,IF('2020 Data Sheet'!$O82="09",'2020 Data Sheet'!$R$9,IF('2020 Data Sheet'!$O82="10",'2020 Data Sheet'!$R$10,IF('2020 Data Sheet'!$O82="11",'2020 Data Sheet'!$R$11,IF('2020 Data Sheet'!$O82="12",'2020 Data Sheet'!$R$12,IF('2020 Data Sheet'!$O82="13",'2020 Data Sheet'!$R$13,IF('2020 Data Sheet'!$O82="14",'2020 Data Sheet'!$R$14,IF('2020 Data Sheet'!$O82="15",'2020 Data Sheet'!$R$15,IF('2020 Data Sheet'!$O82="16",'2020 Data Sheet'!$R$16,IF('2020 Data Sheet'!$O82="17",'2020 Data Sheet'!$R$17,IF('2020 Data Sheet'!$O82="18",'2020 Data Sheet'!$R$18,IF('2020 Data Sheet'!$O82="19",'2020 Data Sheet'!$R$19,IF('2020 Data Sheet'!$O82="20",'2020 Data Sheet'!$R$20,IF('2020 Data Sheet'!$O82="21",'2020 Data Sheet'!$R$21,IF('2020 Data Sheet'!$O82="22",'2020 Data Sheet'!$R$22,IF('2020 Data Sheet'!$O82="23",'2020 Data Sheet'!$R$23,IF('2020 Data Sheet'!$O82="24",'2020 Data Sheet'!$R$24,IF('2020 Data Sheet'!$O82="25",'2020 Data Sheet'!$R$25,IF('2020 Data Sheet'!$O82="26",'2020 Data Sheet'!$R$26,IF('2020 Data Sheet'!$O82="27",'2020 Data Sheet'!$R$27,IF('2020 Data Sheet'!$O82="28",'2020 Data Sheet'!$R$28,IF('2020 Data Sheet'!$O82="29",'2020 Data Sheet'!$R$29,IF('2020 Data Sheet'!$O82="33",'2020 Data Sheet'!$R$30,IF('2020 Data Sheet'!$O82="40",'2020 Data Sheet'!$R$31,IF('2020 Data Sheet'!$O82="41",'2020 Data Sheet'!$R$32,IF('2020 Data Sheet'!$O82="42",'2020 Data Sheet'!$R$33,IF('2020 Data Sheet'!$O82="43",'2020 Data Sheet'!$R$34,IF('2020 Data Sheet'!$O82="44",'2020 Data Sheet'!$R$35,IF('2020 Data Sheet'!$O82="45",'2020 Data Sheet'!$R$36,IF('2020 Data Sheet'!$O82="46",'2020 Data Sheet'!$R$37,IF('2020 Data Sheet'!$O82="47",'2020 Data Sheet'!$R$38,IF('2020 Data Sheet'!$O82="48",'2020 Data Sheet'!$R$39,IF('2020 Data Sheet'!$O82="49",'2020 Data Sheet'!$R$40,IF('2020 Data Sheet'!$O82="50",'2020 Data Sheet'!$R$41,IF('2020 Data Sheet'!$O82="60",'2020 Data Sheet'!$R$42,IF('2020 Data Sheet'!$O82="61",'2020 Data Sheet'!$R$43,IF('2020 Data Sheet'!$O82="62",'2020 Data Sheet'!$R$44,IF('2020 Data Sheet'!$O82="63",'2020 Data Sheet'!$R$45,IF('2020 Data Sheet'!$O82="64",'2020 Data Sheet'!$R$46,IF('2020 Data Sheet'!$O82="65",'2020 Data Sheet'!$R$47,IF('2020 Data Sheet'!$O82="66",'2020 Data Sheet'!$R$48,IF('2020 Data Sheet'!$O82="67",'2020 Data Sheet'!$R$49,IF('2020 Data Sheet'!$O82="68",'2020 Data Sheet'!$R$50,IF('2020 Data Sheet'!$O82="69",'2020 Data Sheet'!$R$51,T('2020 Data Sheet'!$O82)))))))))))))))))))))))))))))))))))))))))))))))))))</f>
        <v xml:space="preserve"> Driver inattention/distraction</v>
      </c>
      <c r="P82" s="10" t="str">
        <f>IF('2020 Data Sheet'!$P82="02",'2020 Data Sheet'!$R$2,IF('2020 Data Sheet'!$P82="03",'2020 Data Sheet'!$R$3,IF('2020 Data Sheet'!$P82="04",'2020 Data Sheet'!$R$4,IF('2020 Data Sheet'!$P82="05",'2020 Data Sheet'!$R$5,IF('2020 Data Sheet'!$P82="06",'2020 Data Sheet'!$R$6,IF('2020 Data Sheet'!$P82="07",'2020 Data Sheet'!$R$7,IF('2020 Data Sheet'!$P82="08",'2020 Data Sheet'!$R$8,IF('2020 Data Sheet'!$P82="09",'2020 Data Sheet'!$R$9,IF('2020 Data Sheet'!$P82="10",'2020 Data Sheet'!$R$10,IF('2020 Data Sheet'!$P82="11",'2020 Data Sheet'!$R$11,IF('2020 Data Sheet'!$P82="12",'2020 Data Sheet'!$R$12,IF('2020 Data Sheet'!$P82="13",'2020 Data Sheet'!$R$13,IF('2020 Data Sheet'!$P82="14",'2020 Data Sheet'!$R$14,IF('2020 Data Sheet'!$P82="15",'2020 Data Sheet'!$R$15,IF('2020 Data Sheet'!$P82="16",'2020 Data Sheet'!$R$16,IF('2020 Data Sheet'!$P82="17",'2020 Data Sheet'!$R$17,IF('2020 Data Sheet'!$P82="18",'2020 Data Sheet'!$R$18,IF('2020 Data Sheet'!$P82="19",'2020 Data Sheet'!$R$19,IF('2020 Data Sheet'!$P82="20",'2020 Data Sheet'!$R$20,IF('2020 Data Sheet'!$P82="21",'2020 Data Sheet'!$R$21,IF('2020 Data Sheet'!$P82="22",'2020 Data Sheet'!$R$22,IF('2020 Data Sheet'!$P82="23",'2020 Data Sheet'!$R$23,IF('2020 Data Sheet'!$P82="24",'2020 Data Sheet'!$R$24,IF('2020 Data Sheet'!$P82="25",'2020 Data Sheet'!$R$25,IF('2020 Data Sheet'!$P82="26",'2020 Data Sheet'!$R$26,IF('2020 Data Sheet'!$P82="27",'2020 Data Sheet'!$R$27,IF('2020 Data Sheet'!$P82="28",'2020 Data Sheet'!$R$28,IF('2020 Data Sheet'!$P82="29",'2020 Data Sheet'!$R$29,IF('2020 Data Sheet'!$P82="33",'2020 Data Sheet'!$R$30,IF('2020 Data Sheet'!$P82="40",'2020 Data Sheet'!$R$31,IF('2020 Data Sheet'!$P82="41",'2020 Data Sheet'!$R$32,IF('2020 Data Sheet'!$P82="42",'2020 Data Sheet'!$R$33,IF('2020 Data Sheet'!$P82="43",'2020 Data Sheet'!$R$34,IF('2020 Data Sheet'!$P82="44",'2020 Data Sheet'!$R$35,IF('2020 Data Sheet'!$P82="45",'2020 Data Sheet'!$R$36,IF('2020 Data Sheet'!$P82="46",'2020 Data Sheet'!$R$37,IF('2020 Data Sheet'!$P82="47",'2020 Data Sheet'!$R$38,IF('2020 Data Sheet'!$P82="48",'2020 Data Sheet'!$R$39,IF('2020 Data Sheet'!$P82="49",'2020 Data Sheet'!$R$40,IF('2020 Data Sheet'!$P82="50",'2020 Data Sheet'!$R$41,IF('2020 Data Sheet'!$P82="60",'2020 Data Sheet'!$R$42,IF('2020 Data Sheet'!$P82="61",'2020 Data Sheet'!$R$43,IF('2020 Data Sheet'!$P82="62",'2020 Data Sheet'!$R$44,IF('2020 Data Sheet'!$P82="63",'2020 Data Sheet'!$R$45,IF('2020 Data Sheet'!$P82="64",'2020 Data Sheet'!$R$46,IF('2020 Data Sheet'!$P82="65",'2020 Data Sheet'!$R$47,IF('2020 Data Sheet'!$P82="66",'2020 Data Sheet'!$R$48,IF('2020 Data Sheet'!$P82="67",'2020 Data Sheet'!$R$49,IF('2020 Data Sheet'!$P82="68",'2020 Data Sheet'!$R$50,IF('2020 Data Sheet'!$P82="69",'2020 Data Sheet'!$R$51,T('2020 Data Sheet'!$P82)))))))))))))))))))))))))))))))))))))))))))))))))))</f>
        <v xml:space="preserve"> X</v>
      </c>
    </row>
    <row r="83" spans="1:16" ht="15" x14ac:dyDescent="0.2">
      <c r="A83" t="str">
        <f>'2020 Data Sheet'!A83</f>
        <v>FP-00043-20</v>
      </c>
      <c r="B83" s="1">
        <f>'2020 Data Sheet'!B83</f>
        <v>43888</v>
      </c>
      <c r="C83" s="3" t="str">
        <f>'2020 Data Sheet'!C83</f>
        <v>05:58</v>
      </c>
      <c r="D83" t="str">
        <f>'2020 Data Sheet'!D83</f>
        <v>Th</v>
      </c>
      <c r="E83" t="str">
        <f>'2020 Data Sheet'!E83</f>
        <v>TULIP AVE</v>
      </c>
      <c r="F83" t="str">
        <f>'2020 Data Sheet'!F83</f>
        <v>CARNATION AVE</v>
      </c>
      <c r="G83">
        <f>'2020 Data Sheet'!G83</f>
        <v>2</v>
      </c>
      <c r="H83">
        <f>'2020 Data Sheet'!H83</f>
        <v>2</v>
      </c>
      <c r="I83" t="b">
        <f>'2020 Data Sheet'!I83</f>
        <v>0</v>
      </c>
      <c r="J83" t="str">
        <f>IF('2020 Data Sheet'!$J83="01",'2020 Data Sheet'!$T$2,IF('2020 Data Sheet'!$J83="02",'2020 Data Sheet'!$T$3,IF('2020 Data Sheet'!$J83="03",'2020 Data Sheet'!$T$4,IF('2020 Data Sheet'!$J83="04",'2020 Data Sheet'!$T$5,IF('2020 Data Sheet'!$J83="05",'2020 Data Sheet'!$T$6,IF('2020 Data Sheet'!$J83="06",'2020 Data Sheet'!$T$7,IF('2020 Data Sheet'!$J83="07",'2020 Data Sheet'!$T$8,IF('2020 Data Sheet'!$J83="08",'2020 Data Sheet'!$T$9,IF('2020 Data Sheet'!$J83="10",'2020 Data Sheet'!$T$10,IF('2020 Data Sheet'!$J83="11",'2020 Data Sheet'!$T$11,IF('2020 Data Sheet'!$J83="12",'2020 Data Sheet'!$T$12,IF('2020 Data Sheet'!$J83="13",'2020 Data Sheet'!$T$13,IF('2020 Data Sheet'!$J83="14",'2020 Data Sheet'!$T$14,IF('2020 Data Sheet'!$J83="15",'2020 Data Sheet'!$T$15,IF('2020 Data Sheet'!$J83="16",'2020 Data Sheet'!$T$16,IF('2020 Data Sheet'!$J83="17",'2020 Data Sheet'!$T$17,IF('2020 Data Sheet'!$J83="18",'2020 Data Sheet'!$T$18,IF('2020 Data Sheet'!$J83="19",'2020 Data Sheet'!$T$19,IF('2020 Data Sheet'!$J83="20",'2020 Data Sheet'!$T$20,IF('2020 Data Sheet'!$J83="21",'2020 Data Sheet'!$T$21,IF('2020 Data Sheet'!$J83="22",'2020 Data Sheet'!$T$22,IF('2020 Data Sheet'!$J83="23",'2020 Data Sheet'!$T$23,IF('2020 Data Sheet'!$J83="24",'2020 Data Sheet'!$T$24,IF('2020 Data Sheet'!$J83="25",'2020 Data Sheet'!$T$25,IF('2020 Data Sheet'!$J83="26",'2020 Data Sheet'!$T$26,IF('2020 Data Sheet'!$J83="27",'2020 Data Sheet'!$T$27,IF('2020 Data Sheet'!$J83="30",'2020 Data Sheet'!$T$28,IF('2020 Data Sheet'!$J83="31",'2020 Data Sheet'!$T$29,IF('2020 Data Sheet'!$J83="32",'2020 Data Sheet'!$T$30,IF('2020 Data Sheet'!$J83="33",'2020 Data Sheet'!$T$31,IF('2020 Data Sheet'!$J83="34",'2020 Data Sheet'!$T$32,IF('2020 Data Sheet'!$J83="40",'2020 Data Sheet'!$T$33,T('2020 Data Sheet'!$J83)))))))))))))))))))))))))))))))))</f>
        <v>Other Motor Vehicle</v>
      </c>
      <c r="K83" t="str">
        <f>'2020 Data Sheet'!K83</f>
        <v>4DSD</v>
      </c>
      <c r="L83" s="2" t="str">
        <f>IF('2020 Data Sheet'!$L83="01",'2020 Data Sheet'!$V$2,IF('2020 Data Sheet'!$L83="02",'2020 Data Sheet'!$V$3,IF('2020 Data Sheet'!$L83="03",'2020 Data Sheet'!$V$4,IF('2020 Data Sheet'!$L83="04",'2020 Data Sheet'!$V$5,IF('2020 Data Sheet'!$L83="05",'2020 Data Sheet'!$V$6,IF('2020 Data Sheet'!$L83="06",'2020 Data Sheet'!$V$7,IF('2020 Data Sheet'!$L83="07",'2020 Data Sheet'!$V$8,IF('2020 Data Sheet'!$L83="08",'2020 Data Sheet'!$V$9,IF('2020 Data Sheet'!$L83="09",'2020 Data Sheet'!$V$10,IF('2020 Data Sheet'!$L83="11",'2020 Data Sheet'!$V$11,IF('2020 Data Sheet'!$L83="12",'2020 Data Sheet'!$V$12,IF('2020 Data Sheet'!$L83="13",'2020 Data Sheet'!$V$13,IF('2020 Data Sheet'!$L83="14",'2020 Data Sheet'!$V$14,T('2020 Data Sheet'!$L83))))))))))))))</f>
        <v xml:space="preserve"> -</v>
      </c>
      <c r="M83" s="6">
        <f>'2020 Data Sheet'!M83</f>
        <v>0</v>
      </c>
      <c r="N83" s="6">
        <f>'2020 Data Sheet'!N83</f>
        <v>0</v>
      </c>
      <c r="O83" s="8" t="str">
        <f>IF('2020 Data Sheet'!$O83="02",'2020 Data Sheet'!$R$2,IF('2020 Data Sheet'!$O83="03",'2020 Data Sheet'!$R$3,IF('2020 Data Sheet'!$O83="04",'2020 Data Sheet'!$R$4,IF('2020 Data Sheet'!$O83="05",'2020 Data Sheet'!$R$5,IF('2020 Data Sheet'!$O83="06",'2020 Data Sheet'!$R$6,IF('2020 Data Sheet'!$O83="07",'2020 Data Sheet'!$R$7,IF('2020 Data Sheet'!$O83="08",'2020 Data Sheet'!$R$8,IF('2020 Data Sheet'!$O83="09",'2020 Data Sheet'!$R$9,IF('2020 Data Sheet'!$O83="10",'2020 Data Sheet'!$R$10,IF('2020 Data Sheet'!$O83="11",'2020 Data Sheet'!$R$11,IF('2020 Data Sheet'!$O83="12",'2020 Data Sheet'!$R$12,IF('2020 Data Sheet'!$O83="13",'2020 Data Sheet'!$R$13,IF('2020 Data Sheet'!$O83="14",'2020 Data Sheet'!$R$14,IF('2020 Data Sheet'!$O83="15",'2020 Data Sheet'!$R$15,IF('2020 Data Sheet'!$O83="16",'2020 Data Sheet'!$R$16,IF('2020 Data Sheet'!$O83="17",'2020 Data Sheet'!$R$17,IF('2020 Data Sheet'!$O83="18",'2020 Data Sheet'!$R$18,IF('2020 Data Sheet'!$O83="19",'2020 Data Sheet'!$R$19,IF('2020 Data Sheet'!$O83="20",'2020 Data Sheet'!$R$20,IF('2020 Data Sheet'!$O83="21",'2020 Data Sheet'!$R$21,IF('2020 Data Sheet'!$O83="22",'2020 Data Sheet'!$R$22,IF('2020 Data Sheet'!$O83="23",'2020 Data Sheet'!$R$23,IF('2020 Data Sheet'!$O83="24",'2020 Data Sheet'!$R$24,IF('2020 Data Sheet'!$O83="25",'2020 Data Sheet'!$R$25,IF('2020 Data Sheet'!$O83="26",'2020 Data Sheet'!$R$26,IF('2020 Data Sheet'!$O83="27",'2020 Data Sheet'!$R$27,IF('2020 Data Sheet'!$O83="28",'2020 Data Sheet'!$R$28,IF('2020 Data Sheet'!$O83="29",'2020 Data Sheet'!$R$29,IF('2020 Data Sheet'!$O83="33",'2020 Data Sheet'!$R$30,IF('2020 Data Sheet'!$O83="40",'2020 Data Sheet'!$R$31,IF('2020 Data Sheet'!$O83="41",'2020 Data Sheet'!$R$32,IF('2020 Data Sheet'!$O83="42",'2020 Data Sheet'!$R$33,IF('2020 Data Sheet'!$O83="43",'2020 Data Sheet'!$R$34,IF('2020 Data Sheet'!$O83="44",'2020 Data Sheet'!$R$35,IF('2020 Data Sheet'!$O83="45",'2020 Data Sheet'!$R$36,IF('2020 Data Sheet'!$O83="46",'2020 Data Sheet'!$R$37,IF('2020 Data Sheet'!$O83="47",'2020 Data Sheet'!$R$38,IF('2020 Data Sheet'!$O83="48",'2020 Data Sheet'!$R$39,IF('2020 Data Sheet'!$O83="49",'2020 Data Sheet'!$R$40,IF('2020 Data Sheet'!$O83="50",'2020 Data Sheet'!$R$41,IF('2020 Data Sheet'!$O83="60",'2020 Data Sheet'!$R$42,IF('2020 Data Sheet'!$O83="61",'2020 Data Sheet'!$R$43,IF('2020 Data Sheet'!$O83="62",'2020 Data Sheet'!$R$44,IF('2020 Data Sheet'!$O83="63",'2020 Data Sheet'!$R$45,IF('2020 Data Sheet'!$O83="64",'2020 Data Sheet'!$R$46,IF('2020 Data Sheet'!$O83="65",'2020 Data Sheet'!$R$47,IF('2020 Data Sheet'!$O83="66",'2020 Data Sheet'!$R$48,IF('2020 Data Sheet'!$O83="67",'2020 Data Sheet'!$R$49,IF('2020 Data Sheet'!$O83="68",'2020 Data Sheet'!$R$50,IF('2020 Data Sheet'!$O83="69",'2020 Data Sheet'!$R$51,T('2020 Data Sheet'!$O83)))))))))))))))))))))))))))))))))))))))))))))))))))</f>
        <v xml:space="preserve"> -</v>
      </c>
      <c r="P83" s="10" t="str">
        <f>IF('2020 Data Sheet'!$P83="02",'2020 Data Sheet'!$R$2,IF('2020 Data Sheet'!$P83="03",'2020 Data Sheet'!$R$3,IF('2020 Data Sheet'!$P83="04",'2020 Data Sheet'!$R$4,IF('2020 Data Sheet'!$P83="05",'2020 Data Sheet'!$R$5,IF('2020 Data Sheet'!$P83="06",'2020 Data Sheet'!$R$6,IF('2020 Data Sheet'!$P83="07",'2020 Data Sheet'!$R$7,IF('2020 Data Sheet'!$P83="08",'2020 Data Sheet'!$R$8,IF('2020 Data Sheet'!$P83="09",'2020 Data Sheet'!$R$9,IF('2020 Data Sheet'!$P83="10",'2020 Data Sheet'!$R$10,IF('2020 Data Sheet'!$P83="11",'2020 Data Sheet'!$R$11,IF('2020 Data Sheet'!$P83="12",'2020 Data Sheet'!$R$12,IF('2020 Data Sheet'!$P83="13",'2020 Data Sheet'!$R$13,IF('2020 Data Sheet'!$P83="14",'2020 Data Sheet'!$R$14,IF('2020 Data Sheet'!$P83="15",'2020 Data Sheet'!$R$15,IF('2020 Data Sheet'!$P83="16",'2020 Data Sheet'!$R$16,IF('2020 Data Sheet'!$P83="17",'2020 Data Sheet'!$R$17,IF('2020 Data Sheet'!$P83="18",'2020 Data Sheet'!$R$18,IF('2020 Data Sheet'!$P83="19",'2020 Data Sheet'!$R$19,IF('2020 Data Sheet'!$P83="20",'2020 Data Sheet'!$R$20,IF('2020 Data Sheet'!$P83="21",'2020 Data Sheet'!$R$21,IF('2020 Data Sheet'!$P83="22",'2020 Data Sheet'!$R$22,IF('2020 Data Sheet'!$P83="23",'2020 Data Sheet'!$R$23,IF('2020 Data Sheet'!$P83="24",'2020 Data Sheet'!$R$24,IF('2020 Data Sheet'!$P83="25",'2020 Data Sheet'!$R$25,IF('2020 Data Sheet'!$P83="26",'2020 Data Sheet'!$R$26,IF('2020 Data Sheet'!$P83="27",'2020 Data Sheet'!$R$27,IF('2020 Data Sheet'!$P83="28",'2020 Data Sheet'!$R$28,IF('2020 Data Sheet'!$P83="29",'2020 Data Sheet'!$R$29,IF('2020 Data Sheet'!$P83="33",'2020 Data Sheet'!$R$30,IF('2020 Data Sheet'!$P83="40",'2020 Data Sheet'!$R$31,IF('2020 Data Sheet'!$P83="41",'2020 Data Sheet'!$R$32,IF('2020 Data Sheet'!$P83="42",'2020 Data Sheet'!$R$33,IF('2020 Data Sheet'!$P83="43",'2020 Data Sheet'!$R$34,IF('2020 Data Sheet'!$P83="44",'2020 Data Sheet'!$R$35,IF('2020 Data Sheet'!$P83="45",'2020 Data Sheet'!$R$36,IF('2020 Data Sheet'!$P83="46",'2020 Data Sheet'!$R$37,IF('2020 Data Sheet'!$P83="47",'2020 Data Sheet'!$R$38,IF('2020 Data Sheet'!$P83="48",'2020 Data Sheet'!$R$39,IF('2020 Data Sheet'!$P83="49",'2020 Data Sheet'!$R$40,IF('2020 Data Sheet'!$P83="50",'2020 Data Sheet'!$R$41,IF('2020 Data Sheet'!$P83="60",'2020 Data Sheet'!$R$42,IF('2020 Data Sheet'!$P83="61",'2020 Data Sheet'!$R$43,IF('2020 Data Sheet'!$P83="62",'2020 Data Sheet'!$R$44,IF('2020 Data Sheet'!$P83="63",'2020 Data Sheet'!$R$45,IF('2020 Data Sheet'!$P83="64",'2020 Data Sheet'!$R$46,IF('2020 Data Sheet'!$P83="65",'2020 Data Sheet'!$R$47,IF('2020 Data Sheet'!$P83="66",'2020 Data Sheet'!$R$48,IF('2020 Data Sheet'!$P83="67",'2020 Data Sheet'!$R$49,IF('2020 Data Sheet'!$P83="68",'2020 Data Sheet'!$R$50,IF('2020 Data Sheet'!$P83="69",'2020 Data Sheet'!$R$51,T('2020 Data Sheet'!$P83)))))))))))))))))))))))))))))))))))))))))))))))))))</f>
        <v xml:space="preserve"> -</v>
      </c>
    </row>
    <row r="84" spans="1:16" ht="15" x14ac:dyDescent="0.2">
      <c r="A84" t="str">
        <f>'2020 Data Sheet'!A84</f>
        <v>FP-00044-20</v>
      </c>
      <c r="B84" s="1">
        <f>'2020 Data Sheet'!B84</f>
        <v>43888</v>
      </c>
      <c r="C84" s="3" t="str">
        <f>'2020 Data Sheet'!C84</f>
        <v>07:06</v>
      </c>
      <c r="D84" t="str">
        <f>'2020 Data Sheet'!D84</f>
        <v>Th</v>
      </c>
      <c r="E84" t="str">
        <f>'2020 Data Sheet'!E84</f>
        <v>LOT 181 JERICHO TPKE</v>
      </c>
      <c r="F84" t="str">
        <f>'2020 Data Sheet'!F84</f>
        <v/>
      </c>
      <c r="G84">
        <f>'2020 Data Sheet'!G84</f>
        <v>1</v>
      </c>
      <c r="H84">
        <f>'2020 Data Sheet'!H84</f>
        <v>2</v>
      </c>
      <c r="I84" t="b">
        <f>'2020 Data Sheet'!I84</f>
        <v>0</v>
      </c>
      <c r="J84" t="str">
        <f>IF('2020 Data Sheet'!$J84="01",'2020 Data Sheet'!$T$2,IF('2020 Data Sheet'!$J84="02",'2020 Data Sheet'!$T$3,IF('2020 Data Sheet'!$J84="03",'2020 Data Sheet'!$T$4,IF('2020 Data Sheet'!$J84="04",'2020 Data Sheet'!$T$5,IF('2020 Data Sheet'!$J84="05",'2020 Data Sheet'!$T$6,IF('2020 Data Sheet'!$J84="06",'2020 Data Sheet'!$T$7,IF('2020 Data Sheet'!$J84="07",'2020 Data Sheet'!$T$8,IF('2020 Data Sheet'!$J84="08",'2020 Data Sheet'!$T$9,IF('2020 Data Sheet'!$J84="10",'2020 Data Sheet'!$T$10,IF('2020 Data Sheet'!$J84="11",'2020 Data Sheet'!$T$11,IF('2020 Data Sheet'!$J84="12",'2020 Data Sheet'!$T$12,IF('2020 Data Sheet'!$J84="13",'2020 Data Sheet'!$T$13,IF('2020 Data Sheet'!$J84="14",'2020 Data Sheet'!$T$14,IF('2020 Data Sheet'!$J84="15",'2020 Data Sheet'!$T$15,IF('2020 Data Sheet'!$J84="16",'2020 Data Sheet'!$T$16,IF('2020 Data Sheet'!$J84="17",'2020 Data Sheet'!$T$17,IF('2020 Data Sheet'!$J84="18",'2020 Data Sheet'!$T$18,IF('2020 Data Sheet'!$J84="19",'2020 Data Sheet'!$T$19,IF('2020 Data Sheet'!$J84="20",'2020 Data Sheet'!$T$20,IF('2020 Data Sheet'!$J84="21",'2020 Data Sheet'!$T$21,IF('2020 Data Sheet'!$J84="22",'2020 Data Sheet'!$T$22,IF('2020 Data Sheet'!$J84="23",'2020 Data Sheet'!$T$23,IF('2020 Data Sheet'!$J84="24",'2020 Data Sheet'!$T$24,IF('2020 Data Sheet'!$J84="25",'2020 Data Sheet'!$T$25,IF('2020 Data Sheet'!$J84="26",'2020 Data Sheet'!$T$26,IF('2020 Data Sheet'!$J84="27",'2020 Data Sheet'!$T$27,IF('2020 Data Sheet'!$J84="30",'2020 Data Sheet'!$T$28,IF('2020 Data Sheet'!$J84="31",'2020 Data Sheet'!$T$29,IF('2020 Data Sheet'!$J84="32",'2020 Data Sheet'!$T$30,IF('2020 Data Sheet'!$J84="33",'2020 Data Sheet'!$T$31,IF('2020 Data Sheet'!$J84="34",'2020 Data Sheet'!$T$32,IF('2020 Data Sheet'!$J84="40",'2020 Data Sheet'!$T$33,T('2020 Data Sheet'!$J84)))))))))))))))))))))))))))))))))</f>
        <v>Other Motor Vehicle</v>
      </c>
      <c r="K84" t="str">
        <f>'2020 Data Sheet'!K84</f>
        <v>4DSD</v>
      </c>
      <c r="L84" s="2" t="str">
        <f>IF('2020 Data Sheet'!$L84="01",'2020 Data Sheet'!$V$2,IF('2020 Data Sheet'!$L84="02",'2020 Data Sheet'!$V$3,IF('2020 Data Sheet'!$L84="03",'2020 Data Sheet'!$V$4,IF('2020 Data Sheet'!$L84="04",'2020 Data Sheet'!$V$5,IF('2020 Data Sheet'!$L84="05",'2020 Data Sheet'!$V$6,IF('2020 Data Sheet'!$L84="06",'2020 Data Sheet'!$V$7,IF('2020 Data Sheet'!$L84="07",'2020 Data Sheet'!$V$8,IF('2020 Data Sheet'!$L84="08",'2020 Data Sheet'!$V$9,IF('2020 Data Sheet'!$L84="09",'2020 Data Sheet'!$V$10,IF('2020 Data Sheet'!$L84="11",'2020 Data Sheet'!$V$11,IF('2020 Data Sheet'!$L84="12",'2020 Data Sheet'!$V$12,IF('2020 Data Sheet'!$L84="13",'2020 Data Sheet'!$V$13,IF('2020 Data Sheet'!$L84="14",'2020 Data Sheet'!$V$14,T('2020 Data Sheet'!$L84))))))))))))))</f>
        <v xml:space="preserve"> -</v>
      </c>
      <c r="M84" s="6">
        <f>'2020 Data Sheet'!M84</f>
        <v>0</v>
      </c>
      <c r="N84" s="6">
        <f>'2020 Data Sheet'!N84</f>
        <v>0</v>
      </c>
      <c r="O84" s="8" t="str">
        <f>IF('2020 Data Sheet'!$O84="02",'2020 Data Sheet'!$R$2,IF('2020 Data Sheet'!$O84="03",'2020 Data Sheet'!$R$3,IF('2020 Data Sheet'!$O84="04",'2020 Data Sheet'!$R$4,IF('2020 Data Sheet'!$O84="05",'2020 Data Sheet'!$R$5,IF('2020 Data Sheet'!$O84="06",'2020 Data Sheet'!$R$6,IF('2020 Data Sheet'!$O84="07",'2020 Data Sheet'!$R$7,IF('2020 Data Sheet'!$O84="08",'2020 Data Sheet'!$R$8,IF('2020 Data Sheet'!$O84="09",'2020 Data Sheet'!$R$9,IF('2020 Data Sheet'!$O84="10",'2020 Data Sheet'!$R$10,IF('2020 Data Sheet'!$O84="11",'2020 Data Sheet'!$R$11,IF('2020 Data Sheet'!$O84="12",'2020 Data Sheet'!$R$12,IF('2020 Data Sheet'!$O84="13",'2020 Data Sheet'!$R$13,IF('2020 Data Sheet'!$O84="14",'2020 Data Sheet'!$R$14,IF('2020 Data Sheet'!$O84="15",'2020 Data Sheet'!$R$15,IF('2020 Data Sheet'!$O84="16",'2020 Data Sheet'!$R$16,IF('2020 Data Sheet'!$O84="17",'2020 Data Sheet'!$R$17,IF('2020 Data Sheet'!$O84="18",'2020 Data Sheet'!$R$18,IF('2020 Data Sheet'!$O84="19",'2020 Data Sheet'!$R$19,IF('2020 Data Sheet'!$O84="20",'2020 Data Sheet'!$R$20,IF('2020 Data Sheet'!$O84="21",'2020 Data Sheet'!$R$21,IF('2020 Data Sheet'!$O84="22",'2020 Data Sheet'!$R$22,IF('2020 Data Sheet'!$O84="23",'2020 Data Sheet'!$R$23,IF('2020 Data Sheet'!$O84="24",'2020 Data Sheet'!$R$24,IF('2020 Data Sheet'!$O84="25",'2020 Data Sheet'!$R$25,IF('2020 Data Sheet'!$O84="26",'2020 Data Sheet'!$R$26,IF('2020 Data Sheet'!$O84="27",'2020 Data Sheet'!$R$27,IF('2020 Data Sheet'!$O84="28",'2020 Data Sheet'!$R$28,IF('2020 Data Sheet'!$O84="29",'2020 Data Sheet'!$R$29,IF('2020 Data Sheet'!$O84="33",'2020 Data Sheet'!$R$30,IF('2020 Data Sheet'!$O84="40",'2020 Data Sheet'!$R$31,IF('2020 Data Sheet'!$O84="41",'2020 Data Sheet'!$R$32,IF('2020 Data Sheet'!$O84="42",'2020 Data Sheet'!$R$33,IF('2020 Data Sheet'!$O84="43",'2020 Data Sheet'!$R$34,IF('2020 Data Sheet'!$O84="44",'2020 Data Sheet'!$R$35,IF('2020 Data Sheet'!$O84="45",'2020 Data Sheet'!$R$36,IF('2020 Data Sheet'!$O84="46",'2020 Data Sheet'!$R$37,IF('2020 Data Sheet'!$O84="47",'2020 Data Sheet'!$R$38,IF('2020 Data Sheet'!$O84="48",'2020 Data Sheet'!$R$39,IF('2020 Data Sheet'!$O84="49",'2020 Data Sheet'!$R$40,IF('2020 Data Sheet'!$O84="50",'2020 Data Sheet'!$R$41,IF('2020 Data Sheet'!$O84="60",'2020 Data Sheet'!$R$42,IF('2020 Data Sheet'!$O84="61",'2020 Data Sheet'!$R$43,IF('2020 Data Sheet'!$O84="62",'2020 Data Sheet'!$R$44,IF('2020 Data Sheet'!$O84="63",'2020 Data Sheet'!$R$45,IF('2020 Data Sheet'!$O84="64",'2020 Data Sheet'!$R$46,IF('2020 Data Sheet'!$O84="65",'2020 Data Sheet'!$R$47,IF('2020 Data Sheet'!$O84="66",'2020 Data Sheet'!$R$48,IF('2020 Data Sheet'!$O84="67",'2020 Data Sheet'!$R$49,IF('2020 Data Sheet'!$O84="68",'2020 Data Sheet'!$R$50,IF('2020 Data Sheet'!$O84="69",'2020 Data Sheet'!$R$51,T('2020 Data Sheet'!$O84)))))))))))))))))))))))))))))))))))))))))))))))))))</f>
        <v xml:space="preserve"> -</v>
      </c>
      <c r="P84" s="10" t="str">
        <f>IF('2020 Data Sheet'!$P84="02",'2020 Data Sheet'!$R$2,IF('2020 Data Sheet'!$P84="03",'2020 Data Sheet'!$R$3,IF('2020 Data Sheet'!$P84="04",'2020 Data Sheet'!$R$4,IF('2020 Data Sheet'!$P84="05",'2020 Data Sheet'!$R$5,IF('2020 Data Sheet'!$P84="06",'2020 Data Sheet'!$R$6,IF('2020 Data Sheet'!$P84="07",'2020 Data Sheet'!$R$7,IF('2020 Data Sheet'!$P84="08",'2020 Data Sheet'!$R$8,IF('2020 Data Sheet'!$P84="09",'2020 Data Sheet'!$R$9,IF('2020 Data Sheet'!$P84="10",'2020 Data Sheet'!$R$10,IF('2020 Data Sheet'!$P84="11",'2020 Data Sheet'!$R$11,IF('2020 Data Sheet'!$P84="12",'2020 Data Sheet'!$R$12,IF('2020 Data Sheet'!$P84="13",'2020 Data Sheet'!$R$13,IF('2020 Data Sheet'!$P84="14",'2020 Data Sheet'!$R$14,IF('2020 Data Sheet'!$P84="15",'2020 Data Sheet'!$R$15,IF('2020 Data Sheet'!$P84="16",'2020 Data Sheet'!$R$16,IF('2020 Data Sheet'!$P84="17",'2020 Data Sheet'!$R$17,IF('2020 Data Sheet'!$P84="18",'2020 Data Sheet'!$R$18,IF('2020 Data Sheet'!$P84="19",'2020 Data Sheet'!$R$19,IF('2020 Data Sheet'!$P84="20",'2020 Data Sheet'!$R$20,IF('2020 Data Sheet'!$P84="21",'2020 Data Sheet'!$R$21,IF('2020 Data Sheet'!$P84="22",'2020 Data Sheet'!$R$22,IF('2020 Data Sheet'!$P84="23",'2020 Data Sheet'!$R$23,IF('2020 Data Sheet'!$P84="24",'2020 Data Sheet'!$R$24,IF('2020 Data Sheet'!$P84="25",'2020 Data Sheet'!$R$25,IF('2020 Data Sheet'!$P84="26",'2020 Data Sheet'!$R$26,IF('2020 Data Sheet'!$P84="27",'2020 Data Sheet'!$R$27,IF('2020 Data Sheet'!$P84="28",'2020 Data Sheet'!$R$28,IF('2020 Data Sheet'!$P84="29",'2020 Data Sheet'!$R$29,IF('2020 Data Sheet'!$P84="33",'2020 Data Sheet'!$R$30,IF('2020 Data Sheet'!$P84="40",'2020 Data Sheet'!$R$31,IF('2020 Data Sheet'!$P84="41",'2020 Data Sheet'!$R$32,IF('2020 Data Sheet'!$P84="42",'2020 Data Sheet'!$R$33,IF('2020 Data Sheet'!$P84="43",'2020 Data Sheet'!$R$34,IF('2020 Data Sheet'!$P84="44",'2020 Data Sheet'!$R$35,IF('2020 Data Sheet'!$P84="45",'2020 Data Sheet'!$R$36,IF('2020 Data Sheet'!$P84="46",'2020 Data Sheet'!$R$37,IF('2020 Data Sheet'!$P84="47",'2020 Data Sheet'!$R$38,IF('2020 Data Sheet'!$P84="48",'2020 Data Sheet'!$R$39,IF('2020 Data Sheet'!$P84="49",'2020 Data Sheet'!$R$40,IF('2020 Data Sheet'!$P84="50",'2020 Data Sheet'!$R$41,IF('2020 Data Sheet'!$P84="60",'2020 Data Sheet'!$R$42,IF('2020 Data Sheet'!$P84="61",'2020 Data Sheet'!$R$43,IF('2020 Data Sheet'!$P84="62",'2020 Data Sheet'!$R$44,IF('2020 Data Sheet'!$P84="63",'2020 Data Sheet'!$R$45,IF('2020 Data Sheet'!$P84="64",'2020 Data Sheet'!$R$46,IF('2020 Data Sheet'!$P84="65",'2020 Data Sheet'!$R$47,IF('2020 Data Sheet'!$P84="66",'2020 Data Sheet'!$R$48,IF('2020 Data Sheet'!$P84="67",'2020 Data Sheet'!$R$49,IF('2020 Data Sheet'!$P84="68",'2020 Data Sheet'!$R$50,IF('2020 Data Sheet'!$P84="69",'2020 Data Sheet'!$R$51,T('2020 Data Sheet'!$P84)))))))))))))))))))))))))))))))))))))))))))))))))))</f>
        <v xml:space="preserve"> -</v>
      </c>
    </row>
    <row r="85" spans="1:16" ht="15" x14ac:dyDescent="0.2">
      <c r="A85" t="str">
        <f>'2020 Data Sheet'!A85</f>
        <v>FP-00044-20</v>
      </c>
      <c r="B85" s="1">
        <f>'2020 Data Sheet'!B85</f>
        <v>43888</v>
      </c>
      <c r="C85" s="3" t="str">
        <f>'2020 Data Sheet'!C85</f>
        <v>07:06</v>
      </c>
      <c r="D85" t="str">
        <f>'2020 Data Sheet'!D85</f>
        <v>Th</v>
      </c>
      <c r="E85" t="str">
        <f>'2020 Data Sheet'!E85</f>
        <v>LOT 181 JERICHO TPKE</v>
      </c>
      <c r="F85" t="str">
        <f>'2020 Data Sheet'!F85</f>
        <v/>
      </c>
      <c r="G85">
        <f>'2020 Data Sheet'!G85</f>
        <v>2</v>
      </c>
      <c r="H85">
        <f>'2020 Data Sheet'!H85</f>
        <v>2</v>
      </c>
      <c r="I85" t="b">
        <f>'2020 Data Sheet'!I85</f>
        <v>0</v>
      </c>
      <c r="J85" t="str">
        <f>IF('2020 Data Sheet'!$J85="01",'2020 Data Sheet'!$T$2,IF('2020 Data Sheet'!$J85="02",'2020 Data Sheet'!$T$3,IF('2020 Data Sheet'!$J85="03",'2020 Data Sheet'!$T$4,IF('2020 Data Sheet'!$J85="04",'2020 Data Sheet'!$T$5,IF('2020 Data Sheet'!$J85="05",'2020 Data Sheet'!$T$6,IF('2020 Data Sheet'!$J85="06",'2020 Data Sheet'!$T$7,IF('2020 Data Sheet'!$J85="07",'2020 Data Sheet'!$T$8,IF('2020 Data Sheet'!$J85="08",'2020 Data Sheet'!$T$9,IF('2020 Data Sheet'!$J85="10",'2020 Data Sheet'!$T$10,IF('2020 Data Sheet'!$J85="11",'2020 Data Sheet'!$T$11,IF('2020 Data Sheet'!$J85="12",'2020 Data Sheet'!$T$12,IF('2020 Data Sheet'!$J85="13",'2020 Data Sheet'!$T$13,IF('2020 Data Sheet'!$J85="14",'2020 Data Sheet'!$T$14,IF('2020 Data Sheet'!$J85="15",'2020 Data Sheet'!$T$15,IF('2020 Data Sheet'!$J85="16",'2020 Data Sheet'!$T$16,IF('2020 Data Sheet'!$J85="17",'2020 Data Sheet'!$T$17,IF('2020 Data Sheet'!$J85="18",'2020 Data Sheet'!$T$18,IF('2020 Data Sheet'!$J85="19",'2020 Data Sheet'!$T$19,IF('2020 Data Sheet'!$J85="20",'2020 Data Sheet'!$T$20,IF('2020 Data Sheet'!$J85="21",'2020 Data Sheet'!$T$21,IF('2020 Data Sheet'!$J85="22",'2020 Data Sheet'!$T$22,IF('2020 Data Sheet'!$J85="23",'2020 Data Sheet'!$T$23,IF('2020 Data Sheet'!$J85="24",'2020 Data Sheet'!$T$24,IF('2020 Data Sheet'!$J85="25",'2020 Data Sheet'!$T$25,IF('2020 Data Sheet'!$J85="26",'2020 Data Sheet'!$T$26,IF('2020 Data Sheet'!$J85="27",'2020 Data Sheet'!$T$27,IF('2020 Data Sheet'!$J85="30",'2020 Data Sheet'!$T$28,IF('2020 Data Sheet'!$J85="31",'2020 Data Sheet'!$T$29,IF('2020 Data Sheet'!$J85="32",'2020 Data Sheet'!$T$30,IF('2020 Data Sheet'!$J85="33",'2020 Data Sheet'!$T$31,IF('2020 Data Sheet'!$J85="34",'2020 Data Sheet'!$T$32,IF('2020 Data Sheet'!$J85="40",'2020 Data Sheet'!$T$33,T('2020 Data Sheet'!$J85)))))))))))))))))))))))))))))))))</f>
        <v>Other Motor Vehicle</v>
      </c>
      <c r="K85" t="str">
        <f>'2020 Data Sheet'!K85</f>
        <v>XXX</v>
      </c>
      <c r="L85" s="2" t="str">
        <f>IF('2020 Data Sheet'!$L85="01",'2020 Data Sheet'!$V$2,IF('2020 Data Sheet'!$L85="02",'2020 Data Sheet'!$V$3,IF('2020 Data Sheet'!$L85="03",'2020 Data Sheet'!$V$4,IF('2020 Data Sheet'!$L85="04",'2020 Data Sheet'!$V$5,IF('2020 Data Sheet'!$L85="05",'2020 Data Sheet'!$V$6,IF('2020 Data Sheet'!$L85="06",'2020 Data Sheet'!$V$7,IF('2020 Data Sheet'!$L85="07",'2020 Data Sheet'!$V$8,IF('2020 Data Sheet'!$L85="08",'2020 Data Sheet'!$V$9,IF('2020 Data Sheet'!$L85="09",'2020 Data Sheet'!$V$10,IF('2020 Data Sheet'!$L85="11",'2020 Data Sheet'!$V$11,IF('2020 Data Sheet'!$L85="12",'2020 Data Sheet'!$V$12,IF('2020 Data Sheet'!$L85="13",'2020 Data Sheet'!$V$13,IF('2020 Data Sheet'!$L85="14",'2020 Data Sheet'!$V$14,T('2020 Data Sheet'!$L85))))))))))))))</f>
        <v xml:space="preserve"> -</v>
      </c>
      <c r="M85" s="6">
        <f>'2020 Data Sheet'!M85</f>
        <v>0</v>
      </c>
      <c r="N85" s="6">
        <f>'2020 Data Sheet'!N85</f>
        <v>0</v>
      </c>
      <c r="O85" s="8" t="str">
        <f>IF('2020 Data Sheet'!$O85="02",'2020 Data Sheet'!$R$2,IF('2020 Data Sheet'!$O85="03",'2020 Data Sheet'!$R$3,IF('2020 Data Sheet'!$O85="04",'2020 Data Sheet'!$R$4,IF('2020 Data Sheet'!$O85="05",'2020 Data Sheet'!$R$5,IF('2020 Data Sheet'!$O85="06",'2020 Data Sheet'!$R$6,IF('2020 Data Sheet'!$O85="07",'2020 Data Sheet'!$R$7,IF('2020 Data Sheet'!$O85="08",'2020 Data Sheet'!$R$8,IF('2020 Data Sheet'!$O85="09",'2020 Data Sheet'!$R$9,IF('2020 Data Sheet'!$O85="10",'2020 Data Sheet'!$R$10,IF('2020 Data Sheet'!$O85="11",'2020 Data Sheet'!$R$11,IF('2020 Data Sheet'!$O85="12",'2020 Data Sheet'!$R$12,IF('2020 Data Sheet'!$O85="13",'2020 Data Sheet'!$R$13,IF('2020 Data Sheet'!$O85="14",'2020 Data Sheet'!$R$14,IF('2020 Data Sheet'!$O85="15",'2020 Data Sheet'!$R$15,IF('2020 Data Sheet'!$O85="16",'2020 Data Sheet'!$R$16,IF('2020 Data Sheet'!$O85="17",'2020 Data Sheet'!$R$17,IF('2020 Data Sheet'!$O85="18",'2020 Data Sheet'!$R$18,IF('2020 Data Sheet'!$O85="19",'2020 Data Sheet'!$R$19,IF('2020 Data Sheet'!$O85="20",'2020 Data Sheet'!$R$20,IF('2020 Data Sheet'!$O85="21",'2020 Data Sheet'!$R$21,IF('2020 Data Sheet'!$O85="22",'2020 Data Sheet'!$R$22,IF('2020 Data Sheet'!$O85="23",'2020 Data Sheet'!$R$23,IF('2020 Data Sheet'!$O85="24",'2020 Data Sheet'!$R$24,IF('2020 Data Sheet'!$O85="25",'2020 Data Sheet'!$R$25,IF('2020 Data Sheet'!$O85="26",'2020 Data Sheet'!$R$26,IF('2020 Data Sheet'!$O85="27",'2020 Data Sheet'!$R$27,IF('2020 Data Sheet'!$O85="28",'2020 Data Sheet'!$R$28,IF('2020 Data Sheet'!$O85="29",'2020 Data Sheet'!$R$29,IF('2020 Data Sheet'!$O85="33",'2020 Data Sheet'!$R$30,IF('2020 Data Sheet'!$O85="40",'2020 Data Sheet'!$R$31,IF('2020 Data Sheet'!$O85="41",'2020 Data Sheet'!$R$32,IF('2020 Data Sheet'!$O85="42",'2020 Data Sheet'!$R$33,IF('2020 Data Sheet'!$O85="43",'2020 Data Sheet'!$R$34,IF('2020 Data Sheet'!$O85="44",'2020 Data Sheet'!$R$35,IF('2020 Data Sheet'!$O85="45",'2020 Data Sheet'!$R$36,IF('2020 Data Sheet'!$O85="46",'2020 Data Sheet'!$R$37,IF('2020 Data Sheet'!$O85="47",'2020 Data Sheet'!$R$38,IF('2020 Data Sheet'!$O85="48",'2020 Data Sheet'!$R$39,IF('2020 Data Sheet'!$O85="49",'2020 Data Sheet'!$R$40,IF('2020 Data Sheet'!$O85="50",'2020 Data Sheet'!$R$41,IF('2020 Data Sheet'!$O85="60",'2020 Data Sheet'!$R$42,IF('2020 Data Sheet'!$O85="61",'2020 Data Sheet'!$R$43,IF('2020 Data Sheet'!$O85="62",'2020 Data Sheet'!$R$44,IF('2020 Data Sheet'!$O85="63",'2020 Data Sheet'!$R$45,IF('2020 Data Sheet'!$O85="64",'2020 Data Sheet'!$R$46,IF('2020 Data Sheet'!$O85="65",'2020 Data Sheet'!$R$47,IF('2020 Data Sheet'!$O85="66",'2020 Data Sheet'!$R$48,IF('2020 Data Sheet'!$O85="67",'2020 Data Sheet'!$R$49,IF('2020 Data Sheet'!$O85="68",'2020 Data Sheet'!$R$50,IF('2020 Data Sheet'!$O85="69",'2020 Data Sheet'!$R$51,T('2020 Data Sheet'!$O85)))))))))))))))))))))))))))))))))))))))))))))))))))</f>
        <v xml:space="preserve"> -</v>
      </c>
      <c r="P85" s="10" t="str">
        <f>IF('2020 Data Sheet'!$P85="02",'2020 Data Sheet'!$R$2,IF('2020 Data Sheet'!$P85="03",'2020 Data Sheet'!$R$3,IF('2020 Data Sheet'!$P85="04",'2020 Data Sheet'!$R$4,IF('2020 Data Sheet'!$P85="05",'2020 Data Sheet'!$R$5,IF('2020 Data Sheet'!$P85="06",'2020 Data Sheet'!$R$6,IF('2020 Data Sheet'!$P85="07",'2020 Data Sheet'!$R$7,IF('2020 Data Sheet'!$P85="08",'2020 Data Sheet'!$R$8,IF('2020 Data Sheet'!$P85="09",'2020 Data Sheet'!$R$9,IF('2020 Data Sheet'!$P85="10",'2020 Data Sheet'!$R$10,IF('2020 Data Sheet'!$P85="11",'2020 Data Sheet'!$R$11,IF('2020 Data Sheet'!$P85="12",'2020 Data Sheet'!$R$12,IF('2020 Data Sheet'!$P85="13",'2020 Data Sheet'!$R$13,IF('2020 Data Sheet'!$P85="14",'2020 Data Sheet'!$R$14,IF('2020 Data Sheet'!$P85="15",'2020 Data Sheet'!$R$15,IF('2020 Data Sheet'!$P85="16",'2020 Data Sheet'!$R$16,IF('2020 Data Sheet'!$P85="17",'2020 Data Sheet'!$R$17,IF('2020 Data Sheet'!$P85="18",'2020 Data Sheet'!$R$18,IF('2020 Data Sheet'!$P85="19",'2020 Data Sheet'!$R$19,IF('2020 Data Sheet'!$P85="20",'2020 Data Sheet'!$R$20,IF('2020 Data Sheet'!$P85="21",'2020 Data Sheet'!$R$21,IF('2020 Data Sheet'!$P85="22",'2020 Data Sheet'!$R$22,IF('2020 Data Sheet'!$P85="23",'2020 Data Sheet'!$R$23,IF('2020 Data Sheet'!$P85="24",'2020 Data Sheet'!$R$24,IF('2020 Data Sheet'!$P85="25",'2020 Data Sheet'!$R$25,IF('2020 Data Sheet'!$P85="26",'2020 Data Sheet'!$R$26,IF('2020 Data Sheet'!$P85="27",'2020 Data Sheet'!$R$27,IF('2020 Data Sheet'!$P85="28",'2020 Data Sheet'!$R$28,IF('2020 Data Sheet'!$P85="29",'2020 Data Sheet'!$R$29,IF('2020 Data Sheet'!$P85="33",'2020 Data Sheet'!$R$30,IF('2020 Data Sheet'!$P85="40",'2020 Data Sheet'!$R$31,IF('2020 Data Sheet'!$P85="41",'2020 Data Sheet'!$R$32,IF('2020 Data Sheet'!$P85="42",'2020 Data Sheet'!$R$33,IF('2020 Data Sheet'!$P85="43",'2020 Data Sheet'!$R$34,IF('2020 Data Sheet'!$P85="44",'2020 Data Sheet'!$R$35,IF('2020 Data Sheet'!$P85="45",'2020 Data Sheet'!$R$36,IF('2020 Data Sheet'!$P85="46",'2020 Data Sheet'!$R$37,IF('2020 Data Sheet'!$P85="47",'2020 Data Sheet'!$R$38,IF('2020 Data Sheet'!$P85="48",'2020 Data Sheet'!$R$39,IF('2020 Data Sheet'!$P85="49",'2020 Data Sheet'!$R$40,IF('2020 Data Sheet'!$P85="50",'2020 Data Sheet'!$R$41,IF('2020 Data Sheet'!$P85="60",'2020 Data Sheet'!$R$42,IF('2020 Data Sheet'!$P85="61",'2020 Data Sheet'!$R$43,IF('2020 Data Sheet'!$P85="62",'2020 Data Sheet'!$R$44,IF('2020 Data Sheet'!$P85="63",'2020 Data Sheet'!$R$45,IF('2020 Data Sheet'!$P85="64",'2020 Data Sheet'!$R$46,IF('2020 Data Sheet'!$P85="65",'2020 Data Sheet'!$R$47,IF('2020 Data Sheet'!$P85="66",'2020 Data Sheet'!$R$48,IF('2020 Data Sheet'!$P85="67",'2020 Data Sheet'!$R$49,IF('2020 Data Sheet'!$P85="68",'2020 Data Sheet'!$R$50,IF('2020 Data Sheet'!$P85="69",'2020 Data Sheet'!$R$51,T('2020 Data Sheet'!$P85)))))))))))))))))))))))))))))))))))))))))))))))))))</f>
        <v xml:space="preserve"> -</v>
      </c>
    </row>
    <row r="86" spans="1:16" ht="25.5" x14ac:dyDescent="0.2">
      <c r="A86" t="str">
        <f>'2020 Data Sheet'!A86</f>
        <v>FP-00045-20</v>
      </c>
      <c r="B86" s="1">
        <f>'2020 Data Sheet'!B86</f>
        <v>43889</v>
      </c>
      <c r="C86" s="3" t="str">
        <f>'2020 Data Sheet'!C86</f>
        <v>22:26</v>
      </c>
      <c r="D86" t="str">
        <f>'2020 Data Sheet'!D86</f>
        <v>Fr</v>
      </c>
      <c r="E86" t="str">
        <f>'2020 Data Sheet'!E86</f>
        <v>COVERT AVE</v>
      </c>
      <c r="F86" t="str">
        <f>'2020 Data Sheet'!F86</f>
        <v>CLAYTON AVE</v>
      </c>
      <c r="G86">
        <f>'2020 Data Sheet'!G86</f>
        <v>1</v>
      </c>
      <c r="H86">
        <f>'2020 Data Sheet'!H86</f>
        <v>2</v>
      </c>
      <c r="I86" t="b">
        <f>'2020 Data Sheet'!I86</f>
        <v>1</v>
      </c>
      <c r="J86" t="str">
        <f>IF('2020 Data Sheet'!$J86="01",'2020 Data Sheet'!$T$2,IF('2020 Data Sheet'!$J86="02",'2020 Data Sheet'!$T$3,IF('2020 Data Sheet'!$J86="03",'2020 Data Sheet'!$T$4,IF('2020 Data Sheet'!$J86="04",'2020 Data Sheet'!$T$5,IF('2020 Data Sheet'!$J86="05",'2020 Data Sheet'!$T$6,IF('2020 Data Sheet'!$J86="06",'2020 Data Sheet'!$T$7,IF('2020 Data Sheet'!$J86="07",'2020 Data Sheet'!$T$8,IF('2020 Data Sheet'!$J86="08",'2020 Data Sheet'!$T$9,IF('2020 Data Sheet'!$J86="10",'2020 Data Sheet'!$T$10,IF('2020 Data Sheet'!$J86="11",'2020 Data Sheet'!$T$11,IF('2020 Data Sheet'!$J86="12",'2020 Data Sheet'!$T$12,IF('2020 Data Sheet'!$J86="13",'2020 Data Sheet'!$T$13,IF('2020 Data Sheet'!$J86="14",'2020 Data Sheet'!$T$14,IF('2020 Data Sheet'!$J86="15",'2020 Data Sheet'!$T$15,IF('2020 Data Sheet'!$J86="16",'2020 Data Sheet'!$T$16,IF('2020 Data Sheet'!$J86="17",'2020 Data Sheet'!$T$17,IF('2020 Data Sheet'!$J86="18",'2020 Data Sheet'!$T$18,IF('2020 Data Sheet'!$J86="19",'2020 Data Sheet'!$T$19,IF('2020 Data Sheet'!$J86="20",'2020 Data Sheet'!$T$20,IF('2020 Data Sheet'!$J86="21",'2020 Data Sheet'!$T$21,IF('2020 Data Sheet'!$J86="22",'2020 Data Sheet'!$T$22,IF('2020 Data Sheet'!$J86="23",'2020 Data Sheet'!$T$23,IF('2020 Data Sheet'!$J86="24",'2020 Data Sheet'!$T$24,IF('2020 Data Sheet'!$J86="25",'2020 Data Sheet'!$T$25,IF('2020 Data Sheet'!$J86="26",'2020 Data Sheet'!$T$26,IF('2020 Data Sheet'!$J86="27",'2020 Data Sheet'!$T$27,IF('2020 Data Sheet'!$J86="30",'2020 Data Sheet'!$T$28,IF('2020 Data Sheet'!$J86="31",'2020 Data Sheet'!$T$29,IF('2020 Data Sheet'!$J86="32",'2020 Data Sheet'!$T$30,IF('2020 Data Sheet'!$J86="33",'2020 Data Sheet'!$T$31,IF('2020 Data Sheet'!$J86="34",'2020 Data Sheet'!$T$32,IF('2020 Data Sheet'!$J86="40",'2020 Data Sheet'!$T$33,T('2020 Data Sheet'!$J86)))))))))))))))))))))))))))))))))</f>
        <v xml:space="preserve"> -</v>
      </c>
      <c r="K86" t="str">
        <f>'2020 Data Sheet'!K86</f>
        <v>PAS</v>
      </c>
      <c r="L86" s="2" t="str">
        <f>IF('2020 Data Sheet'!$L86="01",'2020 Data Sheet'!$V$2,IF('2020 Data Sheet'!$L86="02",'2020 Data Sheet'!$V$3,IF('2020 Data Sheet'!$L86="03",'2020 Data Sheet'!$V$4,IF('2020 Data Sheet'!$L86="04",'2020 Data Sheet'!$V$5,IF('2020 Data Sheet'!$L86="05",'2020 Data Sheet'!$V$6,IF('2020 Data Sheet'!$L86="06",'2020 Data Sheet'!$V$7,IF('2020 Data Sheet'!$L86="07",'2020 Data Sheet'!$V$8,IF('2020 Data Sheet'!$L86="08",'2020 Data Sheet'!$V$9,IF('2020 Data Sheet'!$L86="09",'2020 Data Sheet'!$V$10,IF('2020 Data Sheet'!$L86="11",'2020 Data Sheet'!$V$11,IF('2020 Data Sheet'!$L86="12",'2020 Data Sheet'!$V$12,IF('2020 Data Sheet'!$L86="13",'2020 Data Sheet'!$V$13,IF('2020 Data Sheet'!$L86="14",'2020 Data Sheet'!$V$14,T('2020 Data Sheet'!$L86))))))))))))))</f>
        <v xml:space="preserve"> -</v>
      </c>
      <c r="M86" s="6">
        <f>'2020 Data Sheet'!M86</f>
        <v>0</v>
      </c>
      <c r="N86" s="6">
        <f>'2020 Data Sheet'!N86</f>
        <v>0</v>
      </c>
      <c r="O86" s="8" t="str">
        <f>IF('2020 Data Sheet'!$O86="02",'2020 Data Sheet'!$R$2,IF('2020 Data Sheet'!$O86="03",'2020 Data Sheet'!$R$3,IF('2020 Data Sheet'!$O86="04",'2020 Data Sheet'!$R$4,IF('2020 Data Sheet'!$O86="05",'2020 Data Sheet'!$R$5,IF('2020 Data Sheet'!$O86="06",'2020 Data Sheet'!$R$6,IF('2020 Data Sheet'!$O86="07",'2020 Data Sheet'!$R$7,IF('2020 Data Sheet'!$O86="08",'2020 Data Sheet'!$R$8,IF('2020 Data Sheet'!$O86="09",'2020 Data Sheet'!$R$9,IF('2020 Data Sheet'!$O86="10",'2020 Data Sheet'!$R$10,IF('2020 Data Sheet'!$O86="11",'2020 Data Sheet'!$R$11,IF('2020 Data Sheet'!$O86="12",'2020 Data Sheet'!$R$12,IF('2020 Data Sheet'!$O86="13",'2020 Data Sheet'!$R$13,IF('2020 Data Sheet'!$O86="14",'2020 Data Sheet'!$R$14,IF('2020 Data Sheet'!$O86="15",'2020 Data Sheet'!$R$15,IF('2020 Data Sheet'!$O86="16",'2020 Data Sheet'!$R$16,IF('2020 Data Sheet'!$O86="17",'2020 Data Sheet'!$R$17,IF('2020 Data Sheet'!$O86="18",'2020 Data Sheet'!$R$18,IF('2020 Data Sheet'!$O86="19",'2020 Data Sheet'!$R$19,IF('2020 Data Sheet'!$O86="20",'2020 Data Sheet'!$R$20,IF('2020 Data Sheet'!$O86="21",'2020 Data Sheet'!$R$21,IF('2020 Data Sheet'!$O86="22",'2020 Data Sheet'!$R$22,IF('2020 Data Sheet'!$O86="23",'2020 Data Sheet'!$R$23,IF('2020 Data Sheet'!$O86="24",'2020 Data Sheet'!$R$24,IF('2020 Data Sheet'!$O86="25",'2020 Data Sheet'!$R$25,IF('2020 Data Sheet'!$O86="26",'2020 Data Sheet'!$R$26,IF('2020 Data Sheet'!$O86="27",'2020 Data Sheet'!$R$27,IF('2020 Data Sheet'!$O86="28",'2020 Data Sheet'!$R$28,IF('2020 Data Sheet'!$O86="29",'2020 Data Sheet'!$R$29,IF('2020 Data Sheet'!$O86="33",'2020 Data Sheet'!$R$30,IF('2020 Data Sheet'!$O86="40",'2020 Data Sheet'!$R$31,IF('2020 Data Sheet'!$O86="41",'2020 Data Sheet'!$R$32,IF('2020 Data Sheet'!$O86="42",'2020 Data Sheet'!$R$33,IF('2020 Data Sheet'!$O86="43",'2020 Data Sheet'!$R$34,IF('2020 Data Sheet'!$O86="44",'2020 Data Sheet'!$R$35,IF('2020 Data Sheet'!$O86="45",'2020 Data Sheet'!$R$36,IF('2020 Data Sheet'!$O86="46",'2020 Data Sheet'!$R$37,IF('2020 Data Sheet'!$O86="47",'2020 Data Sheet'!$R$38,IF('2020 Data Sheet'!$O86="48",'2020 Data Sheet'!$R$39,IF('2020 Data Sheet'!$O86="49",'2020 Data Sheet'!$R$40,IF('2020 Data Sheet'!$O86="50",'2020 Data Sheet'!$R$41,IF('2020 Data Sheet'!$O86="60",'2020 Data Sheet'!$R$42,IF('2020 Data Sheet'!$O86="61",'2020 Data Sheet'!$R$43,IF('2020 Data Sheet'!$O86="62",'2020 Data Sheet'!$R$44,IF('2020 Data Sheet'!$O86="63",'2020 Data Sheet'!$R$45,IF('2020 Data Sheet'!$O86="64",'2020 Data Sheet'!$R$46,IF('2020 Data Sheet'!$O86="65",'2020 Data Sheet'!$R$47,IF('2020 Data Sheet'!$O86="66",'2020 Data Sheet'!$R$48,IF('2020 Data Sheet'!$O86="67",'2020 Data Sheet'!$R$49,IF('2020 Data Sheet'!$O86="68",'2020 Data Sheet'!$R$50,IF('2020 Data Sheet'!$O86="69",'2020 Data Sheet'!$R$51,T('2020 Data Sheet'!$O86)))))))))))))))))))))))))))))))))))))))))))))))))))</f>
        <v xml:space="preserve"> Brakes defective</v>
      </c>
      <c r="P86" s="10" t="str">
        <f>IF('2020 Data Sheet'!$P86="02",'2020 Data Sheet'!$R$2,IF('2020 Data Sheet'!$P86="03",'2020 Data Sheet'!$R$3,IF('2020 Data Sheet'!$P86="04",'2020 Data Sheet'!$R$4,IF('2020 Data Sheet'!$P86="05",'2020 Data Sheet'!$R$5,IF('2020 Data Sheet'!$P86="06",'2020 Data Sheet'!$R$6,IF('2020 Data Sheet'!$P86="07",'2020 Data Sheet'!$R$7,IF('2020 Data Sheet'!$P86="08",'2020 Data Sheet'!$R$8,IF('2020 Data Sheet'!$P86="09",'2020 Data Sheet'!$R$9,IF('2020 Data Sheet'!$P86="10",'2020 Data Sheet'!$R$10,IF('2020 Data Sheet'!$P86="11",'2020 Data Sheet'!$R$11,IF('2020 Data Sheet'!$P86="12",'2020 Data Sheet'!$R$12,IF('2020 Data Sheet'!$P86="13",'2020 Data Sheet'!$R$13,IF('2020 Data Sheet'!$P86="14",'2020 Data Sheet'!$R$14,IF('2020 Data Sheet'!$P86="15",'2020 Data Sheet'!$R$15,IF('2020 Data Sheet'!$P86="16",'2020 Data Sheet'!$R$16,IF('2020 Data Sheet'!$P86="17",'2020 Data Sheet'!$R$17,IF('2020 Data Sheet'!$P86="18",'2020 Data Sheet'!$R$18,IF('2020 Data Sheet'!$P86="19",'2020 Data Sheet'!$R$19,IF('2020 Data Sheet'!$P86="20",'2020 Data Sheet'!$R$20,IF('2020 Data Sheet'!$P86="21",'2020 Data Sheet'!$R$21,IF('2020 Data Sheet'!$P86="22",'2020 Data Sheet'!$R$22,IF('2020 Data Sheet'!$P86="23",'2020 Data Sheet'!$R$23,IF('2020 Data Sheet'!$P86="24",'2020 Data Sheet'!$R$24,IF('2020 Data Sheet'!$P86="25",'2020 Data Sheet'!$R$25,IF('2020 Data Sheet'!$P86="26",'2020 Data Sheet'!$R$26,IF('2020 Data Sheet'!$P86="27",'2020 Data Sheet'!$R$27,IF('2020 Data Sheet'!$P86="28",'2020 Data Sheet'!$R$28,IF('2020 Data Sheet'!$P86="29",'2020 Data Sheet'!$R$29,IF('2020 Data Sheet'!$P86="33",'2020 Data Sheet'!$R$30,IF('2020 Data Sheet'!$P86="40",'2020 Data Sheet'!$R$31,IF('2020 Data Sheet'!$P86="41",'2020 Data Sheet'!$R$32,IF('2020 Data Sheet'!$P86="42",'2020 Data Sheet'!$R$33,IF('2020 Data Sheet'!$P86="43",'2020 Data Sheet'!$R$34,IF('2020 Data Sheet'!$P86="44",'2020 Data Sheet'!$R$35,IF('2020 Data Sheet'!$P86="45",'2020 Data Sheet'!$R$36,IF('2020 Data Sheet'!$P86="46",'2020 Data Sheet'!$R$37,IF('2020 Data Sheet'!$P86="47",'2020 Data Sheet'!$R$38,IF('2020 Data Sheet'!$P86="48",'2020 Data Sheet'!$R$39,IF('2020 Data Sheet'!$P86="49",'2020 Data Sheet'!$R$40,IF('2020 Data Sheet'!$P86="50",'2020 Data Sheet'!$R$41,IF('2020 Data Sheet'!$P86="60",'2020 Data Sheet'!$R$42,IF('2020 Data Sheet'!$P86="61",'2020 Data Sheet'!$R$43,IF('2020 Data Sheet'!$P86="62",'2020 Data Sheet'!$R$44,IF('2020 Data Sheet'!$P86="63",'2020 Data Sheet'!$R$45,IF('2020 Data Sheet'!$P86="64",'2020 Data Sheet'!$R$46,IF('2020 Data Sheet'!$P86="65",'2020 Data Sheet'!$R$47,IF('2020 Data Sheet'!$P86="66",'2020 Data Sheet'!$R$48,IF('2020 Data Sheet'!$P86="67",'2020 Data Sheet'!$R$49,IF('2020 Data Sheet'!$P86="68",'2020 Data Sheet'!$R$50,IF('2020 Data Sheet'!$P86="69",'2020 Data Sheet'!$R$51,T('2020 Data Sheet'!$P86)))))))))))))))))))))))))))))))))))))))))))))))))))</f>
        <v xml:space="preserve"> -</v>
      </c>
    </row>
    <row r="87" spans="1:16" ht="25.5" x14ac:dyDescent="0.2">
      <c r="A87" t="str">
        <f>'2020 Data Sheet'!A87</f>
        <v>FP-00045-20</v>
      </c>
      <c r="B87" s="1">
        <f>'2020 Data Sheet'!B87</f>
        <v>43889</v>
      </c>
      <c r="C87" s="3" t="str">
        <f>'2020 Data Sheet'!C87</f>
        <v>22:26</v>
      </c>
      <c r="D87" t="str">
        <f>'2020 Data Sheet'!D87</f>
        <v>Fr</v>
      </c>
      <c r="E87" t="str">
        <f>'2020 Data Sheet'!E87</f>
        <v>COVERT AVE</v>
      </c>
      <c r="F87" t="str">
        <f>'2020 Data Sheet'!F87</f>
        <v>CLAYTON AVE</v>
      </c>
      <c r="G87">
        <f>'2020 Data Sheet'!G87</f>
        <v>2</v>
      </c>
      <c r="H87">
        <f>'2020 Data Sheet'!H87</f>
        <v>2</v>
      </c>
      <c r="I87" t="b">
        <f>'2020 Data Sheet'!I87</f>
        <v>1</v>
      </c>
      <c r="J87" t="str">
        <f>IF('2020 Data Sheet'!$J87="01",'2020 Data Sheet'!$T$2,IF('2020 Data Sheet'!$J87="02",'2020 Data Sheet'!$T$3,IF('2020 Data Sheet'!$J87="03",'2020 Data Sheet'!$T$4,IF('2020 Data Sheet'!$J87="04",'2020 Data Sheet'!$T$5,IF('2020 Data Sheet'!$J87="05",'2020 Data Sheet'!$T$6,IF('2020 Data Sheet'!$J87="06",'2020 Data Sheet'!$T$7,IF('2020 Data Sheet'!$J87="07",'2020 Data Sheet'!$T$8,IF('2020 Data Sheet'!$J87="08",'2020 Data Sheet'!$T$9,IF('2020 Data Sheet'!$J87="10",'2020 Data Sheet'!$T$10,IF('2020 Data Sheet'!$J87="11",'2020 Data Sheet'!$T$11,IF('2020 Data Sheet'!$J87="12",'2020 Data Sheet'!$T$12,IF('2020 Data Sheet'!$J87="13",'2020 Data Sheet'!$T$13,IF('2020 Data Sheet'!$J87="14",'2020 Data Sheet'!$T$14,IF('2020 Data Sheet'!$J87="15",'2020 Data Sheet'!$T$15,IF('2020 Data Sheet'!$J87="16",'2020 Data Sheet'!$T$16,IF('2020 Data Sheet'!$J87="17",'2020 Data Sheet'!$T$17,IF('2020 Data Sheet'!$J87="18",'2020 Data Sheet'!$T$18,IF('2020 Data Sheet'!$J87="19",'2020 Data Sheet'!$T$19,IF('2020 Data Sheet'!$J87="20",'2020 Data Sheet'!$T$20,IF('2020 Data Sheet'!$J87="21",'2020 Data Sheet'!$T$21,IF('2020 Data Sheet'!$J87="22",'2020 Data Sheet'!$T$22,IF('2020 Data Sheet'!$J87="23",'2020 Data Sheet'!$T$23,IF('2020 Data Sheet'!$J87="24",'2020 Data Sheet'!$T$24,IF('2020 Data Sheet'!$J87="25",'2020 Data Sheet'!$T$25,IF('2020 Data Sheet'!$J87="26",'2020 Data Sheet'!$T$26,IF('2020 Data Sheet'!$J87="27",'2020 Data Sheet'!$T$27,IF('2020 Data Sheet'!$J87="30",'2020 Data Sheet'!$T$28,IF('2020 Data Sheet'!$J87="31",'2020 Data Sheet'!$T$29,IF('2020 Data Sheet'!$J87="32",'2020 Data Sheet'!$T$30,IF('2020 Data Sheet'!$J87="33",'2020 Data Sheet'!$T$31,IF('2020 Data Sheet'!$J87="34",'2020 Data Sheet'!$T$32,IF('2020 Data Sheet'!$J87="40",'2020 Data Sheet'!$T$33,T('2020 Data Sheet'!$J87)))))))))))))))))))))))))))))))))</f>
        <v xml:space="preserve"> -</v>
      </c>
      <c r="K87" t="str">
        <f>'2020 Data Sheet'!K87</f>
        <v>COM</v>
      </c>
      <c r="L87" s="2" t="str">
        <f>IF('2020 Data Sheet'!$L87="01",'2020 Data Sheet'!$V$2,IF('2020 Data Sheet'!$L87="02",'2020 Data Sheet'!$V$3,IF('2020 Data Sheet'!$L87="03",'2020 Data Sheet'!$V$4,IF('2020 Data Sheet'!$L87="04",'2020 Data Sheet'!$V$5,IF('2020 Data Sheet'!$L87="05",'2020 Data Sheet'!$V$6,IF('2020 Data Sheet'!$L87="06",'2020 Data Sheet'!$V$7,IF('2020 Data Sheet'!$L87="07",'2020 Data Sheet'!$V$8,IF('2020 Data Sheet'!$L87="08",'2020 Data Sheet'!$V$9,IF('2020 Data Sheet'!$L87="09",'2020 Data Sheet'!$V$10,IF('2020 Data Sheet'!$L87="11",'2020 Data Sheet'!$V$11,IF('2020 Data Sheet'!$L87="12",'2020 Data Sheet'!$V$12,IF('2020 Data Sheet'!$L87="13",'2020 Data Sheet'!$V$13,IF('2020 Data Sheet'!$L87="14",'2020 Data Sheet'!$V$14,T('2020 Data Sheet'!$L87))))))))))))))</f>
        <v xml:space="preserve"> -</v>
      </c>
      <c r="M87" s="6">
        <f>'2020 Data Sheet'!M87</f>
        <v>0</v>
      </c>
      <c r="N87" s="6">
        <f>'2020 Data Sheet'!N87</f>
        <v>0</v>
      </c>
      <c r="O87" s="8" t="str">
        <f>IF('2020 Data Sheet'!$O87="02",'2020 Data Sheet'!$R$2,IF('2020 Data Sheet'!$O87="03",'2020 Data Sheet'!$R$3,IF('2020 Data Sheet'!$O87="04",'2020 Data Sheet'!$R$4,IF('2020 Data Sheet'!$O87="05",'2020 Data Sheet'!$R$5,IF('2020 Data Sheet'!$O87="06",'2020 Data Sheet'!$R$6,IF('2020 Data Sheet'!$O87="07",'2020 Data Sheet'!$R$7,IF('2020 Data Sheet'!$O87="08",'2020 Data Sheet'!$R$8,IF('2020 Data Sheet'!$O87="09",'2020 Data Sheet'!$R$9,IF('2020 Data Sheet'!$O87="10",'2020 Data Sheet'!$R$10,IF('2020 Data Sheet'!$O87="11",'2020 Data Sheet'!$R$11,IF('2020 Data Sheet'!$O87="12",'2020 Data Sheet'!$R$12,IF('2020 Data Sheet'!$O87="13",'2020 Data Sheet'!$R$13,IF('2020 Data Sheet'!$O87="14",'2020 Data Sheet'!$R$14,IF('2020 Data Sheet'!$O87="15",'2020 Data Sheet'!$R$15,IF('2020 Data Sheet'!$O87="16",'2020 Data Sheet'!$R$16,IF('2020 Data Sheet'!$O87="17",'2020 Data Sheet'!$R$17,IF('2020 Data Sheet'!$O87="18",'2020 Data Sheet'!$R$18,IF('2020 Data Sheet'!$O87="19",'2020 Data Sheet'!$R$19,IF('2020 Data Sheet'!$O87="20",'2020 Data Sheet'!$R$20,IF('2020 Data Sheet'!$O87="21",'2020 Data Sheet'!$R$21,IF('2020 Data Sheet'!$O87="22",'2020 Data Sheet'!$R$22,IF('2020 Data Sheet'!$O87="23",'2020 Data Sheet'!$R$23,IF('2020 Data Sheet'!$O87="24",'2020 Data Sheet'!$R$24,IF('2020 Data Sheet'!$O87="25",'2020 Data Sheet'!$R$25,IF('2020 Data Sheet'!$O87="26",'2020 Data Sheet'!$R$26,IF('2020 Data Sheet'!$O87="27",'2020 Data Sheet'!$R$27,IF('2020 Data Sheet'!$O87="28",'2020 Data Sheet'!$R$28,IF('2020 Data Sheet'!$O87="29",'2020 Data Sheet'!$R$29,IF('2020 Data Sheet'!$O87="33",'2020 Data Sheet'!$R$30,IF('2020 Data Sheet'!$O87="40",'2020 Data Sheet'!$R$31,IF('2020 Data Sheet'!$O87="41",'2020 Data Sheet'!$R$32,IF('2020 Data Sheet'!$O87="42",'2020 Data Sheet'!$R$33,IF('2020 Data Sheet'!$O87="43",'2020 Data Sheet'!$R$34,IF('2020 Data Sheet'!$O87="44",'2020 Data Sheet'!$R$35,IF('2020 Data Sheet'!$O87="45",'2020 Data Sheet'!$R$36,IF('2020 Data Sheet'!$O87="46",'2020 Data Sheet'!$R$37,IF('2020 Data Sheet'!$O87="47",'2020 Data Sheet'!$R$38,IF('2020 Data Sheet'!$O87="48",'2020 Data Sheet'!$R$39,IF('2020 Data Sheet'!$O87="49",'2020 Data Sheet'!$R$40,IF('2020 Data Sheet'!$O87="50",'2020 Data Sheet'!$R$41,IF('2020 Data Sheet'!$O87="60",'2020 Data Sheet'!$R$42,IF('2020 Data Sheet'!$O87="61",'2020 Data Sheet'!$R$43,IF('2020 Data Sheet'!$O87="62",'2020 Data Sheet'!$R$44,IF('2020 Data Sheet'!$O87="63",'2020 Data Sheet'!$R$45,IF('2020 Data Sheet'!$O87="64",'2020 Data Sheet'!$R$46,IF('2020 Data Sheet'!$O87="65",'2020 Data Sheet'!$R$47,IF('2020 Data Sheet'!$O87="66",'2020 Data Sheet'!$R$48,IF('2020 Data Sheet'!$O87="67",'2020 Data Sheet'!$R$49,IF('2020 Data Sheet'!$O87="68",'2020 Data Sheet'!$R$50,IF('2020 Data Sheet'!$O87="69",'2020 Data Sheet'!$R$51,T('2020 Data Sheet'!$O87)))))))))))))))))))))))))))))))))))))))))))))))))))</f>
        <v xml:space="preserve"> Outside car distraction</v>
      </c>
      <c r="P87" s="10" t="str">
        <f>IF('2020 Data Sheet'!$P87="02",'2020 Data Sheet'!$R$2,IF('2020 Data Sheet'!$P87="03",'2020 Data Sheet'!$R$3,IF('2020 Data Sheet'!$P87="04",'2020 Data Sheet'!$R$4,IF('2020 Data Sheet'!$P87="05",'2020 Data Sheet'!$R$5,IF('2020 Data Sheet'!$P87="06",'2020 Data Sheet'!$R$6,IF('2020 Data Sheet'!$P87="07",'2020 Data Sheet'!$R$7,IF('2020 Data Sheet'!$P87="08",'2020 Data Sheet'!$R$8,IF('2020 Data Sheet'!$P87="09",'2020 Data Sheet'!$R$9,IF('2020 Data Sheet'!$P87="10",'2020 Data Sheet'!$R$10,IF('2020 Data Sheet'!$P87="11",'2020 Data Sheet'!$R$11,IF('2020 Data Sheet'!$P87="12",'2020 Data Sheet'!$R$12,IF('2020 Data Sheet'!$P87="13",'2020 Data Sheet'!$R$13,IF('2020 Data Sheet'!$P87="14",'2020 Data Sheet'!$R$14,IF('2020 Data Sheet'!$P87="15",'2020 Data Sheet'!$R$15,IF('2020 Data Sheet'!$P87="16",'2020 Data Sheet'!$R$16,IF('2020 Data Sheet'!$P87="17",'2020 Data Sheet'!$R$17,IF('2020 Data Sheet'!$P87="18",'2020 Data Sheet'!$R$18,IF('2020 Data Sheet'!$P87="19",'2020 Data Sheet'!$R$19,IF('2020 Data Sheet'!$P87="20",'2020 Data Sheet'!$R$20,IF('2020 Data Sheet'!$P87="21",'2020 Data Sheet'!$R$21,IF('2020 Data Sheet'!$P87="22",'2020 Data Sheet'!$R$22,IF('2020 Data Sheet'!$P87="23",'2020 Data Sheet'!$R$23,IF('2020 Data Sheet'!$P87="24",'2020 Data Sheet'!$R$24,IF('2020 Data Sheet'!$P87="25",'2020 Data Sheet'!$R$25,IF('2020 Data Sheet'!$P87="26",'2020 Data Sheet'!$R$26,IF('2020 Data Sheet'!$P87="27",'2020 Data Sheet'!$R$27,IF('2020 Data Sheet'!$P87="28",'2020 Data Sheet'!$R$28,IF('2020 Data Sheet'!$P87="29",'2020 Data Sheet'!$R$29,IF('2020 Data Sheet'!$P87="33",'2020 Data Sheet'!$R$30,IF('2020 Data Sheet'!$P87="40",'2020 Data Sheet'!$R$31,IF('2020 Data Sheet'!$P87="41",'2020 Data Sheet'!$R$32,IF('2020 Data Sheet'!$P87="42",'2020 Data Sheet'!$R$33,IF('2020 Data Sheet'!$P87="43",'2020 Data Sheet'!$R$34,IF('2020 Data Sheet'!$P87="44",'2020 Data Sheet'!$R$35,IF('2020 Data Sheet'!$P87="45",'2020 Data Sheet'!$R$36,IF('2020 Data Sheet'!$P87="46",'2020 Data Sheet'!$R$37,IF('2020 Data Sheet'!$P87="47",'2020 Data Sheet'!$R$38,IF('2020 Data Sheet'!$P87="48",'2020 Data Sheet'!$R$39,IF('2020 Data Sheet'!$P87="49",'2020 Data Sheet'!$R$40,IF('2020 Data Sheet'!$P87="50",'2020 Data Sheet'!$R$41,IF('2020 Data Sheet'!$P87="60",'2020 Data Sheet'!$R$42,IF('2020 Data Sheet'!$P87="61",'2020 Data Sheet'!$R$43,IF('2020 Data Sheet'!$P87="62",'2020 Data Sheet'!$R$44,IF('2020 Data Sheet'!$P87="63",'2020 Data Sheet'!$R$45,IF('2020 Data Sheet'!$P87="64",'2020 Data Sheet'!$R$46,IF('2020 Data Sheet'!$P87="65",'2020 Data Sheet'!$R$47,IF('2020 Data Sheet'!$P87="66",'2020 Data Sheet'!$R$48,IF('2020 Data Sheet'!$P87="67",'2020 Data Sheet'!$R$49,IF('2020 Data Sheet'!$P87="68",'2020 Data Sheet'!$R$50,IF('2020 Data Sheet'!$P87="69",'2020 Data Sheet'!$R$51,T('2020 Data Sheet'!$P87)))))))))))))))))))))))))))))))))))))))))))))))))))</f>
        <v xml:space="preserve"> -</v>
      </c>
    </row>
    <row r="88" spans="1:16" ht="15" x14ac:dyDescent="0.2">
      <c r="A88" t="str">
        <f>'2020 Data Sheet'!A88</f>
        <v>FP-00046-20</v>
      </c>
      <c r="B88" s="1">
        <f>'2020 Data Sheet'!B88</f>
        <v>43892</v>
      </c>
      <c r="C88" s="3" t="str">
        <f>'2020 Data Sheet'!C88</f>
        <v>06:14</v>
      </c>
      <c r="D88" t="str">
        <f>'2020 Data Sheet'!D88</f>
        <v>Mo</v>
      </c>
      <c r="E88" t="str">
        <f>'2020 Data Sheet'!E88</f>
        <v>JERICHO TPKE</v>
      </c>
      <c r="F88" t="str">
        <f>'2020 Data Sheet'!F88</f>
        <v>TULIP AVE</v>
      </c>
      <c r="G88">
        <f>'2020 Data Sheet'!G88</f>
        <v>2</v>
      </c>
      <c r="H88">
        <f>'2020 Data Sheet'!H88</f>
        <v>2</v>
      </c>
      <c r="I88" t="b">
        <f>'2020 Data Sheet'!I88</f>
        <v>1</v>
      </c>
      <c r="J88" t="str">
        <f>IF('2020 Data Sheet'!$J88="01",'2020 Data Sheet'!$T$2,IF('2020 Data Sheet'!$J88="02",'2020 Data Sheet'!$T$3,IF('2020 Data Sheet'!$J88="03",'2020 Data Sheet'!$T$4,IF('2020 Data Sheet'!$J88="04",'2020 Data Sheet'!$T$5,IF('2020 Data Sheet'!$J88="05",'2020 Data Sheet'!$T$6,IF('2020 Data Sheet'!$J88="06",'2020 Data Sheet'!$T$7,IF('2020 Data Sheet'!$J88="07",'2020 Data Sheet'!$T$8,IF('2020 Data Sheet'!$J88="08",'2020 Data Sheet'!$T$9,IF('2020 Data Sheet'!$J88="10",'2020 Data Sheet'!$T$10,IF('2020 Data Sheet'!$J88="11",'2020 Data Sheet'!$T$11,IF('2020 Data Sheet'!$J88="12",'2020 Data Sheet'!$T$12,IF('2020 Data Sheet'!$J88="13",'2020 Data Sheet'!$T$13,IF('2020 Data Sheet'!$J88="14",'2020 Data Sheet'!$T$14,IF('2020 Data Sheet'!$J88="15",'2020 Data Sheet'!$T$15,IF('2020 Data Sheet'!$J88="16",'2020 Data Sheet'!$T$16,IF('2020 Data Sheet'!$J88="17",'2020 Data Sheet'!$T$17,IF('2020 Data Sheet'!$J88="18",'2020 Data Sheet'!$T$18,IF('2020 Data Sheet'!$J88="19",'2020 Data Sheet'!$T$19,IF('2020 Data Sheet'!$J88="20",'2020 Data Sheet'!$T$20,IF('2020 Data Sheet'!$J88="21",'2020 Data Sheet'!$T$21,IF('2020 Data Sheet'!$J88="22",'2020 Data Sheet'!$T$22,IF('2020 Data Sheet'!$J88="23",'2020 Data Sheet'!$T$23,IF('2020 Data Sheet'!$J88="24",'2020 Data Sheet'!$T$24,IF('2020 Data Sheet'!$J88="25",'2020 Data Sheet'!$T$25,IF('2020 Data Sheet'!$J88="26",'2020 Data Sheet'!$T$26,IF('2020 Data Sheet'!$J88="27",'2020 Data Sheet'!$T$27,IF('2020 Data Sheet'!$J88="30",'2020 Data Sheet'!$T$28,IF('2020 Data Sheet'!$J88="31",'2020 Data Sheet'!$T$29,IF('2020 Data Sheet'!$J88="32",'2020 Data Sheet'!$T$30,IF('2020 Data Sheet'!$J88="33",'2020 Data Sheet'!$T$31,IF('2020 Data Sheet'!$J88="34",'2020 Data Sheet'!$T$32,IF('2020 Data Sheet'!$J88="40",'2020 Data Sheet'!$T$33,T('2020 Data Sheet'!$J88)))))))))))))))))))))))))))))))))</f>
        <v>Other Motor Vehicle</v>
      </c>
      <c r="K88" t="str">
        <f>'2020 Data Sheet'!K88</f>
        <v>TRK</v>
      </c>
      <c r="L88" s="2" t="str">
        <f>IF('2020 Data Sheet'!$L88="01",'2020 Data Sheet'!$V$2,IF('2020 Data Sheet'!$L88="02",'2020 Data Sheet'!$V$3,IF('2020 Data Sheet'!$L88="03",'2020 Data Sheet'!$V$4,IF('2020 Data Sheet'!$L88="04",'2020 Data Sheet'!$V$5,IF('2020 Data Sheet'!$L88="05",'2020 Data Sheet'!$V$6,IF('2020 Data Sheet'!$L88="06",'2020 Data Sheet'!$V$7,IF('2020 Data Sheet'!$L88="07",'2020 Data Sheet'!$V$8,IF('2020 Data Sheet'!$L88="08",'2020 Data Sheet'!$V$9,IF('2020 Data Sheet'!$L88="09",'2020 Data Sheet'!$V$10,IF('2020 Data Sheet'!$L88="11",'2020 Data Sheet'!$V$11,IF('2020 Data Sheet'!$L88="12",'2020 Data Sheet'!$V$12,IF('2020 Data Sheet'!$L88="13",'2020 Data Sheet'!$V$13,IF('2020 Data Sheet'!$L88="14",'2020 Data Sheet'!$V$14,T('2020 Data Sheet'!$L88))))))))))))))</f>
        <v xml:space="preserve"> -</v>
      </c>
      <c r="M88" s="6">
        <f>'2020 Data Sheet'!M88</f>
        <v>1</v>
      </c>
      <c r="N88" s="6">
        <f>'2020 Data Sheet'!N88</f>
        <v>0</v>
      </c>
      <c r="O88" s="8" t="str">
        <f>IF('2020 Data Sheet'!$O88="02",'2020 Data Sheet'!$R$2,IF('2020 Data Sheet'!$O88="03",'2020 Data Sheet'!$R$3,IF('2020 Data Sheet'!$O88="04",'2020 Data Sheet'!$R$4,IF('2020 Data Sheet'!$O88="05",'2020 Data Sheet'!$R$5,IF('2020 Data Sheet'!$O88="06",'2020 Data Sheet'!$R$6,IF('2020 Data Sheet'!$O88="07",'2020 Data Sheet'!$R$7,IF('2020 Data Sheet'!$O88="08",'2020 Data Sheet'!$R$8,IF('2020 Data Sheet'!$O88="09",'2020 Data Sheet'!$R$9,IF('2020 Data Sheet'!$O88="10",'2020 Data Sheet'!$R$10,IF('2020 Data Sheet'!$O88="11",'2020 Data Sheet'!$R$11,IF('2020 Data Sheet'!$O88="12",'2020 Data Sheet'!$R$12,IF('2020 Data Sheet'!$O88="13",'2020 Data Sheet'!$R$13,IF('2020 Data Sheet'!$O88="14",'2020 Data Sheet'!$R$14,IF('2020 Data Sheet'!$O88="15",'2020 Data Sheet'!$R$15,IF('2020 Data Sheet'!$O88="16",'2020 Data Sheet'!$R$16,IF('2020 Data Sheet'!$O88="17",'2020 Data Sheet'!$R$17,IF('2020 Data Sheet'!$O88="18",'2020 Data Sheet'!$R$18,IF('2020 Data Sheet'!$O88="19",'2020 Data Sheet'!$R$19,IF('2020 Data Sheet'!$O88="20",'2020 Data Sheet'!$R$20,IF('2020 Data Sheet'!$O88="21",'2020 Data Sheet'!$R$21,IF('2020 Data Sheet'!$O88="22",'2020 Data Sheet'!$R$22,IF('2020 Data Sheet'!$O88="23",'2020 Data Sheet'!$R$23,IF('2020 Data Sheet'!$O88="24",'2020 Data Sheet'!$R$24,IF('2020 Data Sheet'!$O88="25",'2020 Data Sheet'!$R$25,IF('2020 Data Sheet'!$O88="26",'2020 Data Sheet'!$R$26,IF('2020 Data Sheet'!$O88="27",'2020 Data Sheet'!$R$27,IF('2020 Data Sheet'!$O88="28",'2020 Data Sheet'!$R$28,IF('2020 Data Sheet'!$O88="29",'2020 Data Sheet'!$R$29,IF('2020 Data Sheet'!$O88="33",'2020 Data Sheet'!$R$30,IF('2020 Data Sheet'!$O88="40",'2020 Data Sheet'!$R$31,IF('2020 Data Sheet'!$O88="41",'2020 Data Sheet'!$R$32,IF('2020 Data Sheet'!$O88="42",'2020 Data Sheet'!$R$33,IF('2020 Data Sheet'!$O88="43",'2020 Data Sheet'!$R$34,IF('2020 Data Sheet'!$O88="44",'2020 Data Sheet'!$R$35,IF('2020 Data Sheet'!$O88="45",'2020 Data Sheet'!$R$36,IF('2020 Data Sheet'!$O88="46",'2020 Data Sheet'!$R$37,IF('2020 Data Sheet'!$O88="47",'2020 Data Sheet'!$R$38,IF('2020 Data Sheet'!$O88="48",'2020 Data Sheet'!$R$39,IF('2020 Data Sheet'!$O88="49",'2020 Data Sheet'!$R$40,IF('2020 Data Sheet'!$O88="50",'2020 Data Sheet'!$R$41,IF('2020 Data Sheet'!$O88="60",'2020 Data Sheet'!$R$42,IF('2020 Data Sheet'!$O88="61",'2020 Data Sheet'!$R$43,IF('2020 Data Sheet'!$O88="62",'2020 Data Sheet'!$R$44,IF('2020 Data Sheet'!$O88="63",'2020 Data Sheet'!$R$45,IF('2020 Data Sheet'!$O88="64",'2020 Data Sheet'!$R$46,IF('2020 Data Sheet'!$O88="65",'2020 Data Sheet'!$R$47,IF('2020 Data Sheet'!$O88="66",'2020 Data Sheet'!$R$48,IF('2020 Data Sheet'!$O88="67",'2020 Data Sheet'!$R$49,IF('2020 Data Sheet'!$O88="68",'2020 Data Sheet'!$R$50,IF('2020 Data Sheet'!$O88="69",'2020 Data Sheet'!$R$51,T('2020 Data Sheet'!$O88)))))))))))))))))))))))))))))))))))))))))))))))))))</f>
        <v xml:space="preserve"> -</v>
      </c>
      <c r="P88" s="10" t="str">
        <f>IF('2020 Data Sheet'!$P88="02",'2020 Data Sheet'!$R$2,IF('2020 Data Sheet'!$P88="03",'2020 Data Sheet'!$R$3,IF('2020 Data Sheet'!$P88="04",'2020 Data Sheet'!$R$4,IF('2020 Data Sheet'!$P88="05",'2020 Data Sheet'!$R$5,IF('2020 Data Sheet'!$P88="06",'2020 Data Sheet'!$R$6,IF('2020 Data Sheet'!$P88="07",'2020 Data Sheet'!$R$7,IF('2020 Data Sheet'!$P88="08",'2020 Data Sheet'!$R$8,IF('2020 Data Sheet'!$P88="09",'2020 Data Sheet'!$R$9,IF('2020 Data Sheet'!$P88="10",'2020 Data Sheet'!$R$10,IF('2020 Data Sheet'!$P88="11",'2020 Data Sheet'!$R$11,IF('2020 Data Sheet'!$P88="12",'2020 Data Sheet'!$R$12,IF('2020 Data Sheet'!$P88="13",'2020 Data Sheet'!$R$13,IF('2020 Data Sheet'!$P88="14",'2020 Data Sheet'!$R$14,IF('2020 Data Sheet'!$P88="15",'2020 Data Sheet'!$R$15,IF('2020 Data Sheet'!$P88="16",'2020 Data Sheet'!$R$16,IF('2020 Data Sheet'!$P88="17",'2020 Data Sheet'!$R$17,IF('2020 Data Sheet'!$P88="18",'2020 Data Sheet'!$R$18,IF('2020 Data Sheet'!$P88="19",'2020 Data Sheet'!$R$19,IF('2020 Data Sheet'!$P88="20",'2020 Data Sheet'!$R$20,IF('2020 Data Sheet'!$P88="21",'2020 Data Sheet'!$R$21,IF('2020 Data Sheet'!$P88="22",'2020 Data Sheet'!$R$22,IF('2020 Data Sheet'!$P88="23",'2020 Data Sheet'!$R$23,IF('2020 Data Sheet'!$P88="24",'2020 Data Sheet'!$R$24,IF('2020 Data Sheet'!$P88="25",'2020 Data Sheet'!$R$25,IF('2020 Data Sheet'!$P88="26",'2020 Data Sheet'!$R$26,IF('2020 Data Sheet'!$P88="27",'2020 Data Sheet'!$R$27,IF('2020 Data Sheet'!$P88="28",'2020 Data Sheet'!$R$28,IF('2020 Data Sheet'!$P88="29",'2020 Data Sheet'!$R$29,IF('2020 Data Sheet'!$P88="33",'2020 Data Sheet'!$R$30,IF('2020 Data Sheet'!$P88="40",'2020 Data Sheet'!$R$31,IF('2020 Data Sheet'!$P88="41",'2020 Data Sheet'!$R$32,IF('2020 Data Sheet'!$P88="42",'2020 Data Sheet'!$R$33,IF('2020 Data Sheet'!$P88="43",'2020 Data Sheet'!$R$34,IF('2020 Data Sheet'!$P88="44",'2020 Data Sheet'!$R$35,IF('2020 Data Sheet'!$P88="45",'2020 Data Sheet'!$R$36,IF('2020 Data Sheet'!$P88="46",'2020 Data Sheet'!$R$37,IF('2020 Data Sheet'!$P88="47",'2020 Data Sheet'!$R$38,IF('2020 Data Sheet'!$P88="48",'2020 Data Sheet'!$R$39,IF('2020 Data Sheet'!$P88="49",'2020 Data Sheet'!$R$40,IF('2020 Data Sheet'!$P88="50",'2020 Data Sheet'!$R$41,IF('2020 Data Sheet'!$P88="60",'2020 Data Sheet'!$R$42,IF('2020 Data Sheet'!$P88="61",'2020 Data Sheet'!$R$43,IF('2020 Data Sheet'!$P88="62",'2020 Data Sheet'!$R$44,IF('2020 Data Sheet'!$P88="63",'2020 Data Sheet'!$R$45,IF('2020 Data Sheet'!$P88="64",'2020 Data Sheet'!$R$46,IF('2020 Data Sheet'!$P88="65",'2020 Data Sheet'!$R$47,IF('2020 Data Sheet'!$P88="66",'2020 Data Sheet'!$R$48,IF('2020 Data Sheet'!$P88="67",'2020 Data Sheet'!$R$49,IF('2020 Data Sheet'!$P88="68",'2020 Data Sheet'!$R$50,IF('2020 Data Sheet'!$P88="69",'2020 Data Sheet'!$R$51,T('2020 Data Sheet'!$P88)))))))))))))))))))))))))))))))))))))))))))))))))))</f>
        <v xml:space="preserve"> -</v>
      </c>
    </row>
    <row r="89" spans="1:16" ht="25.5" x14ac:dyDescent="0.2">
      <c r="A89" t="str">
        <f>'2020 Data Sheet'!A89</f>
        <v>FP-00046-20</v>
      </c>
      <c r="B89" s="1">
        <f>'2020 Data Sheet'!B89</f>
        <v>43892</v>
      </c>
      <c r="C89" s="3" t="str">
        <f>'2020 Data Sheet'!C89</f>
        <v>06:14</v>
      </c>
      <c r="D89" t="str">
        <f>'2020 Data Sheet'!D89</f>
        <v>Mo</v>
      </c>
      <c r="E89" t="str">
        <f>'2020 Data Sheet'!E89</f>
        <v>JERICHO TPKE</v>
      </c>
      <c r="F89" t="str">
        <f>'2020 Data Sheet'!F89</f>
        <v>TULIP AVE</v>
      </c>
      <c r="G89">
        <f>'2020 Data Sheet'!G89</f>
        <v>1</v>
      </c>
      <c r="H89">
        <f>'2020 Data Sheet'!H89</f>
        <v>2</v>
      </c>
      <c r="I89" t="b">
        <f>'2020 Data Sheet'!I89</f>
        <v>1</v>
      </c>
      <c r="J89" t="str">
        <f>IF('2020 Data Sheet'!$J89="01",'2020 Data Sheet'!$T$2,IF('2020 Data Sheet'!$J89="02",'2020 Data Sheet'!$T$3,IF('2020 Data Sheet'!$J89="03",'2020 Data Sheet'!$T$4,IF('2020 Data Sheet'!$J89="04",'2020 Data Sheet'!$T$5,IF('2020 Data Sheet'!$J89="05",'2020 Data Sheet'!$T$6,IF('2020 Data Sheet'!$J89="06",'2020 Data Sheet'!$T$7,IF('2020 Data Sheet'!$J89="07",'2020 Data Sheet'!$T$8,IF('2020 Data Sheet'!$J89="08",'2020 Data Sheet'!$T$9,IF('2020 Data Sheet'!$J89="10",'2020 Data Sheet'!$T$10,IF('2020 Data Sheet'!$J89="11",'2020 Data Sheet'!$T$11,IF('2020 Data Sheet'!$J89="12",'2020 Data Sheet'!$T$12,IF('2020 Data Sheet'!$J89="13",'2020 Data Sheet'!$T$13,IF('2020 Data Sheet'!$J89="14",'2020 Data Sheet'!$T$14,IF('2020 Data Sheet'!$J89="15",'2020 Data Sheet'!$T$15,IF('2020 Data Sheet'!$J89="16",'2020 Data Sheet'!$T$16,IF('2020 Data Sheet'!$J89="17",'2020 Data Sheet'!$T$17,IF('2020 Data Sheet'!$J89="18",'2020 Data Sheet'!$T$18,IF('2020 Data Sheet'!$J89="19",'2020 Data Sheet'!$T$19,IF('2020 Data Sheet'!$J89="20",'2020 Data Sheet'!$T$20,IF('2020 Data Sheet'!$J89="21",'2020 Data Sheet'!$T$21,IF('2020 Data Sheet'!$J89="22",'2020 Data Sheet'!$T$22,IF('2020 Data Sheet'!$J89="23",'2020 Data Sheet'!$T$23,IF('2020 Data Sheet'!$J89="24",'2020 Data Sheet'!$T$24,IF('2020 Data Sheet'!$J89="25",'2020 Data Sheet'!$T$25,IF('2020 Data Sheet'!$J89="26",'2020 Data Sheet'!$T$26,IF('2020 Data Sheet'!$J89="27",'2020 Data Sheet'!$T$27,IF('2020 Data Sheet'!$J89="30",'2020 Data Sheet'!$T$28,IF('2020 Data Sheet'!$J89="31",'2020 Data Sheet'!$T$29,IF('2020 Data Sheet'!$J89="32",'2020 Data Sheet'!$T$30,IF('2020 Data Sheet'!$J89="33",'2020 Data Sheet'!$T$31,IF('2020 Data Sheet'!$J89="34",'2020 Data Sheet'!$T$32,IF('2020 Data Sheet'!$J89="40",'2020 Data Sheet'!$T$33,T('2020 Data Sheet'!$J89)))))))))))))))))))))))))))))))))</f>
        <v>Other Motor Vehicle</v>
      </c>
      <c r="K89" t="str">
        <f>'2020 Data Sheet'!K89</f>
        <v>4DS</v>
      </c>
      <c r="L89" s="2" t="str">
        <f>IF('2020 Data Sheet'!$L89="01",'2020 Data Sheet'!$V$2,IF('2020 Data Sheet'!$L89="02",'2020 Data Sheet'!$V$3,IF('2020 Data Sheet'!$L89="03",'2020 Data Sheet'!$V$4,IF('2020 Data Sheet'!$L89="04",'2020 Data Sheet'!$V$5,IF('2020 Data Sheet'!$L89="05",'2020 Data Sheet'!$V$6,IF('2020 Data Sheet'!$L89="06",'2020 Data Sheet'!$V$7,IF('2020 Data Sheet'!$L89="07",'2020 Data Sheet'!$V$8,IF('2020 Data Sheet'!$L89="08",'2020 Data Sheet'!$V$9,IF('2020 Data Sheet'!$L89="09",'2020 Data Sheet'!$V$10,IF('2020 Data Sheet'!$L89="11",'2020 Data Sheet'!$V$11,IF('2020 Data Sheet'!$L89="12",'2020 Data Sheet'!$V$12,IF('2020 Data Sheet'!$L89="13",'2020 Data Sheet'!$V$13,IF('2020 Data Sheet'!$L89="14",'2020 Data Sheet'!$V$14,T('2020 Data Sheet'!$L89))))))))))))))</f>
        <v xml:space="preserve"> -</v>
      </c>
      <c r="M89" s="6">
        <f>'2020 Data Sheet'!M89</f>
        <v>1</v>
      </c>
      <c r="N89" s="6">
        <f>'2020 Data Sheet'!N89</f>
        <v>0</v>
      </c>
      <c r="O89" s="8" t="str">
        <f>IF('2020 Data Sheet'!$O89="02",'2020 Data Sheet'!$R$2,IF('2020 Data Sheet'!$O89="03",'2020 Data Sheet'!$R$3,IF('2020 Data Sheet'!$O89="04",'2020 Data Sheet'!$R$4,IF('2020 Data Sheet'!$O89="05",'2020 Data Sheet'!$R$5,IF('2020 Data Sheet'!$O89="06",'2020 Data Sheet'!$R$6,IF('2020 Data Sheet'!$O89="07",'2020 Data Sheet'!$R$7,IF('2020 Data Sheet'!$O89="08",'2020 Data Sheet'!$R$8,IF('2020 Data Sheet'!$O89="09",'2020 Data Sheet'!$R$9,IF('2020 Data Sheet'!$O89="10",'2020 Data Sheet'!$R$10,IF('2020 Data Sheet'!$O89="11",'2020 Data Sheet'!$R$11,IF('2020 Data Sheet'!$O89="12",'2020 Data Sheet'!$R$12,IF('2020 Data Sheet'!$O89="13",'2020 Data Sheet'!$R$13,IF('2020 Data Sheet'!$O89="14",'2020 Data Sheet'!$R$14,IF('2020 Data Sheet'!$O89="15",'2020 Data Sheet'!$R$15,IF('2020 Data Sheet'!$O89="16",'2020 Data Sheet'!$R$16,IF('2020 Data Sheet'!$O89="17",'2020 Data Sheet'!$R$17,IF('2020 Data Sheet'!$O89="18",'2020 Data Sheet'!$R$18,IF('2020 Data Sheet'!$O89="19",'2020 Data Sheet'!$R$19,IF('2020 Data Sheet'!$O89="20",'2020 Data Sheet'!$R$20,IF('2020 Data Sheet'!$O89="21",'2020 Data Sheet'!$R$21,IF('2020 Data Sheet'!$O89="22",'2020 Data Sheet'!$R$22,IF('2020 Data Sheet'!$O89="23",'2020 Data Sheet'!$R$23,IF('2020 Data Sheet'!$O89="24",'2020 Data Sheet'!$R$24,IF('2020 Data Sheet'!$O89="25",'2020 Data Sheet'!$R$25,IF('2020 Data Sheet'!$O89="26",'2020 Data Sheet'!$R$26,IF('2020 Data Sheet'!$O89="27",'2020 Data Sheet'!$R$27,IF('2020 Data Sheet'!$O89="28",'2020 Data Sheet'!$R$28,IF('2020 Data Sheet'!$O89="29",'2020 Data Sheet'!$R$29,IF('2020 Data Sheet'!$O89="33",'2020 Data Sheet'!$R$30,IF('2020 Data Sheet'!$O89="40",'2020 Data Sheet'!$R$31,IF('2020 Data Sheet'!$O89="41",'2020 Data Sheet'!$R$32,IF('2020 Data Sheet'!$O89="42",'2020 Data Sheet'!$R$33,IF('2020 Data Sheet'!$O89="43",'2020 Data Sheet'!$R$34,IF('2020 Data Sheet'!$O89="44",'2020 Data Sheet'!$R$35,IF('2020 Data Sheet'!$O89="45",'2020 Data Sheet'!$R$36,IF('2020 Data Sheet'!$O89="46",'2020 Data Sheet'!$R$37,IF('2020 Data Sheet'!$O89="47",'2020 Data Sheet'!$R$38,IF('2020 Data Sheet'!$O89="48",'2020 Data Sheet'!$R$39,IF('2020 Data Sheet'!$O89="49",'2020 Data Sheet'!$R$40,IF('2020 Data Sheet'!$O89="50",'2020 Data Sheet'!$R$41,IF('2020 Data Sheet'!$O89="60",'2020 Data Sheet'!$R$42,IF('2020 Data Sheet'!$O89="61",'2020 Data Sheet'!$R$43,IF('2020 Data Sheet'!$O89="62",'2020 Data Sheet'!$R$44,IF('2020 Data Sheet'!$O89="63",'2020 Data Sheet'!$R$45,IF('2020 Data Sheet'!$O89="64",'2020 Data Sheet'!$R$46,IF('2020 Data Sheet'!$O89="65",'2020 Data Sheet'!$R$47,IF('2020 Data Sheet'!$O89="66",'2020 Data Sheet'!$R$48,IF('2020 Data Sheet'!$O89="67",'2020 Data Sheet'!$R$49,IF('2020 Data Sheet'!$O89="68",'2020 Data Sheet'!$R$50,IF('2020 Data Sheet'!$O89="69",'2020 Data Sheet'!$R$51,T('2020 Data Sheet'!$O89)))))))))))))))))))))))))))))))))))))))))))))))))))</f>
        <v xml:space="preserve"> Following too closely</v>
      </c>
      <c r="P89" s="10" t="str">
        <f>IF('2020 Data Sheet'!$P89="02",'2020 Data Sheet'!$R$2,IF('2020 Data Sheet'!$P89="03",'2020 Data Sheet'!$R$3,IF('2020 Data Sheet'!$P89="04",'2020 Data Sheet'!$R$4,IF('2020 Data Sheet'!$P89="05",'2020 Data Sheet'!$R$5,IF('2020 Data Sheet'!$P89="06",'2020 Data Sheet'!$R$6,IF('2020 Data Sheet'!$P89="07",'2020 Data Sheet'!$R$7,IF('2020 Data Sheet'!$P89="08",'2020 Data Sheet'!$R$8,IF('2020 Data Sheet'!$P89="09",'2020 Data Sheet'!$R$9,IF('2020 Data Sheet'!$P89="10",'2020 Data Sheet'!$R$10,IF('2020 Data Sheet'!$P89="11",'2020 Data Sheet'!$R$11,IF('2020 Data Sheet'!$P89="12",'2020 Data Sheet'!$R$12,IF('2020 Data Sheet'!$P89="13",'2020 Data Sheet'!$R$13,IF('2020 Data Sheet'!$P89="14",'2020 Data Sheet'!$R$14,IF('2020 Data Sheet'!$P89="15",'2020 Data Sheet'!$R$15,IF('2020 Data Sheet'!$P89="16",'2020 Data Sheet'!$R$16,IF('2020 Data Sheet'!$P89="17",'2020 Data Sheet'!$R$17,IF('2020 Data Sheet'!$P89="18",'2020 Data Sheet'!$R$18,IF('2020 Data Sheet'!$P89="19",'2020 Data Sheet'!$R$19,IF('2020 Data Sheet'!$P89="20",'2020 Data Sheet'!$R$20,IF('2020 Data Sheet'!$P89="21",'2020 Data Sheet'!$R$21,IF('2020 Data Sheet'!$P89="22",'2020 Data Sheet'!$R$22,IF('2020 Data Sheet'!$P89="23",'2020 Data Sheet'!$R$23,IF('2020 Data Sheet'!$P89="24",'2020 Data Sheet'!$R$24,IF('2020 Data Sheet'!$P89="25",'2020 Data Sheet'!$R$25,IF('2020 Data Sheet'!$P89="26",'2020 Data Sheet'!$R$26,IF('2020 Data Sheet'!$P89="27",'2020 Data Sheet'!$R$27,IF('2020 Data Sheet'!$P89="28",'2020 Data Sheet'!$R$28,IF('2020 Data Sheet'!$P89="29",'2020 Data Sheet'!$R$29,IF('2020 Data Sheet'!$P89="33",'2020 Data Sheet'!$R$30,IF('2020 Data Sheet'!$P89="40",'2020 Data Sheet'!$R$31,IF('2020 Data Sheet'!$P89="41",'2020 Data Sheet'!$R$32,IF('2020 Data Sheet'!$P89="42",'2020 Data Sheet'!$R$33,IF('2020 Data Sheet'!$P89="43",'2020 Data Sheet'!$R$34,IF('2020 Data Sheet'!$P89="44",'2020 Data Sheet'!$R$35,IF('2020 Data Sheet'!$P89="45",'2020 Data Sheet'!$R$36,IF('2020 Data Sheet'!$P89="46",'2020 Data Sheet'!$R$37,IF('2020 Data Sheet'!$P89="47",'2020 Data Sheet'!$R$38,IF('2020 Data Sheet'!$P89="48",'2020 Data Sheet'!$R$39,IF('2020 Data Sheet'!$P89="49",'2020 Data Sheet'!$R$40,IF('2020 Data Sheet'!$P89="50",'2020 Data Sheet'!$R$41,IF('2020 Data Sheet'!$P89="60",'2020 Data Sheet'!$R$42,IF('2020 Data Sheet'!$P89="61",'2020 Data Sheet'!$R$43,IF('2020 Data Sheet'!$P89="62",'2020 Data Sheet'!$R$44,IF('2020 Data Sheet'!$P89="63",'2020 Data Sheet'!$R$45,IF('2020 Data Sheet'!$P89="64",'2020 Data Sheet'!$R$46,IF('2020 Data Sheet'!$P89="65",'2020 Data Sheet'!$R$47,IF('2020 Data Sheet'!$P89="66",'2020 Data Sheet'!$R$48,IF('2020 Data Sheet'!$P89="67",'2020 Data Sheet'!$R$49,IF('2020 Data Sheet'!$P89="68",'2020 Data Sheet'!$R$50,IF('2020 Data Sheet'!$P89="69",'2020 Data Sheet'!$R$51,T('2020 Data Sheet'!$P89)))))))))))))))))))))))))))))))))))))))))))))))))))</f>
        <v xml:space="preserve"> -</v>
      </c>
    </row>
    <row r="90" spans="1:16" ht="38.25" x14ac:dyDescent="0.2">
      <c r="A90" t="str">
        <f>'2020 Data Sheet'!A90</f>
        <v>FP-00047-20</v>
      </c>
      <c r="B90" s="1">
        <f>'2020 Data Sheet'!B90</f>
        <v>43892</v>
      </c>
      <c r="C90" s="3" t="str">
        <f>'2020 Data Sheet'!C90</f>
        <v>07:48</v>
      </c>
      <c r="D90" t="str">
        <f>'2020 Data Sheet'!D90</f>
        <v>Mo</v>
      </c>
      <c r="E90" t="str">
        <f>'2020 Data Sheet'!E90</f>
        <v>PLAINFIELD AVE</v>
      </c>
      <c r="F90" t="str">
        <f>'2020 Data Sheet'!F90</f>
        <v>FLORAL PKWY</v>
      </c>
      <c r="G90">
        <f>'2020 Data Sheet'!G90</f>
        <v>1</v>
      </c>
      <c r="H90">
        <f>'2020 Data Sheet'!H90</f>
        <v>2</v>
      </c>
      <c r="I90" t="b">
        <f>'2020 Data Sheet'!I90</f>
        <v>1</v>
      </c>
      <c r="J90" t="str">
        <f>IF('2020 Data Sheet'!$J90="01",'2020 Data Sheet'!$T$2,IF('2020 Data Sheet'!$J90="02",'2020 Data Sheet'!$T$3,IF('2020 Data Sheet'!$J90="03",'2020 Data Sheet'!$T$4,IF('2020 Data Sheet'!$J90="04",'2020 Data Sheet'!$T$5,IF('2020 Data Sheet'!$J90="05",'2020 Data Sheet'!$T$6,IF('2020 Data Sheet'!$J90="06",'2020 Data Sheet'!$T$7,IF('2020 Data Sheet'!$J90="07",'2020 Data Sheet'!$T$8,IF('2020 Data Sheet'!$J90="08",'2020 Data Sheet'!$T$9,IF('2020 Data Sheet'!$J90="10",'2020 Data Sheet'!$T$10,IF('2020 Data Sheet'!$J90="11",'2020 Data Sheet'!$T$11,IF('2020 Data Sheet'!$J90="12",'2020 Data Sheet'!$T$12,IF('2020 Data Sheet'!$J90="13",'2020 Data Sheet'!$T$13,IF('2020 Data Sheet'!$J90="14",'2020 Data Sheet'!$T$14,IF('2020 Data Sheet'!$J90="15",'2020 Data Sheet'!$T$15,IF('2020 Data Sheet'!$J90="16",'2020 Data Sheet'!$T$16,IF('2020 Data Sheet'!$J90="17",'2020 Data Sheet'!$T$17,IF('2020 Data Sheet'!$J90="18",'2020 Data Sheet'!$T$18,IF('2020 Data Sheet'!$J90="19",'2020 Data Sheet'!$T$19,IF('2020 Data Sheet'!$J90="20",'2020 Data Sheet'!$T$20,IF('2020 Data Sheet'!$J90="21",'2020 Data Sheet'!$T$21,IF('2020 Data Sheet'!$J90="22",'2020 Data Sheet'!$T$22,IF('2020 Data Sheet'!$J90="23",'2020 Data Sheet'!$T$23,IF('2020 Data Sheet'!$J90="24",'2020 Data Sheet'!$T$24,IF('2020 Data Sheet'!$J90="25",'2020 Data Sheet'!$T$25,IF('2020 Data Sheet'!$J90="26",'2020 Data Sheet'!$T$26,IF('2020 Data Sheet'!$J90="27",'2020 Data Sheet'!$T$27,IF('2020 Data Sheet'!$J90="30",'2020 Data Sheet'!$T$28,IF('2020 Data Sheet'!$J90="31",'2020 Data Sheet'!$T$29,IF('2020 Data Sheet'!$J90="32",'2020 Data Sheet'!$T$30,IF('2020 Data Sheet'!$J90="33",'2020 Data Sheet'!$T$31,IF('2020 Data Sheet'!$J90="34",'2020 Data Sheet'!$T$32,IF('2020 Data Sheet'!$J90="40",'2020 Data Sheet'!$T$33,T('2020 Data Sheet'!$J90)))))))))))))))))))))))))))))))))</f>
        <v>Other Motor Vehicle</v>
      </c>
      <c r="K90" t="str">
        <f>'2020 Data Sheet'!K90</f>
        <v>PAS</v>
      </c>
      <c r="L90" s="2" t="str">
        <f>IF('2020 Data Sheet'!$L90="01",'2020 Data Sheet'!$V$2,IF('2020 Data Sheet'!$L90="02",'2020 Data Sheet'!$V$3,IF('2020 Data Sheet'!$L90="03",'2020 Data Sheet'!$V$4,IF('2020 Data Sheet'!$L90="04",'2020 Data Sheet'!$V$5,IF('2020 Data Sheet'!$L90="05",'2020 Data Sheet'!$V$6,IF('2020 Data Sheet'!$L90="06",'2020 Data Sheet'!$V$7,IF('2020 Data Sheet'!$L90="07",'2020 Data Sheet'!$V$8,IF('2020 Data Sheet'!$L90="08",'2020 Data Sheet'!$V$9,IF('2020 Data Sheet'!$L90="09",'2020 Data Sheet'!$V$10,IF('2020 Data Sheet'!$L90="11",'2020 Data Sheet'!$V$11,IF('2020 Data Sheet'!$L90="12",'2020 Data Sheet'!$V$12,IF('2020 Data Sheet'!$L90="13",'2020 Data Sheet'!$V$13,IF('2020 Data Sheet'!$L90="14",'2020 Data Sheet'!$V$14,T('2020 Data Sheet'!$L90))))))))))))))</f>
        <v xml:space="preserve"> -</v>
      </c>
      <c r="M90" s="6">
        <f>'2020 Data Sheet'!M90</f>
        <v>0</v>
      </c>
      <c r="N90" s="6">
        <f>'2020 Data Sheet'!N90</f>
        <v>0</v>
      </c>
      <c r="O90" s="8" t="str">
        <f>IF('2020 Data Sheet'!$O90="02",'2020 Data Sheet'!$R$2,IF('2020 Data Sheet'!$O90="03",'2020 Data Sheet'!$R$3,IF('2020 Data Sheet'!$O90="04",'2020 Data Sheet'!$R$4,IF('2020 Data Sheet'!$O90="05",'2020 Data Sheet'!$R$5,IF('2020 Data Sheet'!$O90="06",'2020 Data Sheet'!$R$6,IF('2020 Data Sheet'!$O90="07",'2020 Data Sheet'!$R$7,IF('2020 Data Sheet'!$O90="08",'2020 Data Sheet'!$R$8,IF('2020 Data Sheet'!$O90="09",'2020 Data Sheet'!$R$9,IF('2020 Data Sheet'!$O90="10",'2020 Data Sheet'!$R$10,IF('2020 Data Sheet'!$O90="11",'2020 Data Sheet'!$R$11,IF('2020 Data Sheet'!$O90="12",'2020 Data Sheet'!$R$12,IF('2020 Data Sheet'!$O90="13",'2020 Data Sheet'!$R$13,IF('2020 Data Sheet'!$O90="14",'2020 Data Sheet'!$R$14,IF('2020 Data Sheet'!$O90="15",'2020 Data Sheet'!$R$15,IF('2020 Data Sheet'!$O90="16",'2020 Data Sheet'!$R$16,IF('2020 Data Sheet'!$O90="17",'2020 Data Sheet'!$R$17,IF('2020 Data Sheet'!$O90="18",'2020 Data Sheet'!$R$18,IF('2020 Data Sheet'!$O90="19",'2020 Data Sheet'!$R$19,IF('2020 Data Sheet'!$O90="20",'2020 Data Sheet'!$R$20,IF('2020 Data Sheet'!$O90="21",'2020 Data Sheet'!$R$21,IF('2020 Data Sheet'!$O90="22",'2020 Data Sheet'!$R$22,IF('2020 Data Sheet'!$O90="23",'2020 Data Sheet'!$R$23,IF('2020 Data Sheet'!$O90="24",'2020 Data Sheet'!$R$24,IF('2020 Data Sheet'!$O90="25",'2020 Data Sheet'!$R$25,IF('2020 Data Sheet'!$O90="26",'2020 Data Sheet'!$R$26,IF('2020 Data Sheet'!$O90="27",'2020 Data Sheet'!$R$27,IF('2020 Data Sheet'!$O90="28",'2020 Data Sheet'!$R$28,IF('2020 Data Sheet'!$O90="29",'2020 Data Sheet'!$R$29,IF('2020 Data Sheet'!$O90="33",'2020 Data Sheet'!$R$30,IF('2020 Data Sheet'!$O90="40",'2020 Data Sheet'!$R$31,IF('2020 Data Sheet'!$O90="41",'2020 Data Sheet'!$R$32,IF('2020 Data Sheet'!$O90="42",'2020 Data Sheet'!$R$33,IF('2020 Data Sheet'!$O90="43",'2020 Data Sheet'!$R$34,IF('2020 Data Sheet'!$O90="44",'2020 Data Sheet'!$R$35,IF('2020 Data Sheet'!$O90="45",'2020 Data Sheet'!$R$36,IF('2020 Data Sheet'!$O90="46",'2020 Data Sheet'!$R$37,IF('2020 Data Sheet'!$O90="47",'2020 Data Sheet'!$R$38,IF('2020 Data Sheet'!$O90="48",'2020 Data Sheet'!$R$39,IF('2020 Data Sheet'!$O90="49",'2020 Data Sheet'!$R$40,IF('2020 Data Sheet'!$O90="50",'2020 Data Sheet'!$R$41,IF('2020 Data Sheet'!$O90="60",'2020 Data Sheet'!$R$42,IF('2020 Data Sheet'!$O90="61",'2020 Data Sheet'!$R$43,IF('2020 Data Sheet'!$O90="62",'2020 Data Sheet'!$R$44,IF('2020 Data Sheet'!$O90="63",'2020 Data Sheet'!$R$45,IF('2020 Data Sheet'!$O90="64",'2020 Data Sheet'!$R$46,IF('2020 Data Sheet'!$O90="65",'2020 Data Sheet'!$R$47,IF('2020 Data Sheet'!$O90="66",'2020 Data Sheet'!$R$48,IF('2020 Data Sheet'!$O90="67",'2020 Data Sheet'!$R$49,IF('2020 Data Sheet'!$O90="68",'2020 Data Sheet'!$R$50,IF('2020 Data Sheet'!$O90="69",'2020 Data Sheet'!$R$51,T('2020 Data Sheet'!$O90)))))))))))))))))))))))))))))))))))))))))))))))))))</f>
        <v xml:space="preserve"> Failure to yield/ right of way</v>
      </c>
      <c r="P90" s="10" t="str">
        <f>IF('2020 Data Sheet'!$P90="02",'2020 Data Sheet'!$R$2,IF('2020 Data Sheet'!$P90="03",'2020 Data Sheet'!$R$3,IF('2020 Data Sheet'!$P90="04",'2020 Data Sheet'!$R$4,IF('2020 Data Sheet'!$P90="05",'2020 Data Sheet'!$R$5,IF('2020 Data Sheet'!$P90="06",'2020 Data Sheet'!$R$6,IF('2020 Data Sheet'!$P90="07",'2020 Data Sheet'!$R$7,IF('2020 Data Sheet'!$P90="08",'2020 Data Sheet'!$R$8,IF('2020 Data Sheet'!$P90="09",'2020 Data Sheet'!$R$9,IF('2020 Data Sheet'!$P90="10",'2020 Data Sheet'!$R$10,IF('2020 Data Sheet'!$P90="11",'2020 Data Sheet'!$R$11,IF('2020 Data Sheet'!$P90="12",'2020 Data Sheet'!$R$12,IF('2020 Data Sheet'!$P90="13",'2020 Data Sheet'!$R$13,IF('2020 Data Sheet'!$P90="14",'2020 Data Sheet'!$R$14,IF('2020 Data Sheet'!$P90="15",'2020 Data Sheet'!$R$15,IF('2020 Data Sheet'!$P90="16",'2020 Data Sheet'!$R$16,IF('2020 Data Sheet'!$P90="17",'2020 Data Sheet'!$R$17,IF('2020 Data Sheet'!$P90="18",'2020 Data Sheet'!$R$18,IF('2020 Data Sheet'!$P90="19",'2020 Data Sheet'!$R$19,IF('2020 Data Sheet'!$P90="20",'2020 Data Sheet'!$R$20,IF('2020 Data Sheet'!$P90="21",'2020 Data Sheet'!$R$21,IF('2020 Data Sheet'!$P90="22",'2020 Data Sheet'!$R$22,IF('2020 Data Sheet'!$P90="23",'2020 Data Sheet'!$R$23,IF('2020 Data Sheet'!$P90="24",'2020 Data Sheet'!$R$24,IF('2020 Data Sheet'!$P90="25",'2020 Data Sheet'!$R$25,IF('2020 Data Sheet'!$P90="26",'2020 Data Sheet'!$R$26,IF('2020 Data Sheet'!$P90="27",'2020 Data Sheet'!$R$27,IF('2020 Data Sheet'!$P90="28",'2020 Data Sheet'!$R$28,IF('2020 Data Sheet'!$P90="29",'2020 Data Sheet'!$R$29,IF('2020 Data Sheet'!$P90="33",'2020 Data Sheet'!$R$30,IF('2020 Data Sheet'!$P90="40",'2020 Data Sheet'!$R$31,IF('2020 Data Sheet'!$P90="41",'2020 Data Sheet'!$R$32,IF('2020 Data Sheet'!$P90="42",'2020 Data Sheet'!$R$33,IF('2020 Data Sheet'!$P90="43",'2020 Data Sheet'!$R$34,IF('2020 Data Sheet'!$P90="44",'2020 Data Sheet'!$R$35,IF('2020 Data Sheet'!$P90="45",'2020 Data Sheet'!$R$36,IF('2020 Data Sheet'!$P90="46",'2020 Data Sheet'!$R$37,IF('2020 Data Sheet'!$P90="47",'2020 Data Sheet'!$R$38,IF('2020 Data Sheet'!$P90="48",'2020 Data Sheet'!$R$39,IF('2020 Data Sheet'!$P90="49",'2020 Data Sheet'!$R$40,IF('2020 Data Sheet'!$P90="50",'2020 Data Sheet'!$R$41,IF('2020 Data Sheet'!$P90="60",'2020 Data Sheet'!$R$42,IF('2020 Data Sheet'!$P90="61",'2020 Data Sheet'!$R$43,IF('2020 Data Sheet'!$P90="62",'2020 Data Sheet'!$R$44,IF('2020 Data Sheet'!$P90="63",'2020 Data Sheet'!$R$45,IF('2020 Data Sheet'!$P90="64",'2020 Data Sheet'!$R$46,IF('2020 Data Sheet'!$P90="65",'2020 Data Sheet'!$R$47,IF('2020 Data Sheet'!$P90="66",'2020 Data Sheet'!$R$48,IF('2020 Data Sheet'!$P90="67",'2020 Data Sheet'!$R$49,IF('2020 Data Sheet'!$P90="68",'2020 Data Sheet'!$R$50,IF('2020 Data Sheet'!$P90="69",'2020 Data Sheet'!$R$51,T('2020 Data Sheet'!$P90)))))))))))))))))))))))))))))))))))))))))))))))))))</f>
        <v xml:space="preserve"> -</v>
      </c>
    </row>
    <row r="91" spans="1:16" ht="15" x14ac:dyDescent="0.2">
      <c r="A91" t="str">
        <f>'2020 Data Sheet'!A91</f>
        <v>FP-00047-20</v>
      </c>
      <c r="B91" s="1">
        <f>'2020 Data Sheet'!B91</f>
        <v>43892</v>
      </c>
      <c r="C91" s="3" t="str">
        <f>'2020 Data Sheet'!C91</f>
        <v>07:48</v>
      </c>
      <c r="D91" t="str">
        <f>'2020 Data Sheet'!D91</f>
        <v>Mo</v>
      </c>
      <c r="E91" t="str">
        <f>'2020 Data Sheet'!E91</f>
        <v>PLAINFIELD AVE</v>
      </c>
      <c r="F91" t="str">
        <f>'2020 Data Sheet'!F91</f>
        <v>FLORAL PKWY</v>
      </c>
      <c r="G91">
        <f>'2020 Data Sheet'!G91</f>
        <v>2</v>
      </c>
      <c r="H91">
        <f>'2020 Data Sheet'!H91</f>
        <v>2</v>
      </c>
      <c r="I91" t="b">
        <f>'2020 Data Sheet'!I91</f>
        <v>1</v>
      </c>
      <c r="J91" t="str">
        <f>IF('2020 Data Sheet'!$J91="01",'2020 Data Sheet'!$T$2,IF('2020 Data Sheet'!$J91="02",'2020 Data Sheet'!$T$3,IF('2020 Data Sheet'!$J91="03",'2020 Data Sheet'!$T$4,IF('2020 Data Sheet'!$J91="04",'2020 Data Sheet'!$T$5,IF('2020 Data Sheet'!$J91="05",'2020 Data Sheet'!$T$6,IF('2020 Data Sheet'!$J91="06",'2020 Data Sheet'!$T$7,IF('2020 Data Sheet'!$J91="07",'2020 Data Sheet'!$T$8,IF('2020 Data Sheet'!$J91="08",'2020 Data Sheet'!$T$9,IF('2020 Data Sheet'!$J91="10",'2020 Data Sheet'!$T$10,IF('2020 Data Sheet'!$J91="11",'2020 Data Sheet'!$T$11,IF('2020 Data Sheet'!$J91="12",'2020 Data Sheet'!$T$12,IF('2020 Data Sheet'!$J91="13",'2020 Data Sheet'!$T$13,IF('2020 Data Sheet'!$J91="14",'2020 Data Sheet'!$T$14,IF('2020 Data Sheet'!$J91="15",'2020 Data Sheet'!$T$15,IF('2020 Data Sheet'!$J91="16",'2020 Data Sheet'!$T$16,IF('2020 Data Sheet'!$J91="17",'2020 Data Sheet'!$T$17,IF('2020 Data Sheet'!$J91="18",'2020 Data Sheet'!$T$18,IF('2020 Data Sheet'!$J91="19",'2020 Data Sheet'!$T$19,IF('2020 Data Sheet'!$J91="20",'2020 Data Sheet'!$T$20,IF('2020 Data Sheet'!$J91="21",'2020 Data Sheet'!$T$21,IF('2020 Data Sheet'!$J91="22",'2020 Data Sheet'!$T$22,IF('2020 Data Sheet'!$J91="23",'2020 Data Sheet'!$T$23,IF('2020 Data Sheet'!$J91="24",'2020 Data Sheet'!$T$24,IF('2020 Data Sheet'!$J91="25",'2020 Data Sheet'!$T$25,IF('2020 Data Sheet'!$J91="26",'2020 Data Sheet'!$T$26,IF('2020 Data Sheet'!$J91="27",'2020 Data Sheet'!$T$27,IF('2020 Data Sheet'!$J91="30",'2020 Data Sheet'!$T$28,IF('2020 Data Sheet'!$J91="31",'2020 Data Sheet'!$T$29,IF('2020 Data Sheet'!$J91="32",'2020 Data Sheet'!$T$30,IF('2020 Data Sheet'!$J91="33",'2020 Data Sheet'!$T$31,IF('2020 Data Sheet'!$J91="34",'2020 Data Sheet'!$T$32,IF('2020 Data Sheet'!$J91="40",'2020 Data Sheet'!$T$33,T('2020 Data Sheet'!$J91)))))))))))))))))))))))))))))))))</f>
        <v>Other Motor Vehicle</v>
      </c>
      <c r="K91" t="str">
        <f>'2020 Data Sheet'!K91</f>
        <v>PAS</v>
      </c>
      <c r="L91" s="2" t="str">
        <f>IF('2020 Data Sheet'!$L91="01",'2020 Data Sheet'!$V$2,IF('2020 Data Sheet'!$L91="02",'2020 Data Sheet'!$V$3,IF('2020 Data Sheet'!$L91="03",'2020 Data Sheet'!$V$4,IF('2020 Data Sheet'!$L91="04",'2020 Data Sheet'!$V$5,IF('2020 Data Sheet'!$L91="05",'2020 Data Sheet'!$V$6,IF('2020 Data Sheet'!$L91="06",'2020 Data Sheet'!$V$7,IF('2020 Data Sheet'!$L91="07",'2020 Data Sheet'!$V$8,IF('2020 Data Sheet'!$L91="08",'2020 Data Sheet'!$V$9,IF('2020 Data Sheet'!$L91="09",'2020 Data Sheet'!$V$10,IF('2020 Data Sheet'!$L91="11",'2020 Data Sheet'!$V$11,IF('2020 Data Sheet'!$L91="12",'2020 Data Sheet'!$V$12,IF('2020 Data Sheet'!$L91="13",'2020 Data Sheet'!$V$13,IF('2020 Data Sheet'!$L91="14",'2020 Data Sheet'!$V$14,T('2020 Data Sheet'!$L91))))))))))))))</f>
        <v xml:space="preserve"> -</v>
      </c>
      <c r="M91" s="6">
        <f>'2020 Data Sheet'!M91</f>
        <v>0</v>
      </c>
      <c r="N91" s="6">
        <f>'2020 Data Sheet'!N91</f>
        <v>0</v>
      </c>
      <c r="O91" s="8" t="str">
        <f>IF('2020 Data Sheet'!$O91="02",'2020 Data Sheet'!$R$2,IF('2020 Data Sheet'!$O91="03",'2020 Data Sheet'!$R$3,IF('2020 Data Sheet'!$O91="04",'2020 Data Sheet'!$R$4,IF('2020 Data Sheet'!$O91="05",'2020 Data Sheet'!$R$5,IF('2020 Data Sheet'!$O91="06",'2020 Data Sheet'!$R$6,IF('2020 Data Sheet'!$O91="07",'2020 Data Sheet'!$R$7,IF('2020 Data Sheet'!$O91="08",'2020 Data Sheet'!$R$8,IF('2020 Data Sheet'!$O91="09",'2020 Data Sheet'!$R$9,IF('2020 Data Sheet'!$O91="10",'2020 Data Sheet'!$R$10,IF('2020 Data Sheet'!$O91="11",'2020 Data Sheet'!$R$11,IF('2020 Data Sheet'!$O91="12",'2020 Data Sheet'!$R$12,IF('2020 Data Sheet'!$O91="13",'2020 Data Sheet'!$R$13,IF('2020 Data Sheet'!$O91="14",'2020 Data Sheet'!$R$14,IF('2020 Data Sheet'!$O91="15",'2020 Data Sheet'!$R$15,IF('2020 Data Sheet'!$O91="16",'2020 Data Sheet'!$R$16,IF('2020 Data Sheet'!$O91="17",'2020 Data Sheet'!$R$17,IF('2020 Data Sheet'!$O91="18",'2020 Data Sheet'!$R$18,IF('2020 Data Sheet'!$O91="19",'2020 Data Sheet'!$R$19,IF('2020 Data Sheet'!$O91="20",'2020 Data Sheet'!$R$20,IF('2020 Data Sheet'!$O91="21",'2020 Data Sheet'!$R$21,IF('2020 Data Sheet'!$O91="22",'2020 Data Sheet'!$R$22,IF('2020 Data Sheet'!$O91="23",'2020 Data Sheet'!$R$23,IF('2020 Data Sheet'!$O91="24",'2020 Data Sheet'!$R$24,IF('2020 Data Sheet'!$O91="25",'2020 Data Sheet'!$R$25,IF('2020 Data Sheet'!$O91="26",'2020 Data Sheet'!$R$26,IF('2020 Data Sheet'!$O91="27",'2020 Data Sheet'!$R$27,IF('2020 Data Sheet'!$O91="28",'2020 Data Sheet'!$R$28,IF('2020 Data Sheet'!$O91="29",'2020 Data Sheet'!$R$29,IF('2020 Data Sheet'!$O91="33",'2020 Data Sheet'!$R$30,IF('2020 Data Sheet'!$O91="40",'2020 Data Sheet'!$R$31,IF('2020 Data Sheet'!$O91="41",'2020 Data Sheet'!$R$32,IF('2020 Data Sheet'!$O91="42",'2020 Data Sheet'!$R$33,IF('2020 Data Sheet'!$O91="43",'2020 Data Sheet'!$R$34,IF('2020 Data Sheet'!$O91="44",'2020 Data Sheet'!$R$35,IF('2020 Data Sheet'!$O91="45",'2020 Data Sheet'!$R$36,IF('2020 Data Sheet'!$O91="46",'2020 Data Sheet'!$R$37,IF('2020 Data Sheet'!$O91="47",'2020 Data Sheet'!$R$38,IF('2020 Data Sheet'!$O91="48",'2020 Data Sheet'!$R$39,IF('2020 Data Sheet'!$O91="49",'2020 Data Sheet'!$R$40,IF('2020 Data Sheet'!$O91="50",'2020 Data Sheet'!$R$41,IF('2020 Data Sheet'!$O91="60",'2020 Data Sheet'!$R$42,IF('2020 Data Sheet'!$O91="61",'2020 Data Sheet'!$R$43,IF('2020 Data Sheet'!$O91="62",'2020 Data Sheet'!$R$44,IF('2020 Data Sheet'!$O91="63",'2020 Data Sheet'!$R$45,IF('2020 Data Sheet'!$O91="64",'2020 Data Sheet'!$R$46,IF('2020 Data Sheet'!$O91="65",'2020 Data Sheet'!$R$47,IF('2020 Data Sheet'!$O91="66",'2020 Data Sheet'!$R$48,IF('2020 Data Sheet'!$O91="67",'2020 Data Sheet'!$R$49,IF('2020 Data Sheet'!$O91="68",'2020 Data Sheet'!$R$50,IF('2020 Data Sheet'!$O91="69",'2020 Data Sheet'!$R$51,T('2020 Data Sheet'!$O91)))))))))))))))))))))))))))))))))))))))))))))))))))</f>
        <v xml:space="preserve"> -</v>
      </c>
      <c r="P91" s="10" t="str">
        <f>IF('2020 Data Sheet'!$P91="02",'2020 Data Sheet'!$R$2,IF('2020 Data Sheet'!$P91="03",'2020 Data Sheet'!$R$3,IF('2020 Data Sheet'!$P91="04",'2020 Data Sheet'!$R$4,IF('2020 Data Sheet'!$P91="05",'2020 Data Sheet'!$R$5,IF('2020 Data Sheet'!$P91="06",'2020 Data Sheet'!$R$6,IF('2020 Data Sheet'!$P91="07",'2020 Data Sheet'!$R$7,IF('2020 Data Sheet'!$P91="08",'2020 Data Sheet'!$R$8,IF('2020 Data Sheet'!$P91="09",'2020 Data Sheet'!$R$9,IF('2020 Data Sheet'!$P91="10",'2020 Data Sheet'!$R$10,IF('2020 Data Sheet'!$P91="11",'2020 Data Sheet'!$R$11,IF('2020 Data Sheet'!$P91="12",'2020 Data Sheet'!$R$12,IF('2020 Data Sheet'!$P91="13",'2020 Data Sheet'!$R$13,IF('2020 Data Sheet'!$P91="14",'2020 Data Sheet'!$R$14,IF('2020 Data Sheet'!$P91="15",'2020 Data Sheet'!$R$15,IF('2020 Data Sheet'!$P91="16",'2020 Data Sheet'!$R$16,IF('2020 Data Sheet'!$P91="17",'2020 Data Sheet'!$R$17,IF('2020 Data Sheet'!$P91="18",'2020 Data Sheet'!$R$18,IF('2020 Data Sheet'!$P91="19",'2020 Data Sheet'!$R$19,IF('2020 Data Sheet'!$P91="20",'2020 Data Sheet'!$R$20,IF('2020 Data Sheet'!$P91="21",'2020 Data Sheet'!$R$21,IF('2020 Data Sheet'!$P91="22",'2020 Data Sheet'!$R$22,IF('2020 Data Sheet'!$P91="23",'2020 Data Sheet'!$R$23,IF('2020 Data Sheet'!$P91="24",'2020 Data Sheet'!$R$24,IF('2020 Data Sheet'!$P91="25",'2020 Data Sheet'!$R$25,IF('2020 Data Sheet'!$P91="26",'2020 Data Sheet'!$R$26,IF('2020 Data Sheet'!$P91="27",'2020 Data Sheet'!$R$27,IF('2020 Data Sheet'!$P91="28",'2020 Data Sheet'!$R$28,IF('2020 Data Sheet'!$P91="29",'2020 Data Sheet'!$R$29,IF('2020 Data Sheet'!$P91="33",'2020 Data Sheet'!$R$30,IF('2020 Data Sheet'!$P91="40",'2020 Data Sheet'!$R$31,IF('2020 Data Sheet'!$P91="41",'2020 Data Sheet'!$R$32,IF('2020 Data Sheet'!$P91="42",'2020 Data Sheet'!$R$33,IF('2020 Data Sheet'!$P91="43",'2020 Data Sheet'!$R$34,IF('2020 Data Sheet'!$P91="44",'2020 Data Sheet'!$R$35,IF('2020 Data Sheet'!$P91="45",'2020 Data Sheet'!$R$36,IF('2020 Data Sheet'!$P91="46",'2020 Data Sheet'!$R$37,IF('2020 Data Sheet'!$P91="47",'2020 Data Sheet'!$R$38,IF('2020 Data Sheet'!$P91="48",'2020 Data Sheet'!$R$39,IF('2020 Data Sheet'!$P91="49",'2020 Data Sheet'!$R$40,IF('2020 Data Sheet'!$P91="50",'2020 Data Sheet'!$R$41,IF('2020 Data Sheet'!$P91="60",'2020 Data Sheet'!$R$42,IF('2020 Data Sheet'!$P91="61",'2020 Data Sheet'!$R$43,IF('2020 Data Sheet'!$P91="62",'2020 Data Sheet'!$R$44,IF('2020 Data Sheet'!$P91="63",'2020 Data Sheet'!$R$45,IF('2020 Data Sheet'!$P91="64",'2020 Data Sheet'!$R$46,IF('2020 Data Sheet'!$P91="65",'2020 Data Sheet'!$R$47,IF('2020 Data Sheet'!$P91="66",'2020 Data Sheet'!$R$48,IF('2020 Data Sheet'!$P91="67",'2020 Data Sheet'!$R$49,IF('2020 Data Sheet'!$P91="68",'2020 Data Sheet'!$R$50,IF('2020 Data Sheet'!$P91="69",'2020 Data Sheet'!$R$51,T('2020 Data Sheet'!$P91)))))))))))))))))))))))))))))))))))))))))))))))))))</f>
        <v xml:space="preserve"> -</v>
      </c>
    </row>
    <row r="92" spans="1:16" ht="38.25" x14ac:dyDescent="0.2">
      <c r="A92" t="str">
        <f>'2020 Data Sheet'!A92</f>
        <v>FP-00048-20</v>
      </c>
      <c r="B92" s="1">
        <f>'2020 Data Sheet'!B92</f>
        <v>43892</v>
      </c>
      <c r="C92" s="3" t="str">
        <f>'2020 Data Sheet'!C92</f>
        <v>13:20</v>
      </c>
      <c r="D92" t="str">
        <f>'2020 Data Sheet'!D92</f>
        <v>Mo</v>
      </c>
      <c r="E92" t="str">
        <f>'2020 Data Sheet'!E92</f>
        <v>TULIP AVE</v>
      </c>
      <c r="F92" t="str">
        <f>'2020 Data Sheet'!F92</f>
        <v>EAST POPLAR ST</v>
      </c>
      <c r="G92">
        <f>'2020 Data Sheet'!G92</f>
        <v>1</v>
      </c>
      <c r="H92">
        <f>'2020 Data Sheet'!H92</f>
        <v>2</v>
      </c>
      <c r="I92" t="b">
        <f>'2020 Data Sheet'!I92</f>
        <v>1</v>
      </c>
      <c r="J92" t="str">
        <f>IF('2020 Data Sheet'!$J92="01",'2020 Data Sheet'!$T$2,IF('2020 Data Sheet'!$J92="02",'2020 Data Sheet'!$T$3,IF('2020 Data Sheet'!$J92="03",'2020 Data Sheet'!$T$4,IF('2020 Data Sheet'!$J92="04",'2020 Data Sheet'!$T$5,IF('2020 Data Sheet'!$J92="05",'2020 Data Sheet'!$T$6,IF('2020 Data Sheet'!$J92="06",'2020 Data Sheet'!$T$7,IF('2020 Data Sheet'!$J92="07",'2020 Data Sheet'!$T$8,IF('2020 Data Sheet'!$J92="08",'2020 Data Sheet'!$T$9,IF('2020 Data Sheet'!$J92="10",'2020 Data Sheet'!$T$10,IF('2020 Data Sheet'!$J92="11",'2020 Data Sheet'!$T$11,IF('2020 Data Sheet'!$J92="12",'2020 Data Sheet'!$T$12,IF('2020 Data Sheet'!$J92="13",'2020 Data Sheet'!$T$13,IF('2020 Data Sheet'!$J92="14",'2020 Data Sheet'!$T$14,IF('2020 Data Sheet'!$J92="15",'2020 Data Sheet'!$T$15,IF('2020 Data Sheet'!$J92="16",'2020 Data Sheet'!$T$16,IF('2020 Data Sheet'!$J92="17",'2020 Data Sheet'!$T$17,IF('2020 Data Sheet'!$J92="18",'2020 Data Sheet'!$T$18,IF('2020 Data Sheet'!$J92="19",'2020 Data Sheet'!$T$19,IF('2020 Data Sheet'!$J92="20",'2020 Data Sheet'!$T$20,IF('2020 Data Sheet'!$J92="21",'2020 Data Sheet'!$T$21,IF('2020 Data Sheet'!$J92="22",'2020 Data Sheet'!$T$22,IF('2020 Data Sheet'!$J92="23",'2020 Data Sheet'!$T$23,IF('2020 Data Sheet'!$J92="24",'2020 Data Sheet'!$T$24,IF('2020 Data Sheet'!$J92="25",'2020 Data Sheet'!$T$25,IF('2020 Data Sheet'!$J92="26",'2020 Data Sheet'!$T$26,IF('2020 Data Sheet'!$J92="27",'2020 Data Sheet'!$T$27,IF('2020 Data Sheet'!$J92="30",'2020 Data Sheet'!$T$28,IF('2020 Data Sheet'!$J92="31",'2020 Data Sheet'!$T$29,IF('2020 Data Sheet'!$J92="32",'2020 Data Sheet'!$T$30,IF('2020 Data Sheet'!$J92="33",'2020 Data Sheet'!$T$31,IF('2020 Data Sheet'!$J92="34",'2020 Data Sheet'!$T$32,IF('2020 Data Sheet'!$J92="40",'2020 Data Sheet'!$T$33,T('2020 Data Sheet'!$J92)))))))))))))))))))))))))))))))))</f>
        <v>Other Motor Vehicle</v>
      </c>
      <c r="K92" t="str">
        <f>'2020 Data Sheet'!K92</f>
        <v>PAS</v>
      </c>
      <c r="L92" s="2" t="str">
        <f>IF('2020 Data Sheet'!$L92="01",'2020 Data Sheet'!$V$2,IF('2020 Data Sheet'!$L92="02",'2020 Data Sheet'!$V$3,IF('2020 Data Sheet'!$L92="03",'2020 Data Sheet'!$V$4,IF('2020 Data Sheet'!$L92="04",'2020 Data Sheet'!$V$5,IF('2020 Data Sheet'!$L92="05",'2020 Data Sheet'!$V$6,IF('2020 Data Sheet'!$L92="06",'2020 Data Sheet'!$V$7,IF('2020 Data Sheet'!$L92="07",'2020 Data Sheet'!$V$8,IF('2020 Data Sheet'!$L92="08",'2020 Data Sheet'!$V$9,IF('2020 Data Sheet'!$L92="09",'2020 Data Sheet'!$V$10,IF('2020 Data Sheet'!$L92="11",'2020 Data Sheet'!$V$11,IF('2020 Data Sheet'!$L92="12",'2020 Data Sheet'!$V$12,IF('2020 Data Sheet'!$L92="13",'2020 Data Sheet'!$V$13,IF('2020 Data Sheet'!$L92="14",'2020 Data Sheet'!$V$14,T('2020 Data Sheet'!$L92))))))))))))))</f>
        <v xml:space="preserve"> -</v>
      </c>
      <c r="M92" s="6">
        <f>'2020 Data Sheet'!M92</f>
        <v>1</v>
      </c>
      <c r="N92" s="6">
        <f>'2020 Data Sheet'!N92</f>
        <v>0</v>
      </c>
      <c r="O92" s="8" t="str">
        <f>IF('2020 Data Sheet'!$O92="02",'2020 Data Sheet'!$R$2,IF('2020 Data Sheet'!$O92="03",'2020 Data Sheet'!$R$3,IF('2020 Data Sheet'!$O92="04",'2020 Data Sheet'!$R$4,IF('2020 Data Sheet'!$O92="05",'2020 Data Sheet'!$R$5,IF('2020 Data Sheet'!$O92="06",'2020 Data Sheet'!$R$6,IF('2020 Data Sheet'!$O92="07",'2020 Data Sheet'!$R$7,IF('2020 Data Sheet'!$O92="08",'2020 Data Sheet'!$R$8,IF('2020 Data Sheet'!$O92="09",'2020 Data Sheet'!$R$9,IF('2020 Data Sheet'!$O92="10",'2020 Data Sheet'!$R$10,IF('2020 Data Sheet'!$O92="11",'2020 Data Sheet'!$R$11,IF('2020 Data Sheet'!$O92="12",'2020 Data Sheet'!$R$12,IF('2020 Data Sheet'!$O92="13",'2020 Data Sheet'!$R$13,IF('2020 Data Sheet'!$O92="14",'2020 Data Sheet'!$R$14,IF('2020 Data Sheet'!$O92="15",'2020 Data Sheet'!$R$15,IF('2020 Data Sheet'!$O92="16",'2020 Data Sheet'!$R$16,IF('2020 Data Sheet'!$O92="17",'2020 Data Sheet'!$R$17,IF('2020 Data Sheet'!$O92="18",'2020 Data Sheet'!$R$18,IF('2020 Data Sheet'!$O92="19",'2020 Data Sheet'!$R$19,IF('2020 Data Sheet'!$O92="20",'2020 Data Sheet'!$R$20,IF('2020 Data Sheet'!$O92="21",'2020 Data Sheet'!$R$21,IF('2020 Data Sheet'!$O92="22",'2020 Data Sheet'!$R$22,IF('2020 Data Sheet'!$O92="23",'2020 Data Sheet'!$R$23,IF('2020 Data Sheet'!$O92="24",'2020 Data Sheet'!$R$24,IF('2020 Data Sheet'!$O92="25",'2020 Data Sheet'!$R$25,IF('2020 Data Sheet'!$O92="26",'2020 Data Sheet'!$R$26,IF('2020 Data Sheet'!$O92="27",'2020 Data Sheet'!$R$27,IF('2020 Data Sheet'!$O92="28",'2020 Data Sheet'!$R$28,IF('2020 Data Sheet'!$O92="29",'2020 Data Sheet'!$R$29,IF('2020 Data Sheet'!$O92="33",'2020 Data Sheet'!$R$30,IF('2020 Data Sheet'!$O92="40",'2020 Data Sheet'!$R$31,IF('2020 Data Sheet'!$O92="41",'2020 Data Sheet'!$R$32,IF('2020 Data Sheet'!$O92="42",'2020 Data Sheet'!$R$33,IF('2020 Data Sheet'!$O92="43",'2020 Data Sheet'!$R$34,IF('2020 Data Sheet'!$O92="44",'2020 Data Sheet'!$R$35,IF('2020 Data Sheet'!$O92="45",'2020 Data Sheet'!$R$36,IF('2020 Data Sheet'!$O92="46",'2020 Data Sheet'!$R$37,IF('2020 Data Sheet'!$O92="47",'2020 Data Sheet'!$R$38,IF('2020 Data Sheet'!$O92="48",'2020 Data Sheet'!$R$39,IF('2020 Data Sheet'!$O92="49",'2020 Data Sheet'!$R$40,IF('2020 Data Sheet'!$O92="50",'2020 Data Sheet'!$R$41,IF('2020 Data Sheet'!$O92="60",'2020 Data Sheet'!$R$42,IF('2020 Data Sheet'!$O92="61",'2020 Data Sheet'!$R$43,IF('2020 Data Sheet'!$O92="62",'2020 Data Sheet'!$R$44,IF('2020 Data Sheet'!$O92="63",'2020 Data Sheet'!$R$45,IF('2020 Data Sheet'!$O92="64",'2020 Data Sheet'!$R$46,IF('2020 Data Sheet'!$O92="65",'2020 Data Sheet'!$R$47,IF('2020 Data Sheet'!$O92="66",'2020 Data Sheet'!$R$48,IF('2020 Data Sheet'!$O92="67",'2020 Data Sheet'!$R$49,IF('2020 Data Sheet'!$O92="68",'2020 Data Sheet'!$R$50,IF('2020 Data Sheet'!$O92="69",'2020 Data Sheet'!$R$51,T('2020 Data Sheet'!$O92)))))))))))))))))))))))))))))))))))))))))))))))))))</f>
        <v xml:space="preserve"> Failure to yield/ right of way</v>
      </c>
      <c r="P92" s="10" t="str">
        <f>IF('2020 Data Sheet'!$P92="02",'2020 Data Sheet'!$R$2,IF('2020 Data Sheet'!$P92="03",'2020 Data Sheet'!$R$3,IF('2020 Data Sheet'!$P92="04",'2020 Data Sheet'!$R$4,IF('2020 Data Sheet'!$P92="05",'2020 Data Sheet'!$R$5,IF('2020 Data Sheet'!$P92="06",'2020 Data Sheet'!$R$6,IF('2020 Data Sheet'!$P92="07",'2020 Data Sheet'!$R$7,IF('2020 Data Sheet'!$P92="08",'2020 Data Sheet'!$R$8,IF('2020 Data Sheet'!$P92="09",'2020 Data Sheet'!$R$9,IF('2020 Data Sheet'!$P92="10",'2020 Data Sheet'!$R$10,IF('2020 Data Sheet'!$P92="11",'2020 Data Sheet'!$R$11,IF('2020 Data Sheet'!$P92="12",'2020 Data Sheet'!$R$12,IF('2020 Data Sheet'!$P92="13",'2020 Data Sheet'!$R$13,IF('2020 Data Sheet'!$P92="14",'2020 Data Sheet'!$R$14,IF('2020 Data Sheet'!$P92="15",'2020 Data Sheet'!$R$15,IF('2020 Data Sheet'!$P92="16",'2020 Data Sheet'!$R$16,IF('2020 Data Sheet'!$P92="17",'2020 Data Sheet'!$R$17,IF('2020 Data Sheet'!$P92="18",'2020 Data Sheet'!$R$18,IF('2020 Data Sheet'!$P92="19",'2020 Data Sheet'!$R$19,IF('2020 Data Sheet'!$P92="20",'2020 Data Sheet'!$R$20,IF('2020 Data Sheet'!$P92="21",'2020 Data Sheet'!$R$21,IF('2020 Data Sheet'!$P92="22",'2020 Data Sheet'!$R$22,IF('2020 Data Sheet'!$P92="23",'2020 Data Sheet'!$R$23,IF('2020 Data Sheet'!$P92="24",'2020 Data Sheet'!$R$24,IF('2020 Data Sheet'!$P92="25",'2020 Data Sheet'!$R$25,IF('2020 Data Sheet'!$P92="26",'2020 Data Sheet'!$R$26,IF('2020 Data Sheet'!$P92="27",'2020 Data Sheet'!$R$27,IF('2020 Data Sheet'!$P92="28",'2020 Data Sheet'!$R$28,IF('2020 Data Sheet'!$P92="29",'2020 Data Sheet'!$R$29,IF('2020 Data Sheet'!$P92="33",'2020 Data Sheet'!$R$30,IF('2020 Data Sheet'!$P92="40",'2020 Data Sheet'!$R$31,IF('2020 Data Sheet'!$P92="41",'2020 Data Sheet'!$R$32,IF('2020 Data Sheet'!$P92="42",'2020 Data Sheet'!$R$33,IF('2020 Data Sheet'!$P92="43",'2020 Data Sheet'!$R$34,IF('2020 Data Sheet'!$P92="44",'2020 Data Sheet'!$R$35,IF('2020 Data Sheet'!$P92="45",'2020 Data Sheet'!$R$36,IF('2020 Data Sheet'!$P92="46",'2020 Data Sheet'!$R$37,IF('2020 Data Sheet'!$P92="47",'2020 Data Sheet'!$R$38,IF('2020 Data Sheet'!$P92="48",'2020 Data Sheet'!$R$39,IF('2020 Data Sheet'!$P92="49",'2020 Data Sheet'!$R$40,IF('2020 Data Sheet'!$P92="50",'2020 Data Sheet'!$R$41,IF('2020 Data Sheet'!$P92="60",'2020 Data Sheet'!$R$42,IF('2020 Data Sheet'!$P92="61",'2020 Data Sheet'!$R$43,IF('2020 Data Sheet'!$P92="62",'2020 Data Sheet'!$R$44,IF('2020 Data Sheet'!$P92="63",'2020 Data Sheet'!$R$45,IF('2020 Data Sheet'!$P92="64",'2020 Data Sheet'!$R$46,IF('2020 Data Sheet'!$P92="65",'2020 Data Sheet'!$R$47,IF('2020 Data Sheet'!$P92="66",'2020 Data Sheet'!$R$48,IF('2020 Data Sheet'!$P92="67",'2020 Data Sheet'!$R$49,IF('2020 Data Sheet'!$P92="68",'2020 Data Sheet'!$R$50,IF('2020 Data Sheet'!$P92="69",'2020 Data Sheet'!$R$51,T('2020 Data Sheet'!$P92)))))))))))))))))))))))))))))))))))))))))))))))))))</f>
        <v xml:space="preserve"> -</v>
      </c>
    </row>
    <row r="93" spans="1:16" ht="15" x14ac:dyDescent="0.2">
      <c r="A93" t="str">
        <f>'2020 Data Sheet'!A93</f>
        <v>FP-00048-20</v>
      </c>
      <c r="B93" s="1">
        <f>'2020 Data Sheet'!B93</f>
        <v>43892</v>
      </c>
      <c r="C93" s="3" t="str">
        <f>'2020 Data Sheet'!C93</f>
        <v>13:20</v>
      </c>
      <c r="D93" t="str">
        <f>'2020 Data Sheet'!D93</f>
        <v>Mo</v>
      </c>
      <c r="E93" t="str">
        <f>'2020 Data Sheet'!E93</f>
        <v>TULIP AVE</v>
      </c>
      <c r="F93" t="str">
        <f>'2020 Data Sheet'!F93</f>
        <v>EAST POPLAR ST</v>
      </c>
      <c r="G93">
        <f>'2020 Data Sheet'!G93</f>
        <v>2</v>
      </c>
      <c r="H93">
        <f>'2020 Data Sheet'!H93</f>
        <v>2</v>
      </c>
      <c r="I93" t="b">
        <f>'2020 Data Sheet'!I93</f>
        <v>1</v>
      </c>
      <c r="J93" t="str">
        <f>IF('2020 Data Sheet'!$J93="01",'2020 Data Sheet'!$T$2,IF('2020 Data Sheet'!$J93="02",'2020 Data Sheet'!$T$3,IF('2020 Data Sheet'!$J93="03",'2020 Data Sheet'!$T$4,IF('2020 Data Sheet'!$J93="04",'2020 Data Sheet'!$T$5,IF('2020 Data Sheet'!$J93="05",'2020 Data Sheet'!$T$6,IF('2020 Data Sheet'!$J93="06",'2020 Data Sheet'!$T$7,IF('2020 Data Sheet'!$J93="07",'2020 Data Sheet'!$T$8,IF('2020 Data Sheet'!$J93="08",'2020 Data Sheet'!$T$9,IF('2020 Data Sheet'!$J93="10",'2020 Data Sheet'!$T$10,IF('2020 Data Sheet'!$J93="11",'2020 Data Sheet'!$T$11,IF('2020 Data Sheet'!$J93="12",'2020 Data Sheet'!$T$12,IF('2020 Data Sheet'!$J93="13",'2020 Data Sheet'!$T$13,IF('2020 Data Sheet'!$J93="14",'2020 Data Sheet'!$T$14,IF('2020 Data Sheet'!$J93="15",'2020 Data Sheet'!$T$15,IF('2020 Data Sheet'!$J93="16",'2020 Data Sheet'!$T$16,IF('2020 Data Sheet'!$J93="17",'2020 Data Sheet'!$T$17,IF('2020 Data Sheet'!$J93="18",'2020 Data Sheet'!$T$18,IF('2020 Data Sheet'!$J93="19",'2020 Data Sheet'!$T$19,IF('2020 Data Sheet'!$J93="20",'2020 Data Sheet'!$T$20,IF('2020 Data Sheet'!$J93="21",'2020 Data Sheet'!$T$21,IF('2020 Data Sheet'!$J93="22",'2020 Data Sheet'!$T$22,IF('2020 Data Sheet'!$J93="23",'2020 Data Sheet'!$T$23,IF('2020 Data Sheet'!$J93="24",'2020 Data Sheet'!$T$24,IF('2020 Data Sheet'!$J93="25",'2020 Data Sheet'!$T$25,IF('2020 Data Sheet'!$J93="26",'2020 Data Sheet'!$T$26,IF('2020 Data Sheet'!$J93="27",'2020 Data Sheet'!$T$27,IF('2020 Data Sheet'!$J93="30",'2020 Data Sheet'!$T$28,IF('2020 Data Sheet'!$J93="31",'2020 Data Sheet'!$T$29,IF('2020 Data Sheet'!$J93="32",'2020 Data Sheet'!$T$30,IF('2020 Data Sheet'!$J93="33",'2020 Data Sheet'!$T$31,IF('2020 Data Sheet'!$J93="34",'2020 Data Sheet'!$T$32,IF('2020 Data Sheet'!$J93="40",'2020 Data Sheet'!$T$33,T('2020 Data Sheet'!$J93)))))))))))))))))))))))))))))))))</f>
        <v>Other Motor Vehicle</v>
      </c>
      <c r="K93" t="str">
        <f>'2020 Data Sheet'!K93</f>
        <v>PAS</v>
      </c>
      <c r="L93" s="2" t="str">
        <f>IF('2020 Data Sheet'!$L93="01",'2020 Data Sheet'!$V$2,IF('2020 Data Sheet'!$L93="02",'2020 Data Sheet'!$V$3,IF('2020 Data Sheet'!$L93="03",'2020 Data Sheet'!$V$4,IF('2020 Data Sheet'!$L93="04",'2020 Data Sheet'!$V$5,IF('2020 Data Sheet'!$L93="05",'2020 Data Sheet'!$V$6,IF('2020 Data Sheet'!$L93="06",'2020 Data Sheet'!$V$7,IF('2020 Data Sheet'!$L93="07",'2020 Data Sheet'!$V$8,IF('2020 Data Sheet'!$L93="08",'2020 Data Sheet'!$V$9,IF('2020 Data Sheet'!$L93="09",'2020 Data Sheet'!$V$10,IF('2020 Data Sheet'!$L93="11",'2020 Data Sheet'!$V$11,IF('2020 Data Sheet'!$L93="12",'2020 Data Sheet'!$V$12,IF('2020 Data Sheet'!$L93="13",'2020 Data Sheet'!$V$13,IF('2020 Data Sheet'!$L93="14",'2020 Data Sheet'!$V$14,T('2020 Data Sheet'!$L93))))))))))))))</f>
        <v xml:space="preserve"> -</v>
      </c>
      <c r="M93" s="6">
        <f>'2020 Data Sheet'!M93</f>
        <v>1</v>
      </c>
      <c r="N93" s="6">
        <f>'2020 Data Sheet'!N93</f>
        <v>0</v>
      </c>
      <c r="O93" s="8" t="str">
        <f>IF('2020 Data Sheet'!$O93="02",'2020 Data Sheet'!$R$2,IF('2020 Data Sheet'!$O93="03",'2020 Data Sheet'!$R$3,IF('2020 Data Sheet'!$O93="04",'2020 Data Sheet'!$R$4,IF('2020 Data Sheet'!$O93="05",'2020 Data Sheet'!$R$5,IF('2020 Data Sheet'!$O93="06",'2020 Data Sheet'!$R$6,IF('2020 Data Sheet'!$O93="07",'2020 Data Sheet'!$R$7,IF('2020 Data Sheet'!$O93="08",'2020 Data Sheet'!$R$8,IF('2020 Data Sheet'!$O93="09",'2020 Data Sheet'!$R$9,IF('2020 Data Sheet'!$O93="10",'2020 Data Sheet'!$R$10,IF('2020 Data Sheet'!$O93="11",'2020 Data Sheet'!$R$11,IF('2020 Data Sheet'!$O93="12",'2020 Data Sheet'!$R$12,IF('2020 Data Sheet'!$O93="13",'2020 Data Sheet'!$R$13,IF('2020 Data Sheet'!$O93="14",'2020 Data Sheet'!$R$14,IF('2020 Data Sheet'!$O93="15",'2020 Data Sheet'!$R$15,IF('2020 Data Sheet'!$O93="16",'2020 Data Sheet'!$R$16,IF('2020 Data Sheet'!$O93="17",'2020 Data Sheet'!$R$17,IF('2020 Data Sheet'!$O93="18",'2020 Data Sheet'!$R$18,IF('2020 Data Sheet'!$O93="19",'2020 Data Sheet'!$R$19,IF('2020 Data Sheet'!$O93="20",'2020 Data Sheet'!$R$20,IF('2020 Data Sheet'!$O93="21",'2020 Data Sheet'!$R$21,IF('2020 Data Sheet'!$O93="22",'2020 Data Sheet'!$R$22,IF('2020 Data Sheet'!$O93="23",'2020 Data Sheet'!$R$23,IF('2020 Data Sheet'!$O93="24",'2020 Data Sheet'!$R$24,IF('2020 Data Sheet'!$O93="25",'2020 Data Sheet'!$R$25,IF('2020 Data Sheet'!$O93="26",'2020 Data Sheet'!$R$26,IF('2020 Data Sheet'!$O93="27",'2020 Data Sheet'!$R$27,IF('2020 Data Sheet'!$O93="28",'2020 Data Sheet'!$R$28,IF('2020 Data Sheet'!$O93="29",'2020 Data Sheet'!$R$29,IF('2020 Data Sheet'!$O93="33",'2020 Data Sheet'!$R$30,IF('2020 Data Sheet'!$O93="40",'2020 Data Sheet'!$R$31,IF('2020 Data Sheet'!$O93="41",'2020 Data Sheet'!$R$32,IF('2020 Data Sheet'!$O93="42",'2020 Data Sheet'!$R$33,IF('2020 Data Sheet'!$O93="43",'2020 Data Sheet'!$R$34,IF('2020 Data Sheet'!$O93="44",'2020 Data Sheet'!$R$35,IF('2020 Data Sheet'!$O93="45",'2020 Data Sheet'!$R$36,IF('2020 Data Sheet'!$O93="46",'2020 Data Sheet'!$R$37,IF('2020 Data Sheet'!$O93="47",'2020 Data Sheet'!$R$38,IF('2020 Data Sheet'!$O93="48",'2020 Data Sheet'!$R$39,IF('2020 Data Sheet'!$O93="49",'2020 Data Sheet'!$R$40,IF('2020 Data Sheet'!$O93="50",'2020 Data Sheet'!$R$41,IF('2020 Data Sheet'!$O93="60",'2020 Data Sheet'!$R$42,IF('2020 Data Sheet'!$O93="61",'2020 Data Sheet'!$R$43,IF('2020 Data Sheet'!$O93="62",'2020 Data Sheet'!$R$44,IF('2020 Data Sheet'!$O93="63",'2020 Data Sheet'!$R$45,IF('2020 Data Sheet'!$O93="64",'2020 Data Sheet'!$R$46,IF('2020 Data Sheet'!$O93="65",'2020 Data Sheet'!$R$47,IF('2020 Data Sheet'!$O93="66",'2020 Data Sheet'!$R$48,IF('2020 Data Sheet'!$O93="67",'2020 Data Sheet'!$R$49,IF('2020 Data Sheet'!$O93="68",'2020 Data Sheet'!$R$50,IF('2020 Data Sheet'!$O93="69",'2020 Data Sheet'!$R$51,T('2020 Data Sheet'!$O93)))))))))))))))))))))))))))))))))))))))))))))))))))</f>
        <v xml:space="preserve"> -</v>
      </c>
      <c r="P93" s="10" t="str">
        <f>IF('2020 Data Sheet'!$P93="02",'2020 Data Sheet'!$R$2,IF('2020 Data Sheet'!$P93="03",'2020 Data Sheet'!$R$3,IF('2020 Data Sheet'!$P93="04",'2020 Data Sheet'!$R$4,IF('2020 Data Sheet'!$P93="05",'2020 Data Sheet'!$R$5,IF('2020 Data Sheet'!$P93="06",'2020 Data Sheet'!$R$6,IF('2020 Data Sheet'!$P93="07",'2020 Data Sheet'!$R$7,IF('2020 Data Sheet'!$P93="08",'2020 Data Sheet'!$R$8,IF('2020 Data Sheet'!$P93="09",'2020 Data Sheet'!$R$9,IF('2020 Data Sheet'!$P93="10",'2020 Data Sheet'!$R$10,IF('2020 Data Sheet'!$P93="11",'2020 Data Sheet'!$R$11,IF('2020 Data Sheet'!$P93="12",'2020 Data Sheet'!$R$12,IF('2020 Data Sheet'!$P93="13",'2020 Data Sheet'!$R$13,IF('2020 Data Sheet'!$P93="14",'2020 Data Sheet'!$R$14,IF('2020 Data Sheet'!$P93="15",'2020 Data Sheet'!$R$15,IF('2020 Data Sheet'!$P93="16",'2020 Data Sheet'!$R$16,IF('2020 Data Sheet'!$P93="17",'2020 Data Sheet'!$R$17,IF('2020 Data Sheet'!$P93="18",'2020 Data Sheet'!$R$18,IF('2020 Data Sheet'!$P93="19",'2020 Data Sheet'!$R$19,IF('2020 Data Sheet'!$P93="20",'2020 Data Sheet'!$R$20,IF('2020 Data Sheet'!$P93="21",'2020 Data Sheet'!$R$21,IF('2020 Data Sheet'!$P93="22",'2020 Data Sheet'!$R$22,IF('2020 Data Sheet'!$P93="23",'2020 Data Sheet'!$R$23,IF('2020 Data Sheet'!$P93="24",'2020 Data Sheet'!$R$24,IF('2020 Data Sheet'!$P93="25",'2020 Data Sheet'!$R$25,IF('2020 Data Sheet'!$P93="26",'2020 Data Sheet'!$R$26,IF('2020 Data Sheet'!$P93="27",'2020 Data Sheet'!$R$27,IF('2020 Data Sheet'!$P93="28",'2020 Data Sheet'!$R$28,IF('2020 Data Sheet'!$P93="29",'2020 Data Sheet'!$R$29,IF('2020 Data Sheet'!$P93="33",'2020 Data Sheet'!$R$30,IF('2020 Data Sheet'!$P93="40",'2020 Data Sheet'!$R$31,IF('2020 Data Sheet'!$P93="41",'2020 Data Sheet'!$R$32,IF('2020 Data Sheet'!$P93="42",'2020 Data Sheet'!$R$33,IF('2020 Data Sheet'!$P93="43",'2020 Data Sheet'!$R$34,IF('2020 Data Sheet'!$P93="44",'2020 Data Sheet'!$R$35,IF('2020 Data Sheet'!$P93="45",'2020 Data Sheet'!$R$36,IF('2020 Data Sheet'!$P93="46",'2020 Data Sheet'!$R$37,IF('2020 Data Sheet'!$P93="47",'2020 Data Sheet'!$R$38,IF('2020 Data Sheet'!$P93="48",'2020 Data Sheet'!$R$39,IF('2020 Data Sheet'!$P93="49",'2020 Data Sheet'!$R$40,IF('2020 Data Sheet'!$P93="50",'2020 Data Sheet'!$R$41,IF('2020 Data Sheet'!$P93="60",'2020 Data Sheet'!$R$42,IF('2020 Data Sheet'!$P93="61",'2020 Data Sheet'!$R$43,IF('2020 Data Sheet'!$P93="62",'2020 Data Sheet'!$R$44,IF('2020 Data Sheet'!$P93="63",'2020 Data Sheet'!$R$45,IF('2020 Data Sheet'!$P93="64",'2020 Data Sheet'!$R$46,IF('2020 Data Sheet'!$P93="65",'2020 Data Sheet'!$R$47,IF('2020 Data Sheet'!$P93="66",'2020 Data Sheet'!$R$48,IF('2020 Data Sheet'!$P93="67",'2020 Data Sheet'!$R$49,IF('2020 Data Sheet'!$P93="68",'2020 Data Sheet'!$R$50,IF('2020 Data Sheet'!$P93="69",'2020 Data Sheet'!$R$51,T('2020 Data Sheet'!$P93)))))))))))))))))))))))))))))))))))))))))))))))))))</f>
        <v xml:space="preserve"> -</v>
      </c>
    </row>
    <row r="94" spans="1:16" ht="15" x14ac:dyDescent="0.2">
      <c r="A94" t="str">
        <f>'2020 Data Sheet'!A94</f>
        <v>FP-00049-20</v>
      </c>
      <c r="B94" s="1">
        <f>'2020 Data Sheet'!B94</f>
        <v>43892</v>
      </c>
      <c r="C94" s="3" t="str">
        <f>'2020 Data Sheet'!C94</f>
        <v>12:24</v>
      </c>
      <c r="D94" t="str">
        <f>'2020 Data Sheet'!D94</f>
        <v>Mo</v>
      </c>
      <c r="E94" t="str">
        <f>'2020 Data Sheet'!E94</f>
        <v>VIOLET FIELD</v>
      </c>
      <c r="F94" t="str">
        <f>'2020 Data Sheet'!F94</f>
        <v/>
      </c>
      <c r="G94">
        <f>'2020 Data Sheet'!G94</f>
        <v>2</v>
      </c>
      <c r="H94">
        <f>'2020 Data Sheet'!H94</f>
        <v>2</v>
      </c>
      <c r="I94" t="b">
        <f>'2020 Data Sheet'!I94</f>
        <v>0</v>
      </c>
      <c r="J94" t="str">
        <f>IF('2020 Data Sheet'!$J94="01",'2020 Data Sheet'!$T$2,IF('2020 Data Sheet'!$J94="02",'2020 Data Sheet'!$T$3,IF('2020 Data Sheet'!$J94="03",'2020 Data Sheet'!$T$4,IF('2020 Data Sheet'!$J94="04",'2020 Data Sheet'!$T$5,IF('2020 Data Sheet'!$J94="05",'2020 Data Sheet'!$T$6,IF('2020 Data Sheet'!$J94="06",'2020 Data Sheet'!$T$7,IF('2020 Data Sheet'!$J94="07",'2020 Data Sheet'!$T$8,IF('2020 Data Sheet'!$J94="08",'2020 Data Sheet'!$T$9,IF('2020 Data Sheet'!$J94="10",'2020 Data Sheet'!$T$10,IF('2020 Data Sheet'!$J94="11",'2020 Data Sheet'!$T$11,IF('2020 Data Sheet'!$J94="12",'2020 Data Sheet'!$T$12,IF('2020 Data Sheet'!$J94="13",'2020 Data Sheet'!$T$13,IF('2020 Data Sheet'!$J94="14",'2020 Data Sheet'!$T$14,IF('2020 Data Sheet'!$J94="15",'2020 Data Sheet'!$T$15,IF('2020 Data Sheet'!$J94="16",'2020 Data Sheet'!$T$16,IF('2020 Data Sheet'!$J94="17",'2020 Data Sheet'!$T$17,IF('2020 Data Sheet'!$J94="18",'2020 Data Sheet'!$T$18,IF('2020 Data Sheet'!$J94="19",'2020 Data Sheet'!$T$19,IF('2020 Data Sheet'!$J94="20",'2020 Data Sheet'!$T$20,IF('2020 Data Sheet'!$J94="21",'2020 Data Sheet'!$T$21,IF('2020 Data Sheet'!$J94="22",'2020 Data Sheet'!$T$22,IF('2020 Data Sheet'!$J94="23",'2020 Data Sheet'!$T$23,IF('2020 Data Sheet'!$J94="24",'2020 Data Sheet'!$T$24,IF('2020 Data Sheet'!$J94="25",'2020 Data Sheet'!$T$25,IF('2020 Data Sheet'!$J94="26",'2020 Data Sheet'!$T$26,IF('2020 Data Sheet'!$J94="27",'2020 Data Sheet'!$T$27,IF('2020 Data Sheet'!$J94="30",'2020 Data Sheet'!$T$28,IF('2020 Data Sheet'!$J94="31",'2020 Data Sheet'!$T$29,IF('2020 Data Sheet'!$J94="32",'2020 Data Sheet'!$T$30,IF('2020 Data Sheet'!$J94="33",'2020 Data Sheet'!$T$31,IF('2020 Data Sheet'!$J94="34",'2020 Data Sheet'!$T$32,IF('2020 Data Sheet'!$J94="40",'2020 Data Sheet'!$T$33,T('2020 Data Sheet'!$J94)))))))))))))))))))))))))))))))))</f>
        <v>Other Motor Vehicle</v>
      </c>
      <c r="K94" t="str">
        <f>'2020 Data Sheet'!K94</f>
        <v>PAS</v>
      </c>
      <c r="L94" s="2" t="str">
        <f>IF('2020 Data Sheet'!$L94="01",'2020 Data Sheet'!$V$2,IF('2020 Data Sheet'!$L94="02",'2020 Data Sheet'!$V$3,IF('2020 Data Sheet'!$L94="03",'2020 Data Sheet'!$V$4,IF('2020 Data Sheet'!$L94="04",'2020 Data Sheet'!$V$5,IF('2020 Data Sheet'!$L94="05",'2020 Data Sheet'!$V$6,IF('2020 Data Sheet'!$L94="06",'2020 Data Sheet'!$V$7,IF('2020 Data Sheet'!$L94="07",'2020 Data Sheet'!$V$8,IF('2020 Data Sheet'!$L94="08",'2020 Data Sheet'!$V$9,IF('2020 Data Sheet'!$L94="09",'2020 Data Sheet'!$V$10,IF('2020 Data Sheet'!$L94="11",'2020 Data Sheet'!$V$11,IF('2020 Data Sheet'!$L94="12",'2020 Data Sheet'!$V$12,IF('2020 Data Sheet'!$L94="13",'2020 Data Sheet'!$V$13,IF('2020 Data Sheet'!$L94="14",'2020 Data Sheet'!$V$14,T('2020 Data Sheet'!$L94))))))))))))))</f>
        <v xml:space="preserve"> -</v>
      </c>
      <c r="M94" s="6">
        <f>'2020 Data Sheet'!M94</f>
        <v>0</v>
      </c>
      <c r="N94" s="6">
        <f>'2020 Data Sheet'!N94</f>
        <v>0</v>
      </c>
      <c r="O94" s="8" t="str">
        <f>IF('2020 Data Sheet'!$O94="02",'2020 Data Sheet'!$R$2,IF('2020 Data Sheet'!$O94="03",'2020 Data Sheet'!$R$3,IF('2020 Data Sheet'!$O94="04",'2020 Data Sheet'!$R$4,IF('2020 Data Sheet'!$O94="05",'2020 Data Sheet'!$R$5,IF('2020 Data Sheet'!$O94="06",'2020 Data Sheet'!$R$6,IF('2020 Data Sheet'!$O94="07",'2020 Data Sheet'!$R$7,IF('2020 Data Sheet'!$O94="08",'2020 Data Sheet'!$R$8,IF('2020 Data Sheet'!$O94="09",'2020 Data Sheet'!$R$9,IF('2020 Data Sheet'!$O94="10",'2020 Data Sheet'!$R$10,IF('2020 Data Sheet'!$O94="11",'2020 Data Sheet'!$R$11,IF('2020 Data Sheet'!$O94="12",'2020 Data Sheet'!$R$12,IF('2020 Data Sheet'!$O94="13",'2020 Data Sheet'!$R$13,IF('2020 Data Sheet'!$O94="14",'2020 Data Sheet'!$R$14,IF('2020 Data Sheet'!$O94="15",'2020 Data Sheet'!$R$15,IF('2020 Data Sheet'!$O94="16",'2020 Data Sheet'!$R$16,IF('2020 Data Sheet'!$O94="17",'2020 Data Sheet'!$R$17,IF('2020 Data Sheet'!$O94="18",'2020 Data Sheet'!$R$18,IF('2020 Data Sheet'!$O94="19",'2020 Data Sheet'!$R$19,IF('2020 Data Sheet'!$O94="20",'2020 Data Sheet'!$R$20,IF('2020 Data Sheet'!$O94="21",'2020 Data Sheet'!$R$21,IF('2020 Data Sheet'!$O94="22",'2020 Data Sheet'!$R$22,IF('2020 Data Sheet'!$O94="23",'2020 Data Sheet'!$R$23,IF('2020 Data Sheet'!$O94="24",'2020 Data Sheet'!$R$24,IF('2020 Data Sheet'!$O94="25",'2020 Data Sheet'!$R$25,IF('2020 Data Sheet'!$O94="26",'2020 Data Sheet'!$R$26,IF('2020 Data Sheet'!$O94="27",'2020 Data Sheet'!$R$27,IF('2020 Data Sheet'!$O94="28",'2020 Data Sheet'!$R$28,IF('2020 Data Sheet'!$O94="29",'2020 Data Sheet'!$R$29,IF('2020 Data Sheet'!$O94="33",'2020 Data Sheet'!$R$30,IF('2020 Data Sheet'!$O94="40",'2020 Data Sheet'!$R$31,IF('2020 Data Sheet'!$O94="41",'2020 Data Sheet'!$R$32,IF('2020 Data Sheet'!$O94="42",'2020 Data Sheet'!$R$33,IF('2020 Data Sheet'!$O94="43",'2020 Data Sheet'!$R$34,IF('2020 Data Sheet'!$O94="44",'2020 Data Sheet'!$R$35,IF('2020 Data Sheet'!$O94="45",'2020 Data Sheet'!$R$36,IF('2020 Data Sheet'!$O94="46",'2020 Data Sheet'!$R$37,IF('2020 Data Sheet'!$O94="47",'2020 Data Sheet'!$R$38,IF('2020 Data Sheet'!$O94="48",'2020 Data Sheet'!$R$39,IF('2020 Data Sheet'!$O94="49",'2020 Data Sheet'!$R$40,IF('2020 Data Sheet'!$O94="50",'2020 Data Sheet'!$R$41,IF('2020 Data Sheet'!$O94="60",'2020 Data Sheet'!$R$42,IF('2020 Data Sheet'!$O94="61",'2020 Data Sheet'!$R$43,IF('2020 Data Sheet'!$O94="62",'2020 Data Sheet'!$R$44,IF('2020 Data Sheet'!$O94="63",'2020 Data Sheet'!$R$45,IF('2020 Data Sheet'!$O94="64",'2020 Data Sheet'!$R$46,IF('2020 Data Sheet'!$O94="65",'2020 Data Sheet'!$R$47,IF('2020 Data Sheet'!$O94="66",'2020 Data Sheet'!$R$48,IF('2020 Data Sheet'!$O94="67",'2020 Data Sheet'!$R$49,IF('2020 Data Sheet'!$O94="68",'2020 Data Sheet'!$R$50,IF('2020 Data Sheet'!$O94="69",'2020 Data Sheet'!$R$51,T('2020 Data Sheet'!$O94)))))))))))))))))))))))))))))))))))))))))))))))))))</f>
        <v xml:space="preserve"> -</v>
      </c>
      <c r="P94" s="10" t="str">
        <f>IF('2020 Data Sheet'!$P94="02",'2020 Data Sheet'!$R$2,IF('2020 Data Sheet'!$P94="03",'2020 Data Sheet'!$R$3,IF('2020 Data Sheet'!$P94="04",'2020 Data Sheet'!$R$4,IF('2020 Data Sheet'!$P94="05",'2020 Data Sheet'!$R$5,IF('2020 Data Sheet'!$P94="06",'2020 Data Sheet'!$R$6,IF('2020 Data Sheet'!$P94="07",'2020 Data Sheet'!$R$7,IF('2020 Data Sheet'!$P94="08",'2020 Data Sheet'!$R$8,IF('2020 Data Sheet'!$P94="09",'2020 Data Sheet'!$R$9,IF('2020 Data Sheet'!$P94="10",'2020 Data Sheet'!$R$10,IF('2020 Data Sheet'!$P94="11",'2020 Data Sheet'!$R$11,IF('2020 Data Sheet'!$P94="12",'2020 Data Sheet'!$R$12,IF('2020 Data Sheet'!$P94="13",'2020 Data Sheet'!$R$13,IF('2020 Data Sheet'!$P94="14",'2020 Data Sheet'!$R$14,IF('2020 Data Sheet'!$P94="15",'2020 Data Sheet'!$R$15,IF('2020 Data Sheet'!$P94="16",'2020 Data Sheet'!$R$16,IF('2020 Data Sheet'!$P94="17",'2020 Data Sheet'!$R$17,IF('2020 Data Sheet'!$P94="18",'2020 Data Sheet'!$R$18,IF('2020 Data Sheet'!$P94="19",'2020 Data Sheet'!$R$19,IF('2020 Data Sheet'!$P94="20",'2020 Data Sheet'!$R$20,IF('2020 Data Sheet'!$P94="21",'2020 Data Sheet'!$R$21,IF('2020 Data Sheet'!$P94="22",'2020 Data Sheet'!$R$22,IF('2020 Data Sheet'!$P94="23",'2020 Data Sheet'!$R$23,IF('2020 Data Sheet'!$P94="24",'2020 Data Sheet'!$R$24,IF('2020 Data Sheet'!$P94="25",'2020 Data Sheet'!$R$25,IF('2020 Data Sheet'!$P94="26",'2020 Data Sheet'!$R$26,IF('2020 Data Sheet'!$P94="27",'2020 Data Sheet'!$R$27,IF('2020 Data Sheet'!$P94="28",'2020 Data Sheet'!$R$28,IF('2020 Data Sheet'!$P94="29",'2020 Data Sheet'!$R$29,IF('2020 Data Sheet'!$P94="33",'2020 Data Sheet'!$R$30,IF('2020 Data Sheet'!$P94="40",'2020 Data Sheet'!$R$31,IF('2020 Data Sheet'!$P94="41",'2020 Data Sheet'!$R$32,IF('2020 Data Sheet'!$P94="42",'2020 Data Sheet'!$R$33,IF('2020 Data Sheet'!$P94="43",'2020 Data Sheet'!$R$34,IF('2020 Data Sheet'!$P94="44",'2020 Data Sheet'!$R$35,IF('2020 Data Sheet'!$P94="45",'2020 Data Sheet'!$R$36,IF('2020 Data Sheet'!$P94="46",'2020 Data Sheet'!$R$37,IF('2020 Data Sheet'!$P94="47",'2020 Data Sheet'!$R$38,IF('2020 Data Sheet'!$P94="48",'2020 Data Sheet'!$R$39,IF('2020 Data Sheet'!$P94="49",'2020 Data Sheet'!$R$40,IF('2020 Data Sheet'!$P94="50",'2020 Data Sheet'!$R$41,IF('2020 Data Sheet'!$P94="60",'2020 Data Sheet'!$R$42,IF('2020 Data Sheet'!$P94="61",'2020 Data Sheet'!$R$43,IF('2020 Data Sheet'!$P94="62",'2020 Data Sheet'!$R$44,IF('2020 Data Sheet'!$P94="63",'2020 Data Sheet'!$R$45,IF('2020 Data Sheet'!$P94="64",'2020 Data Sheet'!$R$46,IF('2020 Data Sheet'!$P94="65",'2020 Data Sheet'!$R$47,IF('2020 Data Sheet'!$P94="66",'2020 Data Sheet'!$R$48,IF('2020 Data Sheet'!$P94="67",'2020 Data Sheet'!$R$49,IF('2020 Data Sheet'!$P94="68",'2020 Data Sheet'!$R$50,IF('2020 Data Sheet'!$P94="69",'2020 Data Sheet'!$R$51,T('2020 Data Sheet'!$P94)))))))))))))))))))))))))))))))))))))))))))))))))))</f>
        <v xml:space="preserve"> -</v>
      </c>
    </row>
    <row r="95" spans="1:16" ht="25.5" x14ac:dyDescent="0.2">
      <c r="A95" t="str">
        <f>'2020 Data Sheet'!A95</f>
        <v>FP-00049-20</v>
      </c>
      <c r="B95" s="1">
        <f>'2020 Data Sheet'!B95</f>
        <v>43892</v>
      </c>
      <c r="C95" s="3" t="str">
        <f>'2020 Data Sheet'!C95</f>
        <v>12:24</v>
      </c>
      <c r="D95" t="str">
        <f>'2020 Data Sheet'!D95</f>
        <v>Mo</v>
      </c>
      <c r="E95" t="str">
        <f>'2020 Data Sheet'!E95</f>
        <v>VIOLET FIELD</v>
      </c>
      <c r="F95" t="str">
        <f>'2020 Data Sheet'!F95</f>
        <v/>
      </c>
      <c r="G95">
        <f>'2020 Data Sheet'!G95</f>
        <v>1</v>
      </c>
      <c r="H95">
        <f>'2020 Data Sheet'!H95</f>
        <v>2</v>
      </c>
      <c r="I95" t="b">
        <f>'2020 Data Sheet'!I95</f>
        <v>0</v>
      </c>
      <c r="J95" t="str">
        <f>IF('2020 Data Sheet'!$J95="01",'2020 Data Sheet'!$T$2,IF('2020 Data Sheet'!$J95="02",'2020 Data Sheet'!$T$3,IF('2020 Data Sheet'!$J95="03",'2020 Data Sheet'!$T$4,IF('2020 Data Sheet'!$J95="04",'2020 Data Sheet'!$T$5,IF('2020 Data Sheet'!$J95="05",'2020 Data Sheet'!$T$6,IF('2020 Data Sheet'!$J95="06",'2020 Data Sheet'!$T$7,IF('2020 Data Sheet'!$J95="07",'2020 Data Sheet'!$T$8,IF('2020 Data Sheet'!$J95="08",'2020 Data Sheet'!$T$9,IF('2020 Data Sheet'!$J95="10",'2020 Data Sheet'!$T$10,IF('2020 Data Sheet'!$J95="11",'2020 Data Sheet'!$T$11,IF('2020 Data Sheet'!$J95="12",'2020 Data Sheet'!$T$12,IF('2020 Data Sheet'!$J95="13",'2020 Data Sheet'!$T$13,IF('2020 Data Sheet'!$J95="14",'2020 Data Sheet'!$T$14,IF('2020 Data Sheet'!$J95="15",'2020 Data Sheet'!$T$15,IF('2020 Data Sheet'!$J95="16",'2020 Data Sheet'!$T$16,IF('2020 Data Sheet'!$J95="17",'2020 Data Sheet'!$T$17,IF('2020 Data Sheet'!$J95="18",'2020 Data Sheet'!$T$18,IF('2020 Data Sheet'!$J95="19",'2020 Data Sheet'!$T$19,IF('2020 Data Sheet'!$J95="20",'2020 Data Sheet'!$T$20,IF('2020 Data Sheet'!$J95="21",'2020 Data Sheet'!$T$21,IF('2020 Data Sheet'!$J95="22",'2020 Data Sheet'!$T$22,IF('2020 Data Sheet'!$J95="23",'2020 Data Sheet'!$T$23,IF('2020 Data Sheet'!$J95="24",'2020 Data Sheet'!$T$24,IF('2020 Data Sheet'!$J95="25",'2020 Data Sheet'!$T$25,IF('2020 Data Sheet'!$J95="26",'2020 Data Sheet'!$T$26,IF('2020 Data Sheet'!$J95="27",'2020 Data Sheet'!$T$27,IF('2020 Data Sheet'!$J95="30",'2020 Data Sheet'!$T$28,IF('2020 Data Sheet'!$J95="31",'2020 Data Sheet'!$T$29,IF('2020 Data Sheet'!$J95="32",'2020 Data Sheet'!$T$30,IF('2020 Data Sheet'!$J95="33",'2020 Data Sheet'!$T$31,IF('2020 Data Sheet'!$J95="34",'2020 Data Sheet'!$T$32,IF('2020 Data Sheet'!$J95="40",'2020 Data Sheet'!$T$33,T('2020 Data Sheet'!$J95)))))))))))))))))))))))))))))))))</f>
        <v>Other Motor Vehicle</v>
      </c>
      <c r="K95" t="str">
        <f>'2020 Data Sheet'!K95</f>
        <v>PAS</v>
      </c>
      <c r="L95" s="2" t="str">
        <f>IF('2020 Data Sheet'!$L95="01",'2020 Data Sheet'!$V$2,IF('2020 Data Sheet'!$L95="02",'2020 Data Sheet'!$V$3,IF('2020 Data Sheet'!$L95="03",'2020 Data Sheet'!$V$4,IF('2020 Data Sheet'!$L95="04",'2020 Data Sheet'!$V$5,IF('2020 Data Sheet'!$L95="05",'2020 Data Sheet'!$V$6,IF('2020 Data Sheet'!$L95="06",'2020 Data Sheet'!$V$7,IF('2020 Data Sheet'!$L95="07",'2020 Data Sheet'!$V$8,IF('2020 Data Sheet'!$L95="08",'2020 Data Sheet'!$V$9,IF('2020 Data Sheet'!$L95="09",'2020 Data Sheet'!$V$10,IF('2020 Data Sheet'!$L95="11",'2020 Data Sheet'!$V$11,IF('2020 Data Sheet'!$L95="12",'2020 Data Sheet'!$V$12,IF('2020 Data Sheet'!$L95="13",'2020 Data Sheet'!$V$13,IF('2020 Data Sheet'!$L95="14",'2020 Data Sheet'!$V$14,T('2020 Data Sheet'!$L95))))))))))))))</f>
        <v xml:space="preserve"> -</v>
      </c>
      <c r="M95" s="6">
        <f>'2020 Data Sheet'!M95</f>
        <v>0</v>
      </c>
      <c r="N95" s="6">
        <f>'2020 Data Sheet'!N95</f>
        <v>0</v>
      </c>
      <c r="O95" s="8" t="str">
        <f>IF('2020 Data Sheet'!$O95="02",'2020 Data Sheet'!$R$2,IF('2020 Data Sheet'!$O95="03",'2020 Data Sheet'!$R$3,IF('2020 Data Sheet'!$O95="04",'2020 Data Sheet'!$R$4,IF('2020 Data Sheet'!$O95="05",'2020 Data Sheet'!$R$5,IF('2020 Data Sheet'!$O95="06",'2020 Data Sheet'!$R$6,IF('2020 Data Sheet'!$O95="07",'2020 Data Sheet'!$R$7,IF('2020 Data Sheet'!$O95="08",'2020 Data Sheet'!$R$8,IF('2020 Data Sheet'!$O95="09",'2020 Data Sheet'!$R$9,IF('2020 Data Sheet'!$O95="10",'2020 Data Sheet'!$R$10,IF('2020 Data Sheet'!$O95="11",'2020 Data Sheet'!$R$11,IF('2020 Data Sheet'!$O95="12",'2020 Data Sheet'!$R$12,IF('2020 Data Sheet'!$O95="13",'2020 Data Sheet'!$R$13,IF('2020 Data Sheet'!$O95="14",'2020 Data Sheet'!$R$14,IF('2020 Data Sheet'!$O95="15",'2020 Data Sheet'!$R$15,IF('2020 Data Sheet'!$O95="16",'2020 Data Sheet'!$R$16,IF('2020 Data Sheet'!$O95="17",'2020 Data Sheet'!$R$17,IF('2020 Data Sheet'!$O95="18",'2020 Data Sheet'!$R$18,IF('2020 Data Sheet'!$O95="19",'2020 Data Sheet'!$R$19,IF('2020 Data Sheet'!$O95="20",'2020 Data Sheet'!$R$20,IF('2020 Data Sheet'!$O95="21",'2020 Data Sheet'!$R$21,IF('2020 Data Sheet'!$O95="22",'2020 Data Sheet'!$R$22,IF('2020 Data Sheet'!$O95="23",'2020 Data Sheet'!$R$23,IF('2020 Data Sheet'!$O95="24",'2020 Data Sheet'!$R$24,IF('2020 Data Sheet'!$O95="25",'2020 Data Sheet'!$R$25,IF('2020 Data Sheet'!$O95="26",'2020 Data Sheet'!$R$26,IF('2020 Data Sheet'!$O95="27",'2020 Data Sheet'!$R$27,IF('2020 Data Sheet'!$O95="28",'2020 Data Sheet'!$R$28,IF('2020 Data Sheet'!$O95="29",'2020 Data Sheet'!$R$29,IF('2020 Data Sheet'!$O95="33",'2020 Data Sheet'!$R$30,IF('2020 Data Sheet'!$O95="40",'2020 Data Sheet'!$R$31,IF('2020 Data Sheet'!$O95="41",'2020 Data Sheet'!$R$32,IF('2020 Data Sheet'!$O95="42",'2020 Data Sheet'!$R$33,IF('2020 Data Sheet'!$O95="43",'2020 Data Sheet'!$R$34,IF('2020 Data Sheet'!$O95="44",'2020 Data Sheet'!$R$35,IF('2020 Data Sheet'!$O95="45",'2020 Data Sheet'!$R$36,IF('2020 Data Sheet'!$O95="46",'2020 Data Sheet'!$R$37,IF('2020 Data Sheet'!$O95="47",'2020 Data Sheet'!$R$38,IF('2020 Data Sheet'!$O95="48",'2020 Data Sheet'!$R$39,IF('2020 Data Sheet'!$O95="49",'2020 Data Sheet'!$R$40,IF('2020 Data Sheet'!$O95="50",'2020 Data Sheet'!$R$41,IF('2020 Data Sheet'!$O95="60",'2020 Data Sheet'!$R$42,IF('2020 Data Sheet'!$O95="61",'2020 Data Sheet'!$R$43,IF('2020 Data Sheet'!$O95="62",'2020 Data Sheet'!$R$44,IF('2020 Data Sheet'!$O95="63",'2020 Data Sheet'!$R$45,IF('2020 Data Sheet'!$O95="64",'2020 Data Sheet'!$R$46,IF('2020 Data Sheet'!$O95="65",'2020 Data Sheet'!$R$47,IF('2020 Data Sheet'!$O95="66",'2020 Data Sheet'!$R$48,IF('2020 Data Sheet'!$O95="67",'2020 Data Sheet'!$R$49,IF('2020 Data Sheet'!$O95="68",'2020 Data Sheet'!$R$50,IF('2020 Data Sheet'!$O95="69",'2020 Data Sheet'!$R$51,T('2020 Data Sheet'!$O95)))))))))))))))))))))))))))))))))))))))))))))))))))</f>
        <v xml:space="preserve"> Backing up unsafely</v>
      </c>
      <c r="P95" s="10" t="str">
        <f>IF('2020 Data Sheet'!$P95="02",'2020 Data Sheet'!$R$2,IF('2020 Data Sheet'!$P95="03",'2020 Data Sheet'!$R$3,IF('2020 Data Sheet'!$P95="04",'2020 Data Sheet'!$R$4,IF('2020 Data Sheet'!$P95="05",'2020 Data Sheet'!$R$5,IF('2020 Data Sheet'!$P95="06",'2020 Data Sheet'!$R$6,IF('2020 Data Sheet'!$P95="07",'2020 Data Sheet'!$R$7,IF('2020 Data Sheet'!$P95="08",'2020 Data Sheet'!$R$8,IF('2020 Data Sheet'!$P95="09",'2020 Data Sheet'!$R$9,IF('2020 Data Sheet'!$P95="10",'2020 Data Sheet'!$R$10,IF('2020 Data Sheet'!$P95="11",'2020 Data Sheet'!$R$11,IF('2020 Data Sheet'!$P95="12",'2020 Data Sheet'!$R$12,IF('2020 Data Sheet'!$P95="13",'2020 Data Sheet'!$R$13,IF('2020 Data Sheet'!$P95="14",'2020 Data Sheet'!$R$14,IF('2020 Data Sheet'!$P95="15",'2020 Data Sheet'!$R$15,IF('2020 Data Sheet'!$P95="16",'2020 Data Sheet'!$R$16,IF('2020 Data Sheet'!$P95="17",'2020 Data Sheet'!$R$17,IF('2020 Data Sheet'!$P95="18",'2020 Data Sheet'!$R$18,IF('2020 Data Sheet'!$P95="19",'2020 Data Sheet'!$R$19,IF('2020 Data Sheet'!$P95="20",'2020 Data Sheet'!$R$20,IF('2020 Data Sheet'!$P95="21",'2020 Data Sheet'!$R$21,IF('2020 Data Sheet'!$P95="22",'2020 Data Sheet'!$R$22,IF('2020 Data Sheet'!$P95="23",'2020 Data Sheet'!$R$23,IF('2020 Data Sheet'!$P95="24",'2020 Data Sheet'!$R$24,IF('2020 Data Sheet'!$P95="25",'2020 Data Sheet'!$R$25,IF('2020 Data Sheet'!$P95="26",'2020 Data Sheet'!$R$26,IF('2020 Data Sheet'!$P95="27",'2020 Data Sheet'!$R$27,IF('2020 Data Sheet'!$P95="28",'2020 Data Sheet'!$R$28,IF('2020 Data Sheet'!$P95="29",'2020 Data Sheet'!$R$29,IF('2020 Data Sheet'!$P95="33",'2020 Data Sheet'!$R$30,IF('2020 Data Sheet'!$P95="40",'2020 Data Sheet'!$R$31,IF('2020 Data Sheet'!$P95="41",'2020 Data Sheet'!$R$32,IF('2020 Data Sheet'!$P95="42",'2020 Data Sheet'!$R$33,IF('2020 Data Sheet'!$P95="43",'2020 Data Sheet'!$R$34,IF('2020 Data Sheet'!$P95="44",'2020 Data Sheet'!$R$35,IF('2020 Data Sheet'!$P95="45",'2020 Data Sheet'!$R$36,IF('2020 Data Sheet'!$P95="46",'2020 Data Sheet'!$R$37,IF('2020 Data Sheet'!$P95="47",'2020 Data Sheet'!$R$38,IF('2020 Data Sheet'!$P95="48",'2020 Data Sheet'!$R$39,IF('2020 Data Sheet'!$P95="49",'2020 Data Sheet'!$R$40,IF('2020 Data Sheet'!$P95="50",'2020 Data Sheet'!$R$41,IF('2020 Data Sheet'!$P95="60",'2020 Data Sheet'!$R$42,IF('2020 Data Sheet'!$P95="61",'2020 Data Sheet'!$R$43,IF('2020 Data Sheet'!$P95="62",'2020 Data Sheet'!$R$44,IF('2020 Data Sheet'!$P95="63",'2020 Data Sheet'!$R$45,IF('2020 Data Sheet'!$P95="64",'2020 Data Sheet'!$R$46,IF('2020 Data Sheet'!$P95="65",'2020 Data Sheet'!$R$47,IF('2020 Data Sheet'!$P95="66",'2020 Data Sheet'!$R$48,IF('2020 Data Sheet'!$P95="67",'2020 Data Sheet'!$R$49,IF('2020 Data Sheet'!$P95="68",'2020 Data Sheet'!$R$50,IF('2020 Data Sheet'!$P95="69",'2020 Data Sheet'!$R$51,T('2020 Data Sheet'!$P95)))))))))))))))))))))))))))))))))))))))))))))))))))</f>
        <v xml:space="preserve"> -</v>
      </c>
    </row>
    <row r="96" spans="1:16" ht="15" x14ac:dyDescent="0.2">
      <c r="A96" t="str">
        <f>'2020 Data Sheet'!A96</f>
        <v>FP-00050-20</v>
      </c>
      <c r="B96" s="1">
        <f>'2020 Data Sheet'!B96</f>
        <v>43894</v>
      </c>
      <c r="C96" s="3" t="str">
        <f>'2020 Data Sheet'!C96</f>
        <v>11:59</v>
      </c>
      <c r="D96" t="str">
        <f>'2020 Data Sheet'!D96</f>
        <v>WE</v>
      </c>
      <c r="E96" t="str">
        <f>'2020 Data Sheet'!E96</f>
        <v>JERICHO TPKE</v>
      </c>
      <c r="F96" t="str">
        <f>'2020 Data Sheet'!F96</f>
        <v>TULIP AVE</v>
      </c>
      <c r="G96">
        <f>'2020 Data Sheet'!G96</f>
        <v>2</v>
      </c>
      <c r="H96">
        <f>'2020 Data Sheet'!H96</f>
        <v>2</v>
      </c>
      <c r="I96" t="b">
        <f>'2020 Data Sheet'!I96</f>
        <v>1</v>
      </c>
      <c r="J96" t="str">
        <f>IF('2020 Data Sheet'!$J96="01",'2020 Data Sheet'!$T$2,IF('2020 Data Sheet'!$J96="02",'2020 Data Sheet'!$T$3,IF('2020 Data Sheet'!$J96="03",'2020 Data Sheet'!$T$4,IF('2020 Data Sheet'!$J96="04",'2020 Data Sheet'!$T$5,IF('2020 Data Sheet'!$J96="05",'2020 Data Sheet'!$T$6,IF('2020 Data Sheet'!$J96="06",'2020 Data Sheet'!$T$7,IF('2020 Data Sheet'!$J96="07",'2020 Data Sheet'!$T$8,IF('2020 Data Sheet'!$J96="08",'2020 Data Sheet'!$T$9,IF('2020 Data Sheet'!$J96="10",'2020 Data Sheet'!$T$10,IF('2020 Data Sheet'!$J96="11",'2020 Data Sheet'!$T$11,IF('2020 Data Sheet'!$J96="12",'2020 Data Sheet'!$T$12,IF('2020 Data Sheet'!$J96="13",'2020 Data Sheet'!$T$13,IF('2020 Data Sheet'!$J96="14",'2020 Data Sheet'!$T$14,IF('2020 Data Sheet'!$J96="15",'2020 Data Sheet'!$T$15,IF('2020 Data Sheet'!$J96="16",'2020 Data Sheet'!$T$16,IF('2020 Data Sheet'!$J96="17",'2020 Data Sheet'!$T$17,IF('2020 Data Sheet'!$J96="18",'2020 Data Sheet'!$T$18,IF('2020 Data Sheet'!$J96="19",'2020 Data Sheet'!$T$19,IF('2020 Data Sheet'!$J96="20",'2020 Data Sheet'!$T$20,IF('2020 Data Sheet'!$J96="21",'2020 Data Sheet'!$T$21,IF('2020 Data Sheet'!$J96="22",'2020 Data Sheet'!$T$22,IF('2020 Data Sheet'!$J96="23",'2020 Data Sheet'!$T$23,IF('2020 Data Sheet'!$J96="24",'2020 Data Sheet'!$T$24,IF('2020 Data Sheet'!$J96="25",'2020 Data Sheet'!$T$25,IF('2020 Data Sheet'!$J96="26",'2020 Data Sheet'!$T$26,IF('2020 Data Sheet'!$J96="27",'2020 Data Sheet'!$T$27,IF('2020 Data Sheet'!$J96="30",'2020 Data Sheet'!$T$28,IF('2020 Data Sheet'!$J96="31",'2020 Data Sheet'!$T$29,IF('2020 Data Sheet'!$J96="32",'2020 Data Sheet'!$T$30,IF('2020 Data Sheet'!$J96="33",'2020 Data Sheet'!$T$31,IF('2020 Data Sheet'!$J96="34",'2020 Data Sheet'!$T$32,IF('2020 Data Sheet'!$J96="40",'2020 Data Sheet'!$T$33,T('2020 Data Sheet'!$J96)))))))))))))))))))))))))))))))))</f>
        <v>Other Motor Vehicle</v>
      </c>
      <c r="K96" t="str">
        <f>'2020 Data Sheet'!K96</f>
        <v>4DSD</v>
      </c>
      <c r="L96" s="2" t="str">
        <f>IF('2020 Data Sheet'!$L96="01",'2020 Data Sheet'!$V$2,IF('2020 Data Sheet'!$L96="02",'2020 Data Sheet'!$V$3,IF('2020 Data Sheet'!$L96="03",'2020 Data Sheet'!$V$4,IF('2020 Data Sheet'!$L96="04",'2020 Data Sheet'!$V$5,IF('2020 Data Sheet'!$L96="05",'2020 Data Sheet'!$V$6,IF('2020 Data Sheet'!$L96="06",'2020 Data Sheet'!$V$7,IF('2020 Data Sheet'!$L96="07",'2020 Data Sheet'!$V$8,IF('2020 Data Sheet'!$L96="08",'2020 Data Sheet'!$V$9,IF('2020 Data Sheet'!$L96="09",'2020 Data Sheet'!$V$10,IF('2020 Data Sheet'!$L96="11",'2020 Data Sheet'!$V$11,IF('2020 Data Sheet'!$L96="12",'2020 Data Sheet'!$V$12,IF('2020 Data Sheet'!$L96="13",'2020 Data Sheet'!$V$13,IF('2020 Data Sheet'!$L96="14",'2020 Data Sheet'!$V$14,T('2020 Data Sheet'!$L96))))))))))))))</f>
        <v xml:space="preserve"> -</v>
      </c>
      <c r="M96" s="6">
        <f>'2020 Data Sheet'!M96</f>
        <v>0</v>
      </c>
      <c r="N96" s="6">
        <f>'2020 Data Sheet'!N96</f>
        <v>0</v>
      </c>
      <c r="O96" s="8" t="str">
        <f>IF('2020 Data Sheet'!$O96="02",'2020 Data Sheet'!$R$2,IF('2020 Data Sheet'!$O96="03",'2020 Data Sheet'!$R$3,IF('2020 Data Sheet'!$O96="04",'2020 Data Sheet'!$R$4,IF('2020 Data Sheet'!$O96="05",'2020 Data Sheet'!$R$5,IF('2020 Data Sheet'!$O96="06",'2020 Data Sheet'!$R$6,IF('2020 Data Sheet'!$O96="07",'2020 Data Sheet'!$R$7,IF('2020 Data Sheet'!$O96="08",'2020 Data Sheet'!$R$8,IF('2020 Data Sheet'!$O96="09",'2020 Data Sheet'!$R$9,IF('2020 Data Sheet'!$O96="10",'2020 Data Sheet'!$R$10,IF('2020 Data Sheet'!$O96="11",'2020 Data Sheet'!$R$11,IF('2020 Data Sheet'!$O96="12",'2020 Data Sheet'!$R$12,IF('2020 Data Sheet'!$O96="13",'2020 Data Sheet'!$R$13,IF('2020 Data Sheet'!$O96="14",'2020 Data Sheet'!$R$14,IF('2020 Data Sheet'!$O96="15",'2020 Data Sheet'!$R$15,IF('2020 Data Sheet'!$O96="16",'2020 Data Sheet'!$R$16,IF('2020 Data Sheet'!$O96="17",'2020 Data Sheet'!$R$17,IF('2020 Data Sheet'!$O96="18",'2020 Data Sheet'!$R$18,IF('2020 Data Sheet'!$O96="19",'2020 Data Sheet'!$R$19,IF('2020 Data Sheet'!$O96="20",'2020 Data Sheet'!$R$20,IF('2020 Data Sheet'!$O96="21",'2020 Data Sheet'!$R$21,IF('2020 Data Sheet'!$O96="22",'2020 Data Sheet'!$R$22,IF('2020 Data Sheet'!$O96="23",'2020 Data Sheet'!$R$23,IF('2020 Data Sheet'!$O96="24",'2020 Data Sheet'!$R$24,IF('2020 Data Sheet'!$O96="25",'2020 Data Sheet'!$R$25,IF('2020 Data Sheet'!$O96="26",'2020 Data Sheet'!$R$26,IF('2020 Data Sheet'!$O96="27",'2020 Data Sheet'!$R$27,IF('2020 Data Sheet'!$O96="28",'2020 Data Sheet'!$R$28,IF('2020 Data Sheet'!$O96="29",'2020 Data Sheet'!$R$29,IF('2020 Data Sheet'!$O96="33",'2020 Data Sheet'!$R$30,IF('2020 Data Sheet'!$O96="40",'2020 Data Sheet'!$R$31,IF('2020 Data Sheet'!$O96="41",'2020 Data Sheet'!$R$32,IF('2020 Data Sheet'!$O96="42",'2020 Data Sheet'!$R$33,IF('2020 Data Sheet'!$O96="43",'2020 Data Sheet'!$R$34,IF('2020 Data Sheet'!$O96="44",'2020 Data Sheet'!$R$35,IF('2020 Data Sheet'!$O96="45",'2020 Data Sheet'!$R$36,IF('2020 Data Sheet'!$O96="46",'2020 Data Sheet'!$R$37,IF('2020 Data Sheet'!$O96="47",'2020 Data Sheet'!$R$38,IF('2020 Data Sheet'!$O96="48",'2020 Data Sheet'!$R$39,IF('2020 Data Sheet'!$O96="49",'2020 Data Sheet'!$R$40,IF('2020 Data Sheet'!$O96="50",'2020 Data Sheet'!$R$41,IF('2020 Data Sheet'!$O96="60",'2020 Data Sheet'!$R$42,IF('2020 Data Sheet'!$O96="61",'2020 Data Sheet'!$R$43,IF('2020 Data Sheet'!$O96="62",'2020 Data Sheet'!$R$44,IF('2020 Data Sheet'!$O96="63",'2020 Data Sheet'!$R$45,IF('2020 Data Sheet'!$O96="64",'2020 Data Sheet'!$R$46,IF('2020 Data Sheet'!$O96="65",'2020 Data Sheet'!$R$47,IF('2020 Data Sheet'!$O96="66",'2020 Data Sheet'!$R$48,IF('2020 Data Sheet'!$O96="67",'2020 Data Sheet'!$R$49,IF('2020 Data Sheet'!$O96="68",'2020 Data Sheet'!$R$50,IF('2020 Data Sheet'!$O96="69",'2020 Data Sheet'!$R$51,T('2020 Data Sheet'!$O96)))))))))))))))))))))))))))))))))))))))))))))))))))</f>
        <v xml:space="preserve"> -</v>
      </c>
      <c r="P96" s="10" t="str">
        <f>IF('2020 Data Sheet'!$P96="02",'2020 Data Sheet'!$R$2,IF('2020 Data Sheet'!$P96="03",'2020 Data Sheet'!$R$3,IF('2020 Data Sheet'!$P96="04",'2020 Data Sheet'!$R$4,IF('2020 Data Sheet'!$P96="05",'2020 Data Sheet'!$R$5,IF('2020 Data Sheet'!$P96="06",'2020 Data Sheet'!$R$6,IF('2020 Data Sheet'!$P96="07",'2020 Data Sheet'!$R$7,IF('2020 Data Sheet'!$P96="08",'2020 Data Sheet'!$R$8,IF('2020 Data Sheet'!$P96="09",'2020 Data Sheet'!$R$9,IF('2020 Data Sheet'!$P96="10",'2020 Data Sheet'!$R$10,IF('2020 Data Sheet'!$P96="11",'2020 Data Sheet'!$R$11,IF('2020 Data Sheet'!$P96="12",'2020 Data Sheet'!$R$12,IF('2020 Data Sheet'!$P96="13",'2020 Data Sheet'!$R$13,IF('2020 Data Sheet'!$P96="14",'2020 Data Sheet'!$R$14,IF('2020 Data Sheet'!$P96="15",'2020 Data Sheet'!$R$15,IF('2020 Data Sheet'!$P96="16",'2020 Data Sheet'!$R$16,IF('2020 Data Sheet'!$P96="17",'2020 Data Sheet'!$R$17,IF('2020 Data Sheet'!$P96="18",'2020 Data Sheet'!$R$18,IF('2020 Data Sheet'!$P96="19",'2020 Data Sheet'!$R$19,IF('2020 Data Sheet'!$P96="20",'2020 Data Sheet'!$R$20,IF('2020 Data Sheet'!$P96="21",'2020 Data Sheet'!$R$21,IF('2020 Data Sheet'!$P96="22",'2020 Data Sheet'!$R$22,IF('2020 Data Sheet'!$P96="23",'2020 Data Sheet'!$R$23,IF('2020 Data Sheet'!$P96="24",'2020 Data Sheet'!$R$24,IF('2020 Data Sheet'!$P96="25",'2020 Data Sheet'!$R$25,IF('2020 Data Sheet'!$P96="26",'2020 Data Sheet'!$R$26,IF('2020 Data Sheet'!$P96="27",'2020 Data Sheet'!$R$27,IF('2020 Data Sheet'!$P96="28",'2020 Data Sheet'!$R$28,IF('2020 Data Sheet'!$P96="29",'2020 Data Sheet'!$R$29,IF('2020 Data Sheet'!$P96="33",'2020 Data Sheet'!$R$30,IF('2020 Data Sheet'!$P96="40",'2020 Data Sheet'!$R$31,IF('2020 Data Sheet'!$P96="41",'2020 Data Sheet'!$R$32,IF('2020 Data Sheet'!$P96="42",'2020 Data Sheet'!$R$33,IF('2020 Data Sheet'!$P96="43",'2020 Data Sheet'!$R$34,IF('2020 Data Sheet'!$P96="44",'2020 Data Sheet'!$R$35,IF('2020 Data Sheet'!$P96="45",'2020 Data Sheet'!$R$36,IF('2020 Data Sheet'!$P96="46",'2020 Data Sheet'!$R$37,IF('2020 Data Sheet'!$P96="47",'2020 Data Sheet'!$R$38,IF('2020 Data Sheet'!$P96="48",'2020 Data Sheet'!$R$39,IF('2020 Data Sheet'!$P96="49",'2020 Data Sheet'!$R$40,IF('2020 Data Sheet'!$P96="50",'2020 Data Sheet'!$R$41,IF('2020 Data Sheet'!$P96="60",'2020 Data Sheet'!$R$42,IF('2020 Data Sheet'!$P96="61",'2020 Data Sheet'!$R$43,IF('2020 Data Sheet'!$P96="62",'2020 Data Sheet'!$R$44,IF('2020 Data Sheet'!$P96="63",'2020 Data Sheet'!$R$45,IF('2020 Data Sheet'!$P96="64",'2020 Data Sheet'!$R$46,IF('2020 Data Sheet'!$P96="65",'2020 Data Sheet'!$R$47,IF('2020 Data Sheet'!$P96="66",'2020 Data Sheet'!$R$48,IF('2020 Data Sheet'!$P96="67",'2020 Data Sheet'!$R$49,IF('2020 Data Sheet'!$P96="68",'2020 Data Sheet'!$R$50,IF('2020 Data Sheet'!$P96="69",'2020 Data Sheet'!$R$51,T('2020 Data Sheet'!$P96)))))))))))))))))))))))))))))))))))))))))))))))))))</f>
        <v xml:space="preserve"> -</v>
      </c>
    </row>
    <row r="97" spans="1:16" ht="25.5" x14ac:dyDescent="0.2">
      <c r="A97" t="str">
        <f>'2020 Data Sheet'!A97</f>
        <v>FP-00050-20</v>
      </c>
      <c r="B97" s="1">
        <f>'2020 Data Sheet'!B97</f>
        <v>43894</v>
      </c>
      <c r="C97" s="3" t="str">
        <f>'2020 Data Sheet'!C97</f>
        <v>11:59</v>
      </c>
      <c r="D97" t="str">
        <f>'2020 Data Sheet'!D97</f>
        <v>WE</v>
      </c>
      <c r="E97" t="str">
        <f>'2020 Data Sheet'!E97</f>
        <v>JERICHO TPKE</v>
      </c>
      <c r="F97" t="str">
        <f>'2020 Data Sheet'!F97</f>
        <v>TULIP AVE</v>
      </c>
      <c r="G97">
        <f>'2020 Data Sheet'!G97</f>
        <v>1</v>
      </c>
      <c r="H97">
        <f>'2020 Data Sheet'!H97</f>
        <v>2</v>
      </c>
      <c r="I97" t="b">
        <f>'2020 Data Sheet'!I97</f>
        <v>1</v>
      </c>
      <c r="J97" t="str">
        <f>IF('2020 Data Sheet'!$J97="01",'2020 Data Sheet'!$T$2,IF('2020 Data Sheet'!$J97="02",'2020 Data Sheet'!$T$3,IF('2020 Data Sheet'!$J97="03",'2020 Data Sheet'!$T$4,IF('2020 Data Sheet'!$J97="04",'2020 Data Sheet'!$T$5,IF('2020 Data Sheet'!$J97="05",'2020 Data Sheet'!$T$6,IF('2020 Data Sheet'!$J97="06",'2020 Data Sheet'!$T$7,IF('2020 Data Sheet'!$J97="07",'2020 Data Sheet'!$T$8,IF('2020 Data Sheet'!$J97="08",'2020 Data Sheet'!$T$9,IF('2020 Data Sheet'!$J97="10",'2020 Data Sheet'!$T$10,IF('2020 Data Sheet'!$J97="11",'2020 Data Sheet'!$T$11,IF('2020 Data Sheet'!$J97="12",'2020 Data Sheet'!$T$12,IF('2020 Data Sheet'!$J97="13",'2020 Data Sheet'!$T$13,IF('2020 Data Sheet'!$J97="14",'2020 Data Sheet'!$T$14,IF('2020 Data Sheet'!$J97="15",'2020 Data Sheet'!$T$15,IF('2020 Data Sheet'!$J97="16",'2020 Data Sheet'!$T$16,IF('2020 Data Sheet'!$J97="17",'2020 Data Sheet'!$T$17,IF('2020 Data Sheet'!$J97="18",'2020 Data Sheet'!$T$18,IF('2020 Data Sheet'!$J97="19",'2020 Data Sheet'!$T$19,IF('2020 Data Sheet'!$J97="20",'2020 Data Sheet'!$T$20,IF('2020 Data Sheet'!$J97="21",'2020 Data Sheet'!$T$21,IF('2020 Data Sheet'!$J97="22",'2020 Data Sheet'!$T$22,IF('2020 Data Sheet'!$J97="23",'2020 Data Sheet'!$T$23,IF('2020 Data Sheet'!$J97="24",'2020 Data Sheet'!$T$24,IF('2020 Data Sheet'!$J97="25",'2020 Data Sheet'!$T$25,IF('2020 Data Sheet'!$J97="26",'2020 Data Sheet'!$T$26,IF('2020 Data Sheet'!$J97="27",'2020 Data Sheet'!$T$27,IF('2020 Data Sheet'!$J97="30",'2020 Data Sheet'!$T$28,IF('2020 Data Sheet'!$J97="31",'2020 Data Sheet'!$T$29,IF('2020 Data Sheet'!$J97="32",'2020 Data Sheet'!$T$30,IF('2020 Data Sheet'!$J97="33",'2020 Data Sheet'!$T$31,IF('2020 Data Sheet'!$J97="34",'2020 Data Sheet'!$T$32,IF('2020 Data Sheet'!$J97="40",'2020 Data Sheet'!$T$33,T('2020 Data Sheet'!$J97)))))))))))))))))))))))))))))))))</f>
        <v>Other Motor Vehicle</v>
      </c>
      <c r="K97" t="str">
        <f>'2020 Data Sheet'!K97</f>
        <v>42DS</v>
      </c>
      <c r="L97" s="2" t="str">
        <f>IF('2020 Data Sheet'!$L97="01",'2020 Data Sheet'!$V$2,IF('2020 Data Sheet'!$L97="02",'2020 Data Sheet'!$V$3,IF('2020 Data Sheet'!$L97="03",'2020 Data Sheet'!$V$4,IF('2020 Data Sheet'!$L97="04",'2020 Data Sheet'!$V$5,IF('2020 Data Sheet'!$L97="05",'2020 Data Sheet'!$V$6,IF('2020 Data Sheet'!$L97="06",'2020 Data Sheet'!$V$7,IF('2020 Data Sheet'!$L97="07",'2020 Data Sheet'!$V$8,IF('2020 Data Sheet'!$L97="08",'2020 Data Sheet'!$V$9,IF('2020 Data Sheet'!$L97="09",'2020 Data Sheet'!$V$10,IF('2020 Data Sheet'!$L97="11",'2020 Data Sheet'!$V$11,IF('2020 Data Sheet'!$L97="12",'2020 Data Sheet'!$V$12,IF('2020 Data Sheet'!$L97="13",'2020 Data Sheet'!$V$13,IF('2020 Data Sheet'!$L97="14",'2020 Data Sheet'!$V$14,T('2020 Data Sheet'!$L97))))))))))))))</f>
        <v xml:space="preserve"> -</v>
      </c>
      <c r="M97" s="6">
        <f>'2020 Data Sheet'!M97</f>
        <v>0</v>
      </c>
      <c r="N97" s="6">
        <f>'2020 Data Sheet'!N97</f>
        <v>0</v>
      </c>
      <c r="O97" s="8" t="str">
        <f>IF('2020 Data Sheet'!$O97="02",'2020 Data Sheet'!$R$2,IF('2020 Data Sheet'!$O97="03",'2020 Data Sheet'!$R$3,IF('2020 Data Sheet'!$O97="04",'2020 Data Sheet'!$R$4,IF('2020 Data Sheet'!$O97="05",'2020 Data Sheet'!$R$5,IF('2020 Data Sheet'!$O97="06",'2020 Data Sheet'!$R$6,IF('2020 Data Sheet'!$O97="07",'2020 Data Sheet'!$R$7,IF('2020 Data Sheet'!$O97="08",'2020 Data Sheet'!$R$8,IF('2020 Data Sheet'!$O97="09",'2020 Data Sheet'!$R$9,IF('2020 Data Sheet'!$O97="10",'2020 Data Sheet'!$R$10,IF('2020 Data Sheet'!$O97="11",'2020 Data Sheet'!$R$11,IF('2020 Data Sheet'!$O97="12",'2020 Data Sheet'!$R$12,IF('2020 Data Sheet'!$O97="13",'2020 Data Sheet'!$R$13,IF('2020 Data Sheet'!$O97="14",'2020 Data Sheet'!$R$14,IF('2020 Data Sheet'!$O97="15",'2020 Data Sheet'!$R$15,IF('2020 Data Sheet'!$O97="16",'2020 Data Sheet'!$R$16,IF('2020 Data Sheet'!$O97="17",'2020 Data Sheet'!$R$17,IF('2020 Data Sheet'!$O97="18",'2020 Data Sheet'!$R$18,IF('2020 Data Sheet'!$O97="19",'2020 Data Sheet'!$R$19,IF('2020 Data Sheet'!$O97="20",'2020 Data Sheet'!$R$20,IF('2020 Data Sheet'!$O97="21",'2020 Data Sheet'!$R$21,IF('2020 Data Sheet'!$O97="22",'2020 Data Sheet'!$R$22,IF('2020 Data Sheet'!$O97="23",'2020 Data Sheet'!$R$23,IF('2020 Data Sheet'!$O97="24",'2020 Data Sheet'!$R$24,IF('2020 Data Sheet'!$O97="25",'2020 Data Sheet'!$R$25,IF('2020 Data Sheet'!$O97="26",'2020 Data Sheet'!$R$26,IF('2020 Data Sheet'!$O97="27",'2020 Data Sheet'!$R$27,IF('2020 Data Sheet'!$O97="28",'2020 Data Sheet'!$R$28,IF('2020 Data Sheet'!$O97="29",'2020 Data Sheet'!$R$29,IF('2020 Data Sheet'!$O97="33",'2020 Data Sheet'!$R$30,IF('2020 Data Sheet'!$O97="40",'2020 Data Sheet'!$R$31,IF('2020 Data Sheet'!$O97="41",'2020 Data Sheet'!$R$32,IF('2020 Data Sheet'!$O97="42",'2020 Data Sheet'!$R$33,IF('2020 Data Sheet'!$O97="43",'2020 Data Sheet'!$R$34,IF('2020 Data Sheet'!$O97="44",'2020 Data Sheet'!$R$35,IF('2020 Data Sheet'!$O97="45",'2020 Data Sheet'!$R$36,IF('2020 Data Sheet'!$O97="46",'2020 Data Sheet'!$R$37,IF('2020 Data Sheet'!$O97="47",'2020 Data Sheet'!$R$38,IF('2020 Data Sheet'!$O97="48",'2020 Data Sheet'!$R$39,IF('2020 Data Sheet'!$O97="49",'2020 Data Sheet'!$R$40,IF('2020 Data Sheet'!$O97="50",'2020 Data Sheet'!$R$41,IF('2020 Data Sheet'!$O97="60",'2020 Data Sheet'!$R$42,IF('2020 Data Sheet'!$O97="61",'2020 Data Sheet'!$R$43,IF('2020 Data Sheet'!$O97="62",'2020 Data Sheet'!$R$44,IF('2020 Data Sheet'!$O97="63",'2020 Data Sheet'!$R$45,IF('2020 Data Sheet'!$O97="64",'2020 Data Sheet'!$R$46,IF('2020 Data Sheet'!$O97="65",'2020 Data Sheet'!$R$47,IF('2020 Data Sheet'!$O97="66",'2020 Data Sheet'!$R$48,IF('2020 Data Sheet'!$O97="67",'2020 Data Sheet'!$R$49,IF('2020 Data Sheet'!$O97="68",'2020 Data Sheet'!$R$50,IF('2020 Data Sheet'!$O97="69",'2020 Data Sheet'!$R$51,T('2020 Data Sheet'!$O97)))))))))))))))))))))))))))))))))))))))))))))))))))</f>
        <v xml:space="preserve"> Other lighting defects</v>
      </c>
      <c r="P97" s="10" t="str">
        <f>IF('2020 Data Sheet'!$P97="02",'2020 Data Sheet'!$R$2,IF('2020 Data Sheet'!$P97="03",'2020 Data Sheet'!$R$3,IF('2020 Data Sheet'!$P97="04",'2020 Data Sheet'!$R$4,IF('2020 Data Sheet'!$P97="05",'2020 Data Sheet'!$R$5,IF('2020 Data Sheet'!$P97="06",'2020 Data Sheet'!$R$6,IF('2020 Data Sheet'!$P97="07",'2020 Data Sheet'!$R$7,IF('2020 Data Sheet'!$P97="08",'2020 Data Sheet'!$R$8,IF('2020 Data Sheet'!$P97="09",'2020 Data Sheet'!$R$9,IF('2020 Data Sheet'!$P97="10",'2020 Data Sheet'!$R$10,IF('2020 Data Sheet'!$P97="11",'2020 Data Sheet'!$R$11,IF('2020 Data Sheet'!$P97="12",'2020 Data Sheet'!$R$12,IF('2020 Data Sheet'!$P97="13",'2020 Data Sheet'!$R$13,IF('2020 Data Sheet'!$P97="14",'2020 Data Sheet'!$R$14,IF('2020 Data Sheet'!$P97="15",'2020 Data Sheet'!$R$15,IF('2020 Data Sheet'!$P97="16",'2020 Data Sheet'!$R$16,IF('2020 Data Sheet'!$P97="17",'2020 Data Sheet'!$R$17,IF('2020 Data Sheet'!$P97="18",'2020 Data Sheet'!$R$18,IF('2020 Data Sheet'!$P97="19",'2020 Data Sheet'!$R$19,IF('2020 Data Sheet'!$P97="20",'2020 Data Sheet'!$R$20,IF('2020 Data Sheet'!$P97="21",'2020 Data Sheet'!$R$21,IF('2020 Data Sheet'!$P97="22",'2020 Data Sheet'!$R$22,IF('2020 Data Sheet'!$P97="23",'2020 Data Sheet'!$R$23,IF('2020 Data Sheet'!$P97="24",'2020 Data Sheet'!$R$24,IF('2020 Data Sheet'!$P97="25",'2020 Data Sheet'!$R$25,IF('2020 Data Sheet'!$P97="26",'2020 Data Sheet'!$R$26,IF('2020 Data Sheet'!$P97="27",'2020 Data Sheet'!$R$27,IF('2020 Data Sheet'!$P97="28",'2020 Data Sheet'!$R$28,IF('2020 Data Sheet'!$P97="29",'2020 Data Sheet'!$R$29,IF('2020 Data Sheet'!$P97="33",'2020 Data Sheet'!$R$30,IF('2020 Data Sheet'!$P97="40",'2020 Data Sheet'!$R$31,IF('2020 Data Sheet'!$P97="41",'2020 Data Sheet'!$R$32,IF('2020 Data Sheet'!$P97="42",'2020 Data Sheet'!$R$33,IF('2020 Data Sheet'!$P97="43",'2020 Data Sheet'!$R$34,IF('2020 Data Sheet'!$P97="44",'2020 Data Sheet'!$R$35,IF('2020 Data Sheet'!$P97="45",'2020 Data Sheet'!$R$36,IF('2020 Data Sheet'!$P97="46",'2020 Data Sheet'!$R$37,IF('2020 Data Sheet'!$P97="47",'2020 Data Sheet'!$R$38,IF('2020 Data Sheet'!$P97="48",'2020 Data Sheet'!$R$39,IF('2020 Data Sheet'!$P97="49",'2020 Data Sheet'!$R$40,IF('2020 Data Sheet'!$P97="50",'2020 Data Sheet'!$R$41,IF('2020 Data Sheet'!$P97="60",'2020 Data Sheet'!$R$42,IF('2020 Data Sheet'!$P97="61",'2020 Data Sheet'!$R$43,IF('2020 Data Sheet'!$P97="62",'2020 Data Sheet'!$R$44,IF('2020 Data Sheet'!$P97="63",'2020 Data Sheet'!$R$45,IF('2020 Data Sheet'!$P97="64",'2020 Data Sheet'!$R$46,IF('2020 Data Sheet'!$P97="65",'2020 Data Sheet'!$R$47,IF('2020 Data Sheet'!$P97="66",'2020 Data Sheet'!$R$48,IF('2020 Data Sheet'!$P97="67",'2020 Data Sheet'!$R$49,IF('2020 Data Sheet'!$P97="68",'2020 Data Sheet'!$R$50,IF('2020 Data Sheet'!$P97="69",'2020 Data Sheet'!$R$51,T('2020 Data Sheet'!$P97)))))))))))))))))))))))))))))))))))))))))))))))))))</f>
        <v xml:space="preserve"> -</v>
      </c>
    </row>
    <row r="98" spans="1:16" ht="38.25" x14ac:dyDescent="0.2">
      <c r="A98" t="str">
        <f>'2020 Data Sheet'!A98</f>
        <v>FP-00051-20</v>
      </c>
      <c r="B98" s="1">
        <f>'2020 Data Sheet'!B98</f>
        <v>43898</v>
      </c>
      <c r="C98" s="3" t="str">
        <f>'2020 Data Sheet'!C98</f>
        <v>11:46</v>
      </c>
      <c r="D98" t="str">
        <f>'2020 Data Sheet'!D98</f>
        <v>Su</v>
      </c>
      <c r="E98" t="str">
        <f>'2020 Data Sheet'!E98</f>
        <v>JERICHO TPKE</v>
      </c>
      <c r="F98" t="str">
        <f>'2020 Data Sheet'!F98</f>
        <v>TULIP AVE</v>
      </c>
      <c r="G98">
        <f>'2020 Data Sheet'!G98</f>
        <v>2</v>
      </c>
      <c r="H98">
        <f>'2020 Data Sheet'!H98</f>
        <v>2</v>
      </c>
      <c r="I98" t="b">
        <f>'2020 Data Sheet'!I98</f>
        <v>1</v>
      </c>
      <c r="J98" t="str">
        <f>IF('2020 Data Sheet'!$J98="01",'2020 Data Sheet'!$T$2,IF('2020 Data Sheet'!$J98="02",'2020 Data Sheet'!$T$3,IF('2020 Data Sheet'!$J98="03",'2020 Data Sheet'!$T$4,IF('2020 Data Sheet'!$J98="04",'2020 Data Sheet'!$T$5,IF('2020 Data Sheet'!$J98="05",'2020 Data Sheet'!$T$6,IF('2020 Data Sheet'!$J98="06",'2020 Data Sheet'!$T$7,IF('2020 Data Sheet'!$J98="07",'2020 Data Sheet'!$T$8,IF('2020 Data Sheet'!$J98="08",'2020 Data Sheet'!$T$9,IF('2020 Data Sheet'!$J98="10",'2020 Data Sheet'!$T$10,IF('2020 Data Sheet'!$J98="11",'2020 Data Sheet'!$T$11,IF('2020 Data Sheet'!$J98="12",'2020 Data Sheet'!$T$12,IF('2020 Data Sheet'!$J98="13",'2020 Data Sheet'!$T$13,IF('2020 Data Sheet'!$J98="14",'2020 Data Sheet'!$T$14,IF('2020 Data Sheet'!$J98="15",'2020 Data Sheet'!$T$15,IF('2020 Data Sheet'!$J98="16",'2020 Data Sheet'!$T$16,IF('2020 Data Sheet'!$J98="17",'2020 Data Sheet'!$T$17,IF('2020 Data Sheet'!$J98="18",'2020 Data Sheet'!$T$18,IF('2020 Data Sheet'!$J98="19",'2020 Data Sheet'!$T$19,IF('2020 Data Sheet'!$J98="20",'2020 Data Sheet'!$T$20,IF('2020 Data Sheet'!$J98="21",'2020 Data Sheet'!$T$21,IF('2020 Data Sheet'!$J98="22",'2020 Data Sheet'!$T$22,IF('2020 Data Sheet'!$J98="23",'2020 Data Sheet'!$T$23,IF('2020 Data Sheet'!$J98="24",'2020 Data Sheet'!$T$24,IF('2020 Data Sheet'!$J98="25",'2020 Data Sheet'!$T$25,IF('2020 Data Sheet'!$J98="26",'2020 Data Sheet'!$T$26,IF('2020 Data Sheet'!$J98="27",'2020 Data Sheet'!$T$27,IF('2020 Data Sheet'!$J98="30",'2020 Data Sheet'!$T$28,IF('2020 Data Sheet'!$J98="31",'2020 Data Sheet'!$T$29,IF('2020 Data Sheet'!$J98="32",'2020 Data Sheet'!$T$30,IF('2020 Data Sheet'!$J98="33",'2020 Data Sheet'!$T$31,IF('2020 Data Sheet'!$J98="34",'2020 Data Sheet'!$T$32,IF('2020 Data Sheet'!$J98="40",'2020 Data Sheet'!$T$33,T('2020 Data Sheet'!$J98)))))))))))))))))))))))))))))))))</f>
        <v>Other Motor Vehicle</v>
      </c>
      <c r="K98" t="str">
        <f>'2020 Data Sheet'!K98</f>
        <v>PAS</v>
      </c>
      <c r="L98" s="2" t="str">
        <f>IF('2020 Data Sheet'!$L98="01",'2020 Data Sheet'!$V$2,IF('2020 Data Sheet'!$L98="02",'2020 Data Sheet'!$V$3,IF('2020 Data Sheet'!$L98="03",'2020 Data Sheet'!$V$4,IF('2020 Data Sheet'!$L98="04",'2020 Data Sheet'!$V$5,IF('2020 Data Sheet'!$L98="05",'2020 Data Sheet'!$V$6,IF('2020 Data Sheet'!$L98="06",'2020 Data Sheet'!$V$7,IF('2020 Data Sheet'!$L98="07",'2020 Data Sheet'!$V$8,IF('2020 Data Sheet'!$L98="08",'2020 Data Sheet'!$V$9,IF('2020 Data Sheet'!$L98="09",'2020 Data Sheet'!$V$10,IF('2020 Data Sheet'!$L98="11",'2020 Data Sheet'!$V$11,IF('2020 Data Sheet'!$L98="12",'2020 Data Sheet'!$V$12,IF('2020 Data Sheet'!$L98="13",'2020 Data Sheet'!$V$13,IF('2020 Data Sheet'!$L98="14",'2020 Data Sheet'!$V$14,T('2020 Data Sheet'!$L98))))))))))))))</f>
        <v xml:space="preserve"> -</v>
      </c>
      <c r="M98" s="6">
        <f>'2020 Data Sheet'!M98</f>
        <v>0</v>
      </c>
      <c r="N98" s="6">
        <f>'2020 Data Sheet'!N98</f>
        <v>0</v>
      </c>
      <c r="O98" s="8" t="str">
        <f>IF('2020 Data Sheet'!$O98="02",'2020 Data Sheet'!$R$2,IF('2020 Data Sheet'!$O98="03",'2020 Data Sheet'!$R$3,IF('2020 Data Sheet'!$O98="04",'2020 Data Sheet'!$R$4,IF('2020 Data Sheet'!$O98="05",'2020 Data Sheet'!$R$5,IF('2020 Data Sheet'!$O98="06",'2020 Data Sheet'!$R$6,IF('2020 Data Sheet'!$O98="07",'2020 Data Sheet'!$R$7,IF('2020 Data Sheet'!$O98="08",'2020 Data Sheet'!$R$8,IF('2020 Data Sheet'!$O98="09",'2020 Data Sheet'!$R$9,IF('2020 Data Sheet'!$O98="10",'2020 Data Sheet'!$R$10,IF('2020 Data Sheet'!$O98="11",'2020 Data Sheet'!$R$11,IF('2020 Data Sheet'!$O98="12",'2020 Data Sheet'!$R$12,IF('2020 Data Sheet'!$O98="13",'2020 Data Sheet'!$R$13,IF('2020 Data Sheet'!$O98="14",'2020 Data Sheet'!$R$14,IF('2020 Data Sheet'!$O98="15",'2020 Data Sheet'!$R$15,IF('2020 Data Sheet'!$O98="16",'2020 Data Sheet'!$R$16,IF('2020 Data Sheet'!$O98="17",'2020 Data Sheet'!$R$17,IF('2020 Data Sheet'!$O98="18",'2020 Data Sheet'!$R$18,IF('2020 Data Sheet'!$O98="19",'2020 Data Sheet'!$R$19,IF('2020 Data Sheet'!$O98="20",'2020 Data Sheet'!$R$20,IF('2020 Data Sheet'!$O98="21",'2020 Data Sheet'!$R$21,IF('2020 Data Sheet'!$O98="22",'2020 Data Sheet'!$R$22,IF('2020 Data Sheet'!$O98="23",'2020 Data Sheet'!$R$23,IF('2020 Data Sheet'!$O98="24",'2020 Data Sheet'!$R$24,IF('2020 Data Sheet'!$O98="25",'2020 Data Sheet'!$R$25,IF('2020 Data Sheet'!$O98="26",'2020 Data Sheet'!$R$26,IF('2020 Data Sheet'!$O98="27",'2020 Data Sheet'!$R$27,IF('2020 Data Sheet'!$O98="28",'2020 Data Sheet'!$R$28,IF('2020 Data Sheet'!$O98="29",'2020 Data Sheet'!$R$29,IF('2020 Data Sheet'!$O98="33",'2020 Data Sheet'!$R$30,IF('2020 Data Sheet'!$O98="40",'2020 Data Sheet'!$R$31,IF('2020 Data Sheet'!$O98="41",'2020 Data Sheet'!$R$32,IF('2020 Data Sheet'!$O98="42",'2020 Data Sheet'!$R$33,IF('2020 Data Sheet'!$O98="43",'2020 Data Sheet'!$R$34,IF('2020 Data Sheet'!$O98="44",'2020 Data Sheet'!$R$35,IF('2020 Data Sheet'!$O98="45",'2020 Data Sheet'!$R$36,IF('2020 Data Sheet'!$O98="46",'2020 Data Sheet'!$R$37,IF('2020 Data Sheet'!$O98="47",'2020 Data Sheet'!$R$38,IF('2020 Data Sheet'!$O98="48",'2020 Data Sheet'!$R$39,IF('2020 Data Sheet'!$O98="49",'2020 Data Sheet'!$R$40,IF('2020 Data Sheet'!$O98="50",'2020 Data Sheet'!$R$41,IF('2020 Data Sheet'!$O98="60",'2020 Data Sheet'!$R$42,IF('2020 Data Sheet'!$O98="61",'2020 Data Sheet'!$R$43,IF('2020 Data Sheet'!$O98="62",'2020 Data Sheet'!$R$44,IF('2020 Data Sheet'!$O98="63",'2020 Data Sheet'!$R$45,IF('2020 Data Sheet'!$O98="64",'2020 Data Sheet'!$R$46,IF('2020 Data Sheet'!$O98="65",'2020 Data Sheet'!$R$47,IF('2020 Data Sheet'!$O98="66",'2020 Data Sheet'!$R$48,IF('2020 Data Sheet'!$O98="67",'2020 Data Sheet'!$R$49,IF('2020 Data Sheet'!$O98="68",'2020 Data Sheet'!$R$50,IF('2020 Data Sheet'!$O98="69",'2020 Data Sheet'!$R$51,T('2020 Data Sheet'!$O98)))))))))))))))))))))))))))))))))))))))))))))))))))</f>
        <v xml:space="preserve"> Passing or lane usage improper</v>
      </c>
      <c r="P98" s="10" t="str">
        <f>IF('2020 Data Sheet'!$P98="02",'2020 Data Sheet'!$R$2,IF('2020 Data Sheet'!$P98="03",'2020 Data Sheet'!$R$3,IF('2020 Data Sheet'!$P98="04",'2020 Data Sheet'!$R$4,IF('2020 Data Sheet'!$P98="05",'2020 Data Sheet'!$R$5,IF('2020 Data Sheet'!$P98="06",'2020 Data Sheet'!$R$6,IF('2020 Data Sheet'!$P98="07",'2020 Data Sheet'!$R$7,IF('2020 Data Sheet'!$P98="08",'2020 Data Sheet'!$R$8,IF('2020 Data Sheet'!$P98="09",'2020 Data Sheet'!$R$9,IF('2020 Data Sheet'!$P98="10",'2020 Data Sheet'!$R$10,IF('2020 Data Sheet'!$P98="11",'2020 Data Sheet'!$R$11,IF('2020 Data Sheet'!$P98="12",'2020 Data Sheet'!$R$12,IF('2020 Data Sheet'!$P98="13",'2020 Data Sheet'!$R$13,IF('2020 Data Sheet'!$P98="14",'2020 Data Sheet'!$R$14,IF('2020 Data Sheet'!$P98="15",'2020 Data Sheet'!$R$15,IF('2020 Data Sheet'!$P98="16",'2020 Data Sheet'!$R$16,IF('2020 Data Sheet'!$P98="17",'2020 Data Sheet'!$R$17,IF('2020 Data Sheet'!$P98="18",'2020 Data Sheet'!$R$18,IF('2020 Data Sheet'!$P98="19",'2020 Data Sheet'!$R$19,IF('2020 Data Sheet'!$P98="20",'2020 Data Sheet'!$R$20,IF('2020 Data Sheet'!$P98="21",'2020 Data Sheet'!$R$21,IF('2020 Data Sheet'!$P98="22",'2020 Data Sheet'!$R$22,IF('2020 Data Sheet'!$P98="23",'2020 Data Sheet'!$R$23,IF('2020 Data Sheet'!$P98="24",'2020 Data Sheet'!$R$24,IF('2020 Data Sheet'!$P98="25",'2020 Data Sheet'!$R$25,IF('2020 Data Sheet'!$P98="26",'2020 Data Sheet'!$R$26,IF('2020 Data Sheet'!$P98="27",'2020 Data Sheet'!$R$27,IF('2020 Data Sheet'!$P98="28",'2020 Data Sheet'!$R$28,IF('2020 Data Sheet'!$P98="29",'2020 Data Sheet'!$R$29,IF('2020 Data Sheet'!$P98="33",'2020 Data Sheet'!$R$30,IF('2020 Data Sheet'!$P98="40",'2020 Data Sheet'!$R$31,IF('2020 Data Sheet'!$P98="41",'2020 Data Sheet'!$R$32,IF('2020 Data Sheet'!$P98="42",'2020 Data Sheet'!$R$33,IF('2020 Data Sheet'!$P98="43",'2020 Data Sheet'!$R$34,IF('2020 Data Sheet'!$P98="44",'2020 Data Sheet'!$R$35,IF('2020 Data Sheet'!$P98="45",'2020 Data Sheet'!$R$36,IF('2020 Data Sheet'!$P98="46",'2020 Data Sheet'!$R$37,IF('2020 Data Sheet'!$P98="47",'2020 Data Sheet'!$R$38,IF('2020 Data Sheet'!$P98="48",'2020 Data Sheet'!$R$39,IF('2020 Data Sheet'!$P98="49",'2020 Data Sheet'!$R$40,IF('2020 Data Sheet'!$P98="50",'2020 Data Sheet'!$R$41,IF('2020 Data Sheet'!$P98="60",'2020 Data Sheet'!$R$42,IF('2020 Data Sheet'!$P98="61",'2020 Data Sheet'!$R$43,IF('2020 Data Sheet'!$P98="62",'2020 Data Sheet'!$R$44,IF('2020 Data Sheet'!$P98="63",'2020 Data Sheet'!$R$45,IF('2020 Data Sheet'!$P98="64",'2020 Data Sheet'!$R$46,IF('2020 Data Sheet'!$P98="65",'2020 Data Sheet'!$R$47,IF('2020 Data Sheet'!$P98="66",'2020 Data Sheet'!$R$48,IF('2020 Data Sheet'!$P98="67",'2020 Data Sheet'!$R$49,IF('2020 Data Sheet'!$P98="68",'2020 Data Sheet'!$R$50,IF('2020 Data Sheet'!$P98="69",'2020 Data Sheet'!$R$51,T('2020 Data Sheet'!$P98)))))))))))))))))))))))))))))))))))))))))))))))))))</f>
        <v xml:space="preserve"> -</v>
      </c>
    </row>
    <row r="99" spans="1:16" ht="15" x14ac:dyDescent="0.2">
      <c r="A99" t="str">
        <f>'2020 Data Sheet'!A99</f>
        <v>FP-00051-20</v>
      </c>
      <c r="B99" s="1">
        <f>'2020 Data Sheet'!B99</f>
        <v>43898</v>
      </c>
      <c r="C99" s="3" t="str">
        <f>'2020 Data Sheet'!C99</f>
        <v>11:46</v>
      </c>
      <c r="D99" t="str">
        <f>'2020 Data Sheet'!D99</f>
        <v>Su</v>
      </c>
      <c r="E99" t="str">
        <f>'2020 Data Sheet'!E99</f>
        <v>JERICHO TPKE</v>
      </c>
      <c r="F99" t="str">
        <f>'2020 Data Sheet'!F99</f>
        <v>TULIP AVE</v>
      </c>
      <c r="G99">
        <f>'2020 Data Sheet'!G99</f>
        <v>1</v>
      </c>
      <c r="H99">
        <f>'2020 Data Sheet'!H99</f>
        <v>2</v>
      </c>
      <c r="I99" t="b">
        <f>'2020 Data Sheet'!I99</f>
        <v>1</v>
      </c>
      <c r="J99" t="str">
        <f>IF('2020 Data Sheet'!$J99="01",'2020 Data Sheet'!$T$2,IF('2020 Data Sheet'!$J99="02",'2020 Data Sheet'!$T$3,IF('2020 Data Sheet'!$J99="03",'2020 Data Sheet'!$T$4,IF('2020 Data Sheet'!$J99="04",'2020 Data Sheet'!$T$5,IF('2020 Data Sheet'!$J99="05",'2020 Data Sheet'!$T$6,IF('2020 Data Sheet'!$J99="06",'2020 Data Sheet'!$T$7,IF('2020 Data Sheet'!$J99="07",'2020 Data Sheet'!$T$8,IF('2020 Data Sheet'!$J99="08",'2020 Data Sheet'!$T$9,IF('2020 Data Sheet'!$J99="10",'2020 Data Sheet'!$T$10,IF('2020 Data Sheet'!$J99="11",'2020 Data Sheet'!$T$11,IF('2020 Data Sheet'!$J99="12",'2020 Data Sheet'!$T$12,IF('2020 Data Sheet'!$J99="13",'2020 Data Sheet'!$T$13,IF('2020 Data Sheet'!$J99="14",'2020 Data Sheet'!$T$14,IF('2020 Data Sheet'!$J99="15",'2020 Data Sheet'!$T$15,IF('2020 Data Sheet'!$J99="16",'2020 Data Sheet'!$T$16,IF('2020 Data Sheet'!$J99="17",'2020 Data Sheet'!$T$17,IF('2020 Data Sheet'!$J99="18",'2020 Data Sheet'!$T$18,IF('2020 Data Sheet'!$J99="19",'2020 Data Sheet'!$T$19,IF('2020 Data Sheet'!$J99="20",'2020 Data Sheet'!$T$20,IF('2020 Data Sheet'!$J99="21",'2020 Data Sheet'!$T$21,IF('2020 Data Sheet'!$J99="22",'2020 Data Sheet'!$T$22,IF('2020 Data Sheet'!$J99="23",'2020 Data Sheet'!$T$23,IF('2020 Data Sheet'!$J99="24",'2020 Data Sheet'!$T$24,IF('2020 Data Sheet'!$J99="25",'2020 Data Sheet'!$T$25,IF('2020 Data Sheet'!$J99="26",'2020 Data Sheet'!$T$26,IF('2020 Data Sheet'!$J99="27",'2020 Data Sheet'!$T$27,IF('2020 Data Sheet'!$J99="30",'2020 Data Sheet'!$T$28,IF('2020 Data Sheet'!$J99="31",'2020 Data Sheet'!$T$29,IF('2020 Data Sheet'!$J99="32",'2020 Data Sheet'!$T$30,IF('2020 Data Sheet'!$J99="33",'2020 Data Sheet'!$T$31,IF('2020 Data Sheet'!$J99="34",'2020 Data Sheet'!$T$32,IF('2020 Data Sheet'!$J99="40",'2020 Data Sheet'!$T$33,T('2020 Data Sheet'!$J99)))))))))))))))))))))))))))))))))</f>
        <v>Other Motor Vehicle</v>
      </c>
      <c r="K99" t="str">
        <f>'2020 Data Sheet'!K99</f>
        <v>PAS</v>
      </c>
      <c r="L99" s="2" t="str">
        <f>IF('2020 Data Sheet'!$L99="01",'2020 Data Sheet'!$V$2,IF('2020 Data Sheet'!$L99="02",'2020 Data Sheet'!$V$3,IF('2020 Data Sheet'!$L99="03",'2020 Data Sheet'!$V$4,IF('2020 Data Sheet'!$L99="04",'2020 Data Sheet'!$V$5,IF('2020 Data Sheet'!$L99="05",'2020 Data Sheet'!$V$6,IF('2020 Data Sheet'!$L99="06",'2020 Data Sheet'!$V$7,IF('2020 Data Sheet'!$L99="07",'2020 Data Sheet'!$V$8,IF('2020 Data Sheet'!$L99="08",'2020 Data Sheet'!$V$9,IF('2020 Data Sheet'!$L99="09",'2020 Data Sheet'!$V$10,IF('2020 Data Sheet'!$L99="11",'2020 Data Sheet'!$V$11,IF('2020 Data Sheet'!$L99="12",'2020 Data Sheet'!$V$12,IF('2020 Data Sheet'!$L99="13",'2020 Data Sheet'!$V$13,IF('2020 Data Sheet'!$L99="14",'2020 Data Sheet'!$V$14,T('2020 Data Sheet'!$L99))))))))))))))</f>
        <v xml:space="preserve"> -</v>
      </c>
      <c r="M99" s="6">
        <f>'2020 Data Sheet'!M99</f>
        <v>0</v>
      </c>
      <c r="N99" s="6">
        <f>'2020 Data Sheet'!N99</f>
        <v>0</v>
      </c>
      <c r="O99" s="8" t="str">
        <f>IF('2020 Data Sheet'!$O99="02",'2020 Data Sheet'!$R$2,IF('2020 Data Sheet'!$O99="03",'2020 Data Sheet'!$R$3,IF('2020 Data Sheet'!$O99="04",'2020 Data Sheet'!$R$4,IF('2020 Data Sheet'!$O99="05",'2020 Data Sheet'!$R$5,IF('2020 Data Sheet'!$O99="06",'2020 Data Sheet'!$R$6,IF('2020 Data Sheet'!$O99="07",'2020 Data Sheet'!$R$7,IF('2020 Data Sheet'!$O99="08",'2020 Data Sheet'!$R$8,IF('2020 Data Sheet'!$O99="09",'2020 Data Sheet'!$R$9,IF('2020 Data Sheet'!$O99="10",'2020 Data Sheet'!$R$10,IF('2020 Data Sheet'!$O99="11",'2020 Data Sheet'!$R$11,IF('2020 Data Sheet'!$O99="12",'2020 Data Sheet'!$R$12,IF('2020 Data Sheet'!$O99="13",'2020 Data Sheet'!$R$13,IF('2020 Data Sheet'!$O99="14",'2020 Data Sheet'!$R$14,IF('2020 Data Sheet'!$O99="15",'2020 Data Sheet'!$R$15,IF('2020 Data Sheet'!$O99="16",'2020 Data Sheet'!$R$16,IF('2020 Data Sheet'!$O99="17",'2020 Data Sheet'!$R$17,IF('2020 Data Sheet'!$O99="18",'2020 Data Sheet'!$R$18,IF('2020 Data Sheet'!$O99="19",'2020 Data Sheet'!$R$19,IF('2020 Data Sheet'!$O99="20",'2020 Data Sheet'!$R$20,IF('2020 Data Sheet'!$O99="21",'2020 Data Sheet'!$R$21,IF('2020 Data Sheet'!$O99="22",'2020 Data Sheet'!$R$22,IF('2020 Data Sheet'!$O99="23",'2020 Data Sheet'!$R$23,IF('2020 Data Sheet'!$O99="24",'2020 Data Sheet'!$R$24,IF('2020 Data Sheet'!$O99="25",'2020 Data Sheet'!$R$25,IF('2020 Data Sheet'!$O99="26",'2020 Data Sheet'!$R$26,IF('2020 Data Sheet'!$O99="27",'2020 Data Sheet'!$R$27,IF('2020 Data Sheet'!$O99="28",'2020 Data Sheet'!$R$28,IF('2020 Data Sheet'!$O99="29",'2020 Data Sheet'!$R$29,IF('2020 Data Sheet'!$O99="33",'2020 Data Sheet'!$R$30,IF('2020 Data Sheet'!$O99="40",'2020 Data Sheet'!$R$31,IF('2020 Data Sheet'!$O99="41",'2020 Data Sheet'!$R$32,IF('2020 Data Sheet'!$O99="42",'2020 Data Sheet'!$R$33,IF('2020 Data Sheet'!$O99="43",'2020 Data Sheet'!$R$34,IF('2020 Data Sheet'!$O99="44",'2020 Data Sheet'!$R$35,IF('2020 Data Sheet'!$O99="45",'2020 Data Sheet'!$R$36,IF('2020 Data Sheet'!$O99="46",'2020 Data Sheet'!$R$37,IF('2020 Data Sheet'!$O99="47",'2020 Data Sheet'!$R$38,IF('2020 Data Sheet'!$O99="48",'2020 Data Sheet'!$R$39,IF('2020 Data Sheet'!$O99="49",'2020 Data Sheet'!$R$40,IF('2020 Data Sheet'!$O99="50",'2020 Data Sheet'!$R$41,IF('2020 Data Sheet'!$O99="60",'2020 Data Sheet'!$R$42,IF('2020 Data Sheet'!$O99="61",'2020 Data Sheet'!$R$43,IF('2020 Data Sheet'!$O99="62",'2020 Data Sheet'!$R$44,IF('2020 Data Sheet'!$O99="63",'2020 Data Sheet'!$R$45,IF('2020 Data Sheet'!$O99="64",'2020 Data Sheet'!$R$46,IF('2020 Data Sheet'!$O99="65",'2020 Data Sheet'!$R$47,IF('2020 Data Sheet'!$O99="66",'2020 Data Sheet'!$R$48,IF('2020 Data Sheet'!$O99="67",'2020 Data Sheet'!$R$49,IF('2020 Data Sheet'!$O99="68",'2020 Data Sheet'!$R$50,IF('2020 Data Sheet'!$O99="69",'2020 Data Sheet'!$R$51,T('2020 Data Sheet'!$O99)))))))))))))))))))))))))))))))))))))))))))))))))))</f>
        <v xml:space="preserve"> -</v>
      </c>
      <c r="P99" s="10" t="str">
        <f>IF('2020 Data Sheet'!$P99="02",'2020 Data Sheet'!$R$2,IF('2020 Data Sheet'!$P99="03",'2020 Data Sheet'!$R$3,IF('2020 Data Sheet'!$P99="04",'2020 Data Sheet'!$R$4,IF('2020 Data Sheet'!$P99="05",'2020 Data Sheet'!$R$5,IF('2020 Data Sheet'!$P99="06",'2020 Data Sheet'!$R$6,IF('2020 Data Sheet'!$P99="07",'2020 Data Sheet'!$R$7,IF('2020 Data Sheet'!$P99="08",'2020 Data Sheet'!$R$8,IF('2020 Data Sheet'!$P99="09",'2020 Data Sheet'!$R$9,IF('2020 Data Sheet'!$P99="10",'2020 Data Sheet'!$R$10,IF('2020 Data Sheet'!$P99="11",'2020 Data Sheet'!$R$11,IF('2020 Data Sheet'!$P99="12",'2020 Data Sheet'!$R$12,IF('2020 Data Sheet'!$P99="13",'2020 Data Sheet'!$R$13,IF('2020 Data Sheet'!$P99="14",'2020 Data Sheet'!$R$14,IF('2020 Data Sheet'!$P99="15",'2020 Data Sheet'!$R$15,IF('2020 Data Sheet'!$P99="16",'2020 Data Sheet'!$R$16,IF('2020 Data Sheet'!$P99="17",'2020 Data Sheet'!$R$17,IF('2020 Data Sheet'!$P99="18",'2020 Data Sheet'!$R$18,IF('2020 Data Sheet'!$P99="19",'2020 Data Sheet'!$R$19,IF('2020 Data Sheet'!$P99="20",'2020 Data Sheet'!$R$20,IF('2020 Data Sheet'!$P99="21",'2020 Data Sheet'!$R$21,IF('2020 Data Sheet'!$P99="22",'2020 Data Sheet'!$R$22,IF('2020 Data Sheet'!$P99="23",'2020 Data Sheet'!$R$23,IF('2020 Data Sheet'!$P99="24",'2020 Data Sheet'!$R$24,IF('2020 Data Sheet'!$P99="25",'2020 Data Sheet'!$R$25,IF('2020 Data Sheet'!$P99="26",'2020 Data Sheet'!$R$26,IF('2020 Data Sheet'!$P99="27",'2020 Data Sheet'!$R$27,IF('2020 Data Sheet'!$P99="28",'2020 Data Sheet'!$R$28,IF('2020 Data Sheet'!$P99="29",'2020 Data Sheet'!$R$29,IF('2020 Data Sheet'!$P99="33",'2020 Data Sheet'!$R$30,IF('2020 Data Sheet'!$P99="40",'2020 Data Sheet'!$R$31,IF('2020 Data Sheet'!$P99="41",'2020 Data Sheet'!$R$32,IF('2020 Data Sheet'!$P99="42",'2020 Data Sheet'!$R$33,IF('2020 Data Sheet'!$P99="43",'2020 Data Sheet'!$R$34,IF('2020 Data Sheet'!$P99="44",'2020 Data Sheet'!$R$35,IF('2020 Data Sheet'!$P99="45",'2020 Data Sheet'!$R$36,IF('2020 Data Sheet'!$P99="46",'2020 Data Sheet'!$R$37,IF('2020 Data Sheet'!$P99="47",'2020 Data Sheet'!$R$38,IF('2020 Data Sheet'!$P99="48",'2020 Data Sheet'!$R$39,IF('2020 Data Sheet'!$P99="49",'2020 Data Sheet'!$R$40,IF('2020 Data Sheet'!$P99="50",'2020 Data Sheet'!$R$41,IF('2020 Data Sheet'!$P99="60",'2020 Data Sheet'!$R$42,IF('2020 Data Sheet'!$P99="61",'2020 Data Sheet'!$R$43,IF('2020 Data Sheet'!$P99="62",'2020 Data Sheet'!$R$44,IF('2020 Data Sheet'!$P99="63",'2020 Data Sheet'!$R$45,IF('2020 Data Sheet'!$P99="64",'2020 Data Sheet'!$R$46,IF('2020 Data Sheet'!$P99="65",'2020 Data Sheet'!$R$47,IF('2020 Data Sheet'!$P99="66",'2020 Data Sheet'!$R$48,IF('2020 Data Sheet'!$P99="67",'2020 Data Sheet'!$R$49,IF('2020 Data Sheet'!$P99="68",'2020 Data Sheet'!$R$50,IF('2020 Data Sheet'!$P99="69",'2020 Data Sheet'!$R$51,T('2020 Data Sheet'!$P99)))))))))))))))))))))))))))))))))))))))))))))))))))</f>
        <v xml:space="preserve"> -</v>
      </c>
    </row>
    <row r="100" spans="1:16" ht="15" x14ac:dyDescent="0.2">
      <c r="A100" t="str">
        <f>'2020 Data Sheet'!A100</f>
        <v>FP-00052-20</v>
      </c>
      <c r="B100" s="1">
        <f>'2020 Data Sheet'!B100</f>
        <v>43898</v>
      </c>
      <c r="C100" s="3" t="str">
        <f>'2020 Data Sheet'!C100</f>
        <v>18:48</v>
      </c>
      <c r="D100" t="str">
        <f>'2020 Data Sheet'!D100</f>
        <v>Su</v>
      </c>
      <c r="E100" t="str">
        <f>'2020 Data Sheet'!E100</f>
        <v>TULIP AVE</v>
      </c>
      <c r="F100" t="str">
        <f>'2020 Data Sheet'!F100</f>
        <v>LAUREL ST</v>
      </c>
      <c r="G100">
        <f>'2020 Data Sheet'!G100</f>
        <v>2</v>
      </c>
      <c r="H100">
        <f>'2020 Data Sheet'!H100</f>
        <v>2</v>
      </c>
      <c r="I100" t="b">
        <f>'2020 Data Sheet'!I100</f>
        <v>1</v>
      </c>
      <c r="J100" t="str">
        <f>IF('2020 Data Sheet'!$J100="01",'2020 Data Sheet'!$T$2,IF('2020 Data Sheet'!$J100="02",'2020 Data Sheet'!$T$3,IF('2020 Data Sheet'!$J100="03",'2020 Data Sheet'!$T$4,IF('2020 Data Sheet'!$J100="04",'2020 Data Sheet'!$T$5,IF('2020 Data Sheet'!$J100="05",'2020 Data Sheet'!$T$6,IF('2020 Data Sheet'!$J100="06",'2020 Data Sheet'!$T$7,IF('2020 Data Sheet'!$J100="07",'2020 Data Sheet'!$T$8,IF('2020 Data Sheet'!$J100="08",'2020 Data Sheet'!$T$9,IF('2020 Data Sheet'!$J100="10",'2020 Data Sheet'!$T$10,IF('2020 Data Sheet'!$J100="11",'2020 Data Sheet'!$T$11,IF('2020 Data Sheet'!$J100="12",'2020 Data Sheet'!$T$12,IF('2020 Data Sheet'!$J100="13",'2020 Data Sheet'!$T$13,IF('2020 Data Sheet'!$J100="14",'2020 Data Sheet'!$T$14,IF('2020 Data Sheet'!$J100="15",'2020 Data Sheet'!$T$15,IF('2020 Data Sheet'!$J100="16",'2020 Data Sheet'!$T$16,IF('2020 Data Sheet'!$J100="17",'2020 Data Sheet'!$T$17,IF('2020 Data Sheet'!$J100="18",'2020 Data Sheet'!$T$18,IF('2020 Data Sheet'!$J100="19",'2020 Data Sheet'!$T$19,IF('2020 Data Sheet'!$J100="20",'2020 Data Sheet'!$T$20,IF('2020 Data Sheet'!$J100="21",'2020 Data Sheet'!$T$21,IF('2020 Data Sheet'!$J100="22",'2020 Data Sheet'!$T$22,IF('2020 Data Sheet'!$J100="23",'2020 Data Sheet'!$T$23,IF('2020 Data Sheet'!$J100="24",'2020 Data Sheet'!$T$24,IF('2020 Data Sheet'!$J100="25",'2020 Data Sheet'!$T$25,IF('2020 Data Sheet'!$J100="26",'2020 Data Sheet'!$T$26,IF('2020 Data Sheet'!$J100="27",'2020 Data Sheet'!$T$27,IF('2020 Data Sheet'!$J100="30",'2020 Data Sheet'!$T$28,IF('2020 Data Sheet'!$J100="31",'2020 Data Sheet'!$T$29,IF('2020 Data Sheet'!$J100="32",'2020 Data Sheet'!$T$30,IF('2020 Data Sheet'!$J100="33",'2020 Data Sheet'!$T$31,IF('2020 Data Sheet'!$J100="34",'2020 Data Sheet'!$T$32,IF('2020 Data Sheet'!$J100="40",'2020 Data Sheet'!$T$33,T('2020 Data Sheet'!$J100)))))))))))))))))))))))))))))))))</f>
        <v>Other Motor Vehicle</v>
      </c>
      <c r="K100" t="str">
        <f>'2020 Data Sheet'!K100</f>
        <v>PAS</v>
      </c>
      <c r="L100" s="2" t="str">
        <f>IF('2020 Data Sheet'!$L100="01",'2020 Data Sheet'!$V$2,IF('2020 Data Sheet'!$L100="02",'2020 Data Sheet'!$V$3,IF('2020 Data Sheet'!$L100="03",'2020 Data Sheet'!$V$4,IF('2020 Data Sheet'!$L100="04",'2020 Data Sheet'!$V$5,IF('2020 Data Sheet'!$L100="05",'2020 Data Sheet'!$V$6,IF('2020 Data Sheet'!$L100="06",'2020 Data Sheet'!$V$7,IF('2020 Data Sheet'!$L100="07",'2020 Data Sheet'!$V$8,IF('2020 Data Sheet'!$L100="08",'2020 Data Sheet'!$V$9,IF('2020 Data Sheet'!$L100="09",'2020 Data Sheet'!$V$10,IF('2020 Data Sheet'!$L100="11",'2020 Data Sheet'!$V$11,IF('2020 Data Sheet'!$L100="12",'2020 Data Sheet'!$V$12,IF('2020 Data Sheet'!$L100="13",'2020 Data Sheet'!$V$13,IF('2020 Data Sheet'!$L100="14",'2020 Data Sheet'!$V$14,T('2020 Data Sheet'!$L100))))))))))))))</f>
        <v xml:space="preserve"> -</v>
      </c>
      <c r="M100" s="6">
        <f>'2020 Data Sheet'!M100</f>
        <v>0</v>
      </c>
      <c r="N100" s="6">
        <f>'2020 Data Sheet'!N100</f>
        <v>0</v>
      </c>
      <c r="O100" s="8" t="str">
        <f>IF('2020 Data Sheet'!$O100="02",'2020 Data Sheet'!$R$2,IF('2020 Data Sheet'!$O100="03",'2020 Data Sheet'!$R$3,IF('2020 Data Sheet'!$O100="04",'2020 Data Sheet'!$R$4,IF('2020 Data Sheet'!$O100="05",'2020 Data Sheet'!$R$5,IF('2020 Data Sheet'!$O100="06",'2020 Data Sheet'!$R$6,IF('2020 Data Sheet'!$O100="07",'2020 Data Sheet'!$R$7,IF('2020 Data Sheet'!$O100="08",'2020 Data Sheet'!$R$8,IF('2020 Data Sheet'!$O100="09",'2020 Data Sheet'!$R$9,IF('2020 Data Sheet'!$O100="10",'2020 Data Sheet'!$R$10,IF('2020 Data Sheet'!$O100="11",'2020 Data Sheet'!$R$11,IF('2020 Data Sheet'!$O100="12",'2020 Data Sheet'!$R$12,IF('2020 Data Sheet'!$O100="13",'2020 Data Sheet'!$R$13,IF('2020 Data Sheet'!$O100="14",'2020 Data Sheet'!$R$14,IF('2020 Data Sheet'!$O100="15",'2020 Data Sheet'!$R$15,IF('2020 Data Sheet'!$O100="16",'2020 Data Sheet'!$R$16,IF('2020 Data Sheet'!$O100="17",'2020 Data Sheet'!$R$17,IF('2020 Data Sheet'!$O100="18",'2020 Data Sheet'!$R$18,IF('2020 Data Sheet'!$O100="19",'2020 Data Sheet'!$R$19,IF('2020 Data Sheet'!$O100="20",'2020 Data Sheet'!$R$20,IF('2020 Data Sheet'!$O100="21",'2020 Data Sheet'!$R$21,IF('2020 Data Sheet'!$O100="22",'2020 Data Sheet'!$R$22,IF('2020 Data Sheet'!$O100="23",'2020 Data Sheet'!$R$23,IF('2020 Data Sheet'!$O100="24",'2020 Data Sheet'!$R$24,IF('2020 Data Sheet'!$O100="25",'2020 Data Sheet'!$R$25,IF('2020 Data Sheet'!$O100="26",'2020 Data Sheet'!$R$26,IF('2020 Data Sheet'!$O100="27",'2020 Data Sheet'!$R$27,IF('2020 Data Sheet'!$O100="28",'2020 Data Sheet'!$R$28,IF('2020 Data Sheet'!$O100="29",'2020 Data Sheet'!$R$29,IF('2020 Data Sheet'!$O100="33",'2020 Data Sheet'!$R$30,IF('2020 Data Sheet'!$O100="40",'2020 Data Sheet'!$R$31,IF('2020 Data Sheet'!$O100="41",'2020 Data Sheet'!$R$32,IF('2020 Data Sheet'!$O100="42",'2020 Data Sheet'!$R$33,IF('2020 Data Sheet'!$O100="43",'2020 Data Sheet'!$R$34,IF('2020 Data Sheet'!$O100="44",'2020 Data Sheet'!$R$35,IF('2020 Data Sheet'!$O100="45",'2020 Data Sheet'!$R$36,IF('2020 Data Sheet'!$O100="46",'2020 Data Sheet'!$R$37,IF('2020 Data Sheet'!$O100="47",'2020 Data Sheet'!$R$38,IF('2020 Data Sheet'!$O100="48",'2020 Data Sheet'!$R$39,IF('2020 Data Sheet'!$O100="49",'2020 Data Sheet'!$R$40,IF('2020 Data Sheet'!$O100="50",'2020 Data Sheet'!$R$41,IF('2020 Data Sheet'!$O100="60",'2020 Data Sheet'!$R$42,IF('2020 Data Sheet'!$O100="61",'2020 Data Sheet'!$R$43,IF('2020 Data Sheet'!$O100="62",'2020 Data Sheet'!$R$44,IF('2020 Data Sheet'!$O100="63",'2020 Data Sheet'!$R$45,IF('2020 Data Sheet'!$O100="64",'2020 Data Sheet'!$R$46,IF('2020 Data Sheet'!$O100="65",'2020 Data Sheet'!$R$47,IF('2020 Data Sheet'!$O100="66",'2020 Data Sheet'!$R$48,IF('2020 Data Sheet'!$O100="67",'2020 Data Sheet'!$R$49,IF('2020 Data Sheet'!$O100="68",'2020 Data Sheet'!$R$50,IF('2020 Data Sheet'!$O100="69",'2020 Data Sheet'!$R$51,T('2020 Data Sheet'!$O100)))))))))))))))))))))))))))))))))))))))))))))))))))</f>
        <v xml:space="preserve"> -</v>
      </c>
      <c r="P100" s="10" t="str">
        <f>IF('2020 Data Sheet'!$P100="02",'2020 Data Sheet'!$R$2,IF('2020 Data Sheet'!$P100="03",'2020 Data Sheet'!$R$3,IF('2020 Data Sheet'!$P100="04",'2020 Data Sheet'!$R$4,IF('2020 Data Sheet'!$P100="05",'2020 Data Sheet'!$R$5,IF('2020 Data Sheet'!$P100="06",'2020 Data Sheet'!$R$6,IF('2020 Data Sheet'!$P100="07",'2020 Data Sheet'!$R$7,IF('2020 Data Sheet'!$P100="08",'2020 Data Sheet'!$R$8,IF('2020 Data Sheet'!$P100="09",'2020 Data Sheet'!$R$9,IF('2020 Data Sheet'!$P100="10",'2020 Data Sheet'!$R$10,IF('2020 Data Sheet'!$P100="11",'2020 Data Sheet'!$R$11,IF('2020 Data Sheet'!$P100="12",'2020 Data Sheet'!$R$12,IF('2020 Data Sheet'!$P100="13",'2020 Data Sheet'!$R$13,IF('2020 Data Sheet'!$P100="14",'2020 Data Sheet'!$R$14,IF('2020 Data Sheet'!$P100="15",'2020 Data Sheet'!$R$15,IF('2020 Data Sheet'!$P100="16",'2020 Data Sheet'!$R$16,IF('2020 Data Sheet'!$P100="17",'2020 Data Sheet'!$R$17,IF('2020 Data Sheet'!$P100="18",'2020 Data Sheet'!$R$18,IF('2020 Data Sheet'!$P100="19",'2020 Data Sheet'!$R$19,IF('2020 Data Sheet'!$P100="20",'2020 Data Sheet'!$R$20,IF('2020 Data Sheet'!$P100="21",'2020 Data Sheet'!$R$21,IF('2020 Data Sheet'!$P100="22",'2020 Data Sheet'!$R$22,IF('2020 Data Sheet'!$P100="23",'2020 Data Sheet'!$R$23,IF('2020 Data Sheet'!$P100="24",'2020 Data Sheet'!$R$24,IF('2020 Data Sheet'!$P100="25",'2020 Data Sheet'!$R$25,IF('2020 Data Sheet'!$P100="26",'2020 Data Sheet'!$R$26,IF('2020 Data Sheet'!$P100="27",'2020 Data Sheet'!$R$27,IF('2020 Data Sheet'!$P100="28",'2020 Data Sheet'!$R$28,IF('2020 Data Sheet'!$P100="29",'2020 Data Sheet'!$R$29,IF('2020 Data Sheet'!$P100="33",'2020 Data Sheet'!$R$30,IF('2020 Data Sheet'!$P100="40",'2020 Data Sheet'!$R$31,IF('2020 Data Sheet'!$P100="41",'2020 Data Sheet'!$R$32,IF('2020 Data Sheet'!$P100="42",'2020 Data Sheet'!$R$33,IF('2020 Data Sheet'!$P100="43",'2020 Data Sheet'!$R$34,IF('2020 Data Sheet'!$P100="44",'2020 Data Sheet'!$R$35,IF('2020 Data Sheet'!$P100="45",'2020 Data Sheet'!$R$36,IF('2020 Data Sheet'!$P100="46",'2020 Data Sheet'!$R$37,IF('2020 Data Sheet'!$P100="47",'2020 Data Sheet'!$R$38,IF('2020 Data Sheet'!$P100="48",'2020 Data Sheet'!$R$39,IF('2020 Data Sheet'!$P100="49",'2020 Data Sheet'!$R$40,IF('2020 Data Sheet'!$P100="50",'2020 Data Sheet'!$R$41,IF('2020 Data Sheet'!$P100="60",'2020 Data Sheet'!$R$42,IF('2020 Data Sheet'!$P100="61",'2020 Data Sheet'!$R$43,IF('2020 Data Sheet'!$P100="62",'2020 Data Sheet'!$R$44,IF('2020 Data Sheet'!$P100="63",'2020 Data Sheet'!$R$45,IF('2020 Data Sheet'!$P100="64",'2020 Data Sheet'!$R$46,IF('2020 Data Sheet'!$P100="65",'2020 Data Sheet'!$R$47,IF('2020 Data Sheet'!$P100="66",'2020 Data Sheet'!$R$48,IF('2020 Data Sheet'!$P100="67",'2020 Data Sheet'!$R$49,IF('2020 Data Sheet'!$P100="68",'2020 Data Sheet'!$R$50,IF('2020 Data Sheet'!$P100="69",'2020 Data Sheet'!$R$51,T('2020 Data Sheet'!$P100)))))))))))))))))))))))))))))))))))))))))))))))))))</f>
        <v xml:space="preserve"> -</v>
      </c>
    </row>
    <row r="101" spans="1:16" ht="45" x14ac:dyDescent="0.2">
      <c r="A101" t="str">
        <f>'2020 Data Sheet'!A101</f>
        <v>FP-00052-20</v>
      </c>
      <c r="B101" s="1">
        <f>'2020 Data Sheet'!B101</f>
        <v>43898</v>
      </c>
      <c r="C101" s="3" t="str">
        <f>'2020 Data Sheet'!C101</f>
        <v>18:48</v>
      </c>
      <c r="D101" t="str">
        <f>'2020 Data Sheet'!D101</f>
        <v>Su</v>
      </c>
      <c r="E101" t="str">
        <f>'2020 Data Sheet'!E101</f>
        <v>TULIP AVE</v>
      </c>
      <c r="F101" t="str">
        <f>'2020 Data Sheet'!F101</f>
        <v>LAUREL ST</v>
      </c>
      <c r="G101">
        <f>'2020 Data Sheet'!G101</f>
        <v>1</v>
      </c>
      <c r="H101">
        <f>'2020 Data Sheet'!H101</f>
        <v>2</v>
      </c>
      <c r="I101" t="b">
        <f>'2020 Data Sheet'!I101</f>
        <v>1</v>
      </c>
      <c r="J101" t="str">
        <f>IF('2020 Data Sheet'!$J101="01",'2020 Data Sheet'!$T$2,IF('2020 Data Sheet'!$J101="02",'2020 Data Sheet'!$T$3,IF('2020 Data Sheet'!$J101="03",'2020 Data Sheet'!$T$4,IF('2020 Data Sheet'!$J101="04",'2020 Data Sheet'!$T$5,IF('2020 Data Sheet'!$J101="05",'2020 Data Sheet'!$T$6,IF('2020 Data Sheet'!$J101="06",'2020 Data Sheet'!$T$7,IF('2020 Data Sheet'!$J101="07",'2020 Data Sheet'!$T$8,IF('2020 Data Sheet'!$J101="08",'2020 Data Sheet'!$T$9,IF('2020 Data Sheet'!$J101="10",'2020 Data Sheet'!$T$10,IF('2020 Data Sheet'!$J101="11",'2020 Data Sheet'!$T$11,IF('2020 Data Sheet'!$J101="12",'2020 Data Sheet'!$T$12,IF('2020 Data Sheet'!$J101="13",'2020 Data Sheet'!$T$13,IF('2020 Data Sheet'!$J101="14",'2020 Data Sheet'!$T$14,IF('2020 Data Sheet'!$J101="15",'2020 Data Sheet'!$T$15,IF('2020 Data Sheet'!$J101="16",'2020 Data Sheet'!$T$16,IF('2020 Data Sheet'!$J101="17",'2020 Data Sheet'!$T$17,IF('2020 Data Sheet'!$J101="18",'2020 Data Sheet'!$T$18,IF('2020 Data Sheet'!$J101="19",'2020 Data Sheet'!$T$19,IF('2020 Data Sheet'!$J101="20",'2020 Data Sheet'!$T$20,IF('2020 Data Sheet'!$J101="21",'2020 Data Sheet'!$T$21,IF('2020 Data Sheet'!$J101="22",'2020 Data Sheet'!$T$22,IF('2020 Data Sheet'!$J101="23",'2020 Data Sheet'!$T$23,IF('2020 Data Sheet'!$J101="24",'2020 Data Sheet'!$T$24,IF('2020 Data Sheet'!$J101="25",'2020 Data Sheet'!$T$25,IF('2020 Data Sheet'!$J101="26",'2020 Data Sheet'!$T$26,IF('2020 Data Sheet'!$J101="27",'2020 Data Sheet'!$T$27,IF('2020 Data Sheet'!$J101="30",'2020 Data Sheet'!$T$28,IF('2020 Data Sheet'!$J101="31",'2020 Data Sheet'!$T$29,IF('2020 Data Sheet'!$J101="32",'2020 Data Sheet'!$T$30,IF('2020 Data Sheet'!$J101="33",'2020 Data Sheet'!$T$31,IF('2020 Data Sheet'!$J101="34",'2020 Data Sheet'!$T$32,IF('2020 Data Sheet'!$J101="40",'2020 Data Sheet'!$T$33,T('2020 Data Sheet'!$J101)))))))))))))))))))))))))))))))))</f>
        <v>Other Motor Vehicle</v>
      </c>
      <c r="K101" t="str">
        <f>'2020 Data Sheet'!K101</f>
        <v>PAS</v>
      </c>
      <c r="L101" s="2" t="str">
        <f>IF('2020 Data Sheet'!$L101="01",'2020 Data Sheet'!$V$2,IF('2020 Data Sheet'!$L101="02",'2020 Data Sheet'!$V$3,IF('2020 Data Sheet'!$L101="03",'2020 Data Sheet'!$V$4,IF('2020 Data Sheet'!$L101="04",'2020 Data Sheet'!$V$5,IF('2020 Data Sheet'!$L101="05",'2020 Data Sheet'!$V$6,IF('2020 Data Sheet'!$L101="06",'2020 Data Sheet'!$V$7,IF('2020 Data Sheet'!$L101="07",'2020 Data Sheet'!$V$8,IF('2020 Data Sheet'!$L101="08",'2020 Data Sheet'!$V$9,IF('2020 Data Sheet'!$L101="09",'2020 Data Sheet'!$V$10,IF('2020 Data Sheet'!$L101="11",'2020 Data Sheet'!$V$11,IF('2020 Data Sheet'!$L101="12",'2020 Data Sheet'!$V$12,IF('2020 Data Sheet'!$L101="13",'2020 Data Sheet'!$V$13,IF('2020 Data Sheet'!$L101="14",'2020 Data Sheet'!$V$14,T('2020 Data Sheet'!$L101))))))))))))))</f>
        <v xml:space="preserve"> -</v>
      </c>
      <c r="M101" s="6">
        <f>'2020 Data Sheet'!M101</f>
        <v>0</v>
      </c>
      <c r="N101" s="6">
        <f>'2020 Data Sheet'!N101</f>
        <v>0</v>
      </c>
      <c r="O101" s="8" t="str">
        <f>IF('2020 Data Sheet'!$O101="02",'2020 Data Sheet'!$R$2,IF('2020 Data Sheet'!$O101="03",'2020 Data Sheet'!$R$3,IF('2020 Data Sheet'!$O101="04",'2020 Data Sheet'!$R$4,IF('2020 Data Sheet'!$O101="05",'2020 Data Sheet'!$R$5,IF('2020 Data Sheet'!$O101="06",'2020 Data Sheet'!$R$6,IF('2020 Data Sheet'!$O101="07",'2020 Data Sheet'!$R$7,IF('2020 Data Sheet'!$O101="08",'2020 Data Sheet'!$R$8,IF('2020 Data Sheet'!$O101="09",'2020 Data Sheet'!$R$9,IF('2020 Data Sheet'!$O101="10",'2020 Data Sheet'!$R$10,IF('2020 Data Sheet'!$O101="11",'2020 Data Sheet'!$R$11,IF('2020 Data Sheet'!$O101="12",'2020 Data Sheet'!$R$12,IF('2020 Data Sheet'!$O101="13",'2020 Data Sheet'!$R$13,IF('2020 Data Sheet'!$O101="14",'2020 Data Sheet'!$R$14,IF('2020 Data Sheet'!$O101="15",'2020 Data Sheet'!$R$15,IF('2020 Data Sheet'!$O101="16",'2020 Data Sheet'!$R$16,IF('2020 Data Sheet'!$O101="17",'2020 Data Sheet'!$R$17,IF('2020 Data Sheet'!$O101="18",'2020 Data Sheet'!$R$18,IF('2020 Data Sheet'!$O101="19",'2020 Data Sheet'!$R$19,IF('2020 Data Sheet'!$O101="20",'2020 Data Sheet'!$R$20,IF('2020 Data Sheet'!$O101="21",'2020 Data Sheet'!$R$21,IF('2020 Data Sheet'!$O101="22",'2020 Data Sheet'!$R$22,IF('2020 Data Sheet'!$O101="23",'2020 Data Sheet'!$R$23,IF('2020 Data Sheet'!$O101="24",'2020 Data Sheet'!$R$24,IF('2020 Data Sheet'!$O101="25",'2020 Data Sheet'!$R$25,IF('2020 Data Sheet'!$O101="26",'2020 Data Sheet'!$R$26,IF('2020 Data Sheet'!$O101="27",'2020 Data Sheet'!$R$27,IF('2020 Data Sheet'!$O101="28",'2020 Data Sheet'!$R$28,IF('2020 Data Sheet'!$O101="29",'2020 Data Sheet'!$R$29,IF('2020 Data Sheet'!$O101="33",'2020 Data Sheet'!$R$30,IF('2020 Data Sheet'!$O101="40",'2020 Data Sheet'!$R$31,IF('2020 Data Sheet'!$O101="41",'2020 Data Sheet'!$R$32,IF('2020 Data Sheet'!$O101="42",'2020 Data Sheet'!$R$33,IF('2020 Data Sheet'!$O101="43",'2020 Data Sheet'!$R$34,IF('2020 Data Sheet'!$O101="44",'2020 Data Sheet'!$R$35,IF('2020 Data Sheet'!$O101="45",'2020 Data Sheet'!$R$36,IF('2020 Data Sheet'!$O101="46",'2020 Data Sheet'!$R$37,IF('2020 Data Sheet'!$O101="47",'2020 Data Sheet'!$R$38,IF('2020 Data Sheet'!$O101="48",'2020 Data Sheet'!$R$39,IF('2020 Data Sheet'!$O101="49",'2020 Data Sheet'!$R$40,IF('2020 Data Sheet'!$O101="50",'2020 Data Sheet'!$R$41,IF('2020 Data Sheet'!$O101="60",'2020 Data Sheet'!$R$42,IF('2020 Data Sheet'!$O101="61",'2020 Data Sheet'!$R$43,IF('2020 Data Sheet'!$O101="62",'2020 Data Sheet'!$R$44,IF('2020 Data Sheet'!$O101="63",'2020 Data Sheet'!$R$45,IF('2020 Data Sheet'!$O101="64",'2020 Data Sheet'!$R$46,IF('2020 Data Sheet'!$O101="65",'2020 Data Sheet'!$R$47,IF('2020 Data Sheet'!$O101="66",'2020 Data Sheet'!$R$48,IF('2020 Data Sheet'!$O101="67",'2020 Data Sheet'!$R$49,IF('2020 Data Sheet'!$O101="68",'2020 Data Sheet'!$R$50,IF('2020 Data Sheet'!$O101="69",'2020 Data Sheet'!$R$51,T('2020 Data Sheet'!$O101)))))))))))))))))))))))))))))))))))))))))))))))))))</f>
        <v xml:space="preserve">  Cell Phone (hand-held)</v>
      </c>
      <c r="P101" s="10" t="str">
        <f>IF('2020 Data Sheet'!$P101="02",'2020 Data Sheet'!$R$2,IF('2020 Data Sheet'!$P101="03",'2020 Data Sheet'!$R$3,IF('2020 Data Sheet'!$P101="04",'2020 Data Sheet'!$R$4,IF('2020 Data Sheet'!$P101="05",'2020 Data Sheet'!$R$5,IF('2020 Data Sheet'!$P101="06",'2020 Data Sheet'!$R$6,IF('2020 Data Sheet'!$P101="07",'2020 Data Sheet'!$R$7,IF('2020 Data Sheet'!$P101="08",'2020 Data Sheet'!$R$8,IF('2020 Data Sheet'!$P101="09",'2020 Data Sheet'!$R$9,IF('2020 Data Sheet'!$P101="10",'2020 Data Sheet'!$R$10,IF('2020 Data Sheet'!$P101="11",'2020 Data Sheet'!$R$11,IF('2020 Data Sheet'!$P101="12",'2020 Data Sheet'!$R$12,IF('2020 Data Sheet'!$P101="13",'2020 Data Sheet'!$R$13,IF('2020 Data Sheet'!$P101="14",'2020 Data Sheet'!$R$14,IF('2020 Data Sheet'!$P101="15",'2020 Data Sheet'!$R$15,IF('2020 Data Sheet'!$P101="16",'2020 Data Sheet'!$R$16,IF('2020 Data Sheet'!$P101="17",'2020 Data Sheet'!$R$17,IF('2020 Data Sheet'!$P101="18",'2020 Data Sheet'!$R$18,IF('2020 Data Sheet'!$P101="19",'2020 Data Sheet'!$R$19,IF('2020 Data Sheet'!$P101="20",'2020 Data Sheet'!$R$20,IF('2020 Data Sheet'!$P101="21",'2020 Data Sheet'!$R$21,IF('2020 Data Sheet'!$P101="22",'2020 Data Sheet'!$R$22,IF('2020 Data Sheet'!$P101="23",'2020 Data Sheet'!$R$23,IF('2020 Data Sheet'!$P101="24",'2020 Data Sheet'!$R$24,IF('2020 Data Sheet'!$P101="25",'2020 Data Sheet'!$R$25,IF('2020 Data Sheet'!$P101="26",'2020 Data Sheet'!$R$26,IF('2020 Data Sheet'!$P101="27",'2020 Data Sheet'!$R$27,IF('2020 Data Sheet'!$P101="28",'2020 Data Sheet'!$R$28,IF('2020 Data Sheet'!$P101="29",'2020 Data Sheet'!$R$29,IF('2020 Data Sheet'!$P101="33",'2020 Data Sheet'!$R$30,IF('2020 Data Sheet'!$P101="40",'2020 Data Sheet'!$R$31,IF('2020 Data Sheet'!$P101="41",'2020 Data Sheet'!$R$32,IF('2020 Data Sheet'!$P101="42",'2020 Data Sheet'!$R$33,IF('2020 Data Sheet'!$P101="43",'2020 Data Sheet'!$R$34,IF('2020 Data Sheet'!$P101="44",'2020 Data Sheet'!$R$35,IF('2020 Data Sheet'!$P101="45",'2020 Data Sheet'!$R$36,IF('2020 Data Sheet'!$P101="46",'2020 Data Sheet'!$R$37,IF('2020 Data Sheet'!$P101="47",'2020 Data Sheet'!$R$38,IF('2020 Data Sheet'!$P101="48",'2020 Data Sheet'!$R$39,IF('2020 Data Sheet'!$P101="49",'2020 Data Sheet'!$R$40,IF('2020 Data Sheet'!$P101="50",'2020 Data Sheet'!$R$41,IF('2020 Data Sheet'!$P101="60",'2020 Data Sheet'!$R$42,IF('2020 Data Sheet'!$P101="61",'2020 Data Sheet'!$R$43,IF('2020 Data Sheet'!$P101="62",'2020 Data Sheet'!$R$44,IF('2020 Data Sheet'!$P101="63",'2020 Data Sheet'!$R$45,IF('2020 Data Sheet'!$P101="64",'2020 Data Sheet'!$R$46,IF('2020 Data Sheet'!$P101="65",'2020 Data Sheet'!$R$47,IF('2020 Data Sheet'!$P101="66",'2020 Data Sheet'!$R$48,IF('2020 Data Sheet'!$P101="67",'2020 Data Sheet'!$R$49,IF('2020 Data Sheet'!$P101="68",'2020 Data Sheet'!$R$50,IF('2020 Data Sheet'!$P101="69",'2020 Data Sheet'!$R$51,T('2020 Data Sheet'!$P101)))))))))))))))))))))))))))))))))))))))))))))))))))</f>
        <v xml:space="preserve"> Driver inattention/distraction</v>
      </c>
    </row>
    <row r="102" spans="1:16" ht="15" x14ac:dyDescent="0.2">
      <c r="A102" t="str">
        <f>'2020 Data Sheet'!A102</f>
        <v>FP-00053-20</v>
      </c>
      <c r="B102" s="1">
        <f>'2020 Data Sheet'!B102</f>
        <v>43899</v>
      </c>
      <c r="C102" s="3" t="str">
        <f>'2020 Data Sheet'!C102</f>
        <v>14:51</v>
      </c>
      <c r="D102" t="str">
        <f>'2020 Data Sheet'!D102</f>
        <v>MO</v>
      </c>
      <c r="E102" t="str">
        <f>'2020 Data Sheet'!E102</f>
        <v>RAFF AVE</v>
      </c>
      <c r="F102" t="str">
        <f>'2020 Data Sheet'!F102</f>
        <v>ASPEN ST</v>
      </c>
      <c r="G102">
        <f>'2020 Data Sheet'!G102</f>
        <v>2</v>
      </c>
      <c r="H102">
        <f>'2020 Data Sheet'!H102</f>
        <v>2</v>
      </c>
      <c r="I102" t="b">
        <f>'2020 Data Sheet'!I102</f>
        <v>1</v>
      </c>
      <c r="J102" t="str">
        <f>IF('2020 Data Sheet'!$J102="01",'2020 Data Sheet'!$T$2,IF('2020 Data Sheet'!$J102="02",'2020 Data Sheet'!$T$3,IF('2020 Data Sheet'!$J102="03",'2020 Data Sheet'!$T$4,IF('2020 Data Sheet'!$J102="04",'2020 Data Sheet'!$T$5,IF('2020 Data Sheet'!$J102="05",'2020 Data Sheet'!$T$6,IF('2020 Data Sheet'!$J102="06",'2020 Data Sheet'!$T$7,IF('2020 Data Sheet'!$J102="07",'2020 Data Sheet'!$T$8,IF('2020 Data Sheet'!$J102="08",'2020 Data Sheet'!$T$9,IF('2020 Data Sheet'!$J102="10",'2020 Data Sheet'!$T$10,IF('2020 Data Sheet'!$J102="11",'2020 Data Sheet'!$T$11,IF('2020 Data Sheet'!$J102="12",'2020 Data Sheet'!$T$12,IF('2020 Data Sheet'!$J102="13",'2020 Data Sheet'!$T$13,IF('2020 Data Sheet'!$J102="14",'2020 Data Sheet'!$T$14,IF('2020 Data Sheet'!$J102="15",'2020 Data Sheet'!$T$15,IF('2020 Data Sheet'!$J102="16",'2020 Data Sheet'!$T$16,IF('2020 Data Sheet'!$J102="17",'2020 Data Sheet'!$T$17,IF('2020 Data Sheet'!$J102="18",'2020 Data Sheet'!$T$18,IF('2020 Data Sheet'!$J102="19",'2020 Data Sheet'!$T$19,IF('2020 Data Sheet'!$J102="20",'2020 Data Sheet'!$T$20,IF('2020 Data Sheet'!$J102="21",'2020 Data Sheet'!$T$21,IF('2020 Data Sheet'!$J102="22",'2020 Data Sheet'!$T$22,IF('2020 Data Sheet'!$J102="23",'2020 Data Sheet'!$T$23,IF('2020 Data Sheet'!$J102="24",'2020 Data Sheet'!$T$24,IF('2020 Data Sheet'!$J102="25",'2020 Data Sheet'!$T$25,IF('2020 Data Sheet'!$J102="26",'2020 Data Sheet'!$T$26,IF('2020 Data Sheet'!$J102="27",'2020 Data Sheet'!$T$27,IF('2020 Data Sheet'!$J102="30",'2020 Data Sheet'!$T$28,IF('2020 Data Sheet'!$J102="31",'2020 Data Sheet'!$T$29,IF('2020 Data Sheet'!$J102="32",'2020 Data Sheet'!$T$30,IF('2020 Data Sheet'!$J102="33",'2020 Data Sheet'!$T$31,IF('2020 Data Sheet'!$J102="34",'2020 Data Sheet'!$T$32,IF('2020 Data Sheet'!$J102="40",'2020 Data Sheet'!$T$33,T('2020 Data Sheet'!$J102)))))))))))))))))))))))))))))))))</f>
        <v>Other Motor Vehicle</v>
      </c>
      <c r="K102" t="str">
        <f>'2020 Data Sheet'!K102</f>
        <v>SUBN</v>
      </c>
      <c r="L102" s="2" t="str">
        <f>IF('2020 Data Sheet'!$L102="01",'2020 Data Sheet'!$V$2,IF('2020 Data Sheet'!$L102="02",'2020 Data Sheet'!$V$3,IF('2020 Data Sheet'!$L102="03",'2020 Data Sheet'!$V$4,IF('2020 Data Sheet'!$L102="04",'2020 Data Sheet'!$V$5,IF('2020 Data Sheet'!$L102="05",'2020 Data Sheet'!$V$6,IF('2020 Data Sheet'!$L102="06",'2020 Data Sheet'!$V$7,IF('2020 Data Sheet'!$L102="07",'2020 Data Sheet'!$V$8,IF('2020 Data Sheet'!$L102="08",'2020 Data Sheet'!$V$9,IF('2020 Data Sheet'!$L102="09",'2020 Data Sheet'!$V$10,IF('2020 Data Sheet'!$L102="11",'2020 Data Sheet'!$V$11,IF('2020 Data Sheet'!$L102="12",'2020 Data Sheet'!$V$12,IF('2020 Data Sheet'!$L102="13",'2020 Data Sheet'!$V$13,IF('2020 Data Sheet'!$L102="14",'2020 Data Sheet'!$V$14,T('2020 Data Sheet'!$L102))))))))))))))</f>
        <v xml:space="preserve"> -</v>
      </c>
      <c r="M102" s="6">
        <f>'2020 Data Sheet'!M102</f>
        <v>0</v>
      </c>
      <c r="N102" s="6">
        <f>'2020 Data Sheet'!N102</f>
        <v>0</v>
      </c>
      <c r="O102" s="8" t="str">
        <f>IF('2020 Data Sheet'!$O102="02",'2020 Data Sheet'!$R$2,IF('2020 Data Sheet'!$O102="03",'2020 Data Sheet'!$R$3,IF('2020 Data Sheet'!$O102="04",'2020 Data Sheet'!$R$4,IF('2020 Data Sheet'!$O102="05",'2020 Data Sheet'!$R$5,IF('2020 Data Sheet'!$O102="06",'2020 Data Sheet'!$R$6,IF('2020 Data Sheet'!$O102="07",'2020 Data Sheet'!$R$7,IF('2020 Data Sheet'!$O102="08",'2020 Data Sheet'!$R$8,IF('2020 Data Sheet'!$O102="09",'2020 Data Sheet'!$R$9,IF('2020 Data Sheet'!$O102="10",'2020 Data Sheet'!$R$10,IF('2020 Data Sheet'!$O102="11",'2020 Data Sheet'!$R$11,IF('2020 Data Sheet'!$O102="12",'2020 Data Sheet'!$R$12,IF('2020 Data Sheet'!$O102="13",'2020 Data Sheet'!$R$13,IF('2020 Data Sheet'!$O102="14",'2020 Data Sheet'!$R$14,IF('2020 Data Sheet'!$O102="15",'2020 Data Sheet'!$R$15,IF('2020 Data Sheet'!$O102="16",'2020 Data Sheet'!$R$16,IF('2020 Data Sheet'!$O102="17",'2020 Data Sheet'!$R$17,IF('2020 Data Sheet'!$O102="18",'2020 Data Sheet'!$R$18,IF('2020 Data Sheet'!$O102="19",'2020 Data Sheet'!$R$19,IF('2020 Data Sheet'!$O102="20",'2020 Data Sheet'!$R$20,IF('2020 Data Sheet'!$O102="21",'2020 Data Sheet'!$R$21,IF('2020 Data Sheet'!$O102="22",'2020 Data Sheet'!$R$22,IF('2020 Data Sheet'!$O102="23",'2020 Data Sheet'!$R$23,IF('2020 Data Sheet'!$O102="24",'2020 Data Sheet'!$R$24,IF('2020 Data Sheet'!$O102="25",'2020 Data Sheet'!$R$25,IF('2020 Data Sheet'!$O102="26",'2020 Data Sheet'!$R$26,IF('2020 Data Sheet'!$O102="27",'2020 Data Sheet'!$R$27,IF('2020 Data Sheet'!$O102="28",'2020 Data Sheet'!$R$28,IF('2020 Data Sheet'!$O102="29",'2020 Data Sheet'!$R$29,IF('2020 Data Sheet'!$O102="33",'2020 Data Sheet'!$R$30,IF('2020 Data Sheet'!$O102="40",'2020 Data Sheet'!$R$31,IF('2020 Data Sheet'!$O102="41",'2020 Data Sheet'!$R$32,IF('2020 Data Sheet'!$O102="42",'2020 Data Sheet'!$R$33,IF('2020 Data Sheet'!$O102="43",'2020 Data Sheet'!$R$34,IF('2020 Data Sheet'!$O102="44",'2020 Data Sheet'!$R$35,IF('2020 Data Sheet'!$O102="45",'2020 Data Sheet'!$R$36,IF('2020 Data Sheet'!$O102="46",'2020 Data Sheet'!$R$37,IF('2020 Data Sheet'!$O102="47",'2020 Data Sheet'!$R$38,IF('2020 Data Sheet'!$O102="48",'2020 Data Sheet'!$R$39,IF('2020 Data Sheet'!$O102="49",'2020 Data Sheet'!$R$40,IF('2020 Data Sheet'!$O102="50",'2020 Data Sheet'!$R$41,IF('2020 Data Sheet'!$O102="60",'2020 Data Sheet'!$R$42,IF('2020 Data Sheet'!$O102="61",'2020 Data Sheet'!$R$43,IF('2020 Data Sheet'!$O102="62",'2020 Data Sheet'!$R$44,IF('2020 Data Sheet'!$O102="63",'2020 Data Sheet'!$R$45,IF('2020 Data Sheet'!$O102="64",'2020 Data Sheet'!$R$46,IF('2020 Data Sheet'!$O102="65",'2020 Data Sheet'!$R$47,IF('2020 Data Sheet'!$O102="66",'2020 Data Sheet'!$R$48,IF('2020 Data Sheet'!$O102="67",'2020 Data Sheet'!$R$49,IF('2020 Data Sheet'!$O102="68",'2020 Data Sheet'!$R$50,IF('2020 Data Sheet'!$O102="69",'2020 Data Sheet'!$R$51,T('2020 Data Sheet'!$O102)))))))))))))))))))))))))))))))))))))))))))))))))))</f>
        <v xml:space="preserve"> -</v>
      </c>
      <c r="P102" s="10" t="str">
        <f>IF('2020 Data Sheet'!$P102="02",'2020 Data Sheet'!$R$2,IF('2020 Data Sheet'!$P102="03",'2020 Data Sheet'!$R$3,IF('2020 Data Sheet'!$P102="04",'2020 Data Sheet'!$R$4,IF('2020 Data Sheet'!$P102="05",'2020 Data Sheet'!$R$5,IF('2020 Data Sheet'!$P102="06",'2020 Data Sheet'!$R$6,IF('2020 Data Sheet'!$P102="07",'2020 Data Sheet'!$R$7,IF('2020 Data Sheet'!$P102="08",'2020 Data Sheet'!$R$8,IF('2020 Data Sheet'!$P102="09",'2020 Data Sheet'!$R$9,IF('2020 Data Sheet'!$P102="10",'2020 Data Sheet'!$R$10,IF('2020 Data Sheet'!$P102="11",'2020 Data Sheet'!$R$11,IF('2020 Data Sheet'!$P102="12",'2020 Data Sheet'!$R$12,IF('2020 Data Sheet'!$P102="13",'2020 Data Sheet'!$R$13,IF('2020 Data Sheet'!$P102="14",'2020 Data Sheet'!$R$14,IF('2020 Data Sheet'!$P102="15",'2020 Data Sheet'!$R$15,IF('2020 Data Sheet'!$P102="16",'2020 Data Sheet'!$R$16,IF('2020 Data Sheet'!$P102="17",'2020 Data Sheet'!$R$17,IF('2020 Data Sheet'!$P102="18",'2020 Data Sheet'!$R$18,IF('2020 Data Sheet'!$P102="19",'2020 Data Sheet'!$R$19,IF('2020 Data Sheet'!$P102="20",'2020 Data Sheet'!$R$20,IF('2020 Data Sheet'!$P102="21",'2020 Data Sheet'!$R$21,IF('2020 Data Sheet'!$P102="22",'2020 Data Sheet'!$R$22,IF('2020 Data Sheet'!$P102="23",'2020 Data Sheet'!$R$23,IF('2020 Data Sheet'!$P102="24",'2020 Data Sheet'!$R$24,IF('2020 Data Sheet'!$P102="25",'2020 Data Sheet'!$R$25,IF('2020 Data Sheet'!$P102="26",'2020 Data Sheet'!$R$26,IF('2020 Data Sheet'!$P102="27",'2020 Data Sheet'!$R$27,IF('2020 Data Sheet'!$P102="28",'2020 Data Sheet'!$R$28,IF('2020 Data Sheet'!$P102="29",'2020 Data Sheet'!$R$29,IF('2020 Data Sheet'!$P102="33",'2020 Data Sheet'!$R$30,IF('2020 Data Sheet'!$P102="40",'2020 Data Sheet'!$R$31,IF('2020 Data Sheet'!$P102="41",'2020 Data Sheet'!$R$32,IF('2020 Data Sheet'!$P102="42",'2020 Data Sheet'!$R$33,IF('2020 Data Sheet'!$P102="43",'2020 Data Sheet'!$R$34,IF('2020 Data Sheet'!$P102="44",'2020 Data Sheet'!$R$35,IF('2020 Data Sheet'!$P102="45",'2020 Data Sheet'!$R$36,IF('2020 Data Sheet'!$P102="46",'2020 Data Sheet'!$R$37,IF('2020 Data Sheet'!$P102="47",'2020 Data Sheet'!$R$38,IF('2020 Data Sheet'!$P102="48",'2020 Data Sheet'!$R$39,IF('2020 Data Sheet'!$P102="49",'2020 Data Sheet'!$R$40,IF('2020 Data Sheet'!$P102="50",'2020 Data Sheet'!$R$41,IF('2020 Data Sheet'!$P102="60",'2020 Data Sheet'!$R$42,IF('2020 Data Sheet'!$P102="61",'2020 Data Sheet'!$R$43,IF('2020 Data Sheet'!$P102="62",'2020 Data Sheet'!$R$44,IF('2020 Data Sheet'!$P102="63",'2020 Data Sheet'!$R$45,IF('2020 Data Sheet'!$P102="64",'2020 Data Sheet'!$R$46,IF('2020 Data Sheet'!$P102="65",'2020 Data Sheet'!$R$47,IF('2020 Data Sheet'!$P102="66",'2020 Data Sheet'!$R$48,IF('2020 Data Sheet'!$P102="67",'2020 Data Sheet'!$R$49,IF('2020 Data Sheet'!$P102="68",'2020 Data Sheet'!$R$50,IF('2020 Data Sheet'!$P102="69",'2020 Data Sheet'!$R$51,T('2020 Data Sheet'!$P102)))))))))))))))))))))))))))))))))))))))))))))))))))</f>
        <v xml:space="preserve"> -</v>
      </c>
    </row>
    <row r="103" spans="1:16" ht="38.25" x14ac:dyDescent="0.2">
      <c r="A103" t="str">
        <f>'2020 Data Sheet'!A103</f>
        <v>FP-00053-20</v>
      </c>
      <c r="B103" s="1">
        <f>'2020 Data Sheet'!B103</f>
        <v>43899</v>
      </c>
      <c r="C103" s="3" t="str">
        <f>'2020 Data Sheet'!C103</f>
        <v>14:51</v>
      </c>
      <c r="D103" t="str">
        <f>'2020 Data Sheet'!D103</f>
        <v>MO</v>
      </c>
      <c r="E103" t="str">
        <f>'2020 Data Sheet'!E103</f>
        <v>RAFF AVE</v>
      </c>
      <c r="F103" t="str">
        <f>'2020 Data Sheet'!F103</f>
        <v>ASPEN ST</v>
      </c>
      <c r="G103">
        <f>'2020 Data Sheet'!G103</f>
        <v>1</v>
      </c>
      <c r="H103">
        <f>'2020 Data Sheet'!H103</f>
        <v>2</v>
      </c>
      <c r="I103" t="b">
        <f>'2020 Data Sheet'!I103</f>
        <v>1</v>
      </c>
      <c r="J103" t="str">
        <f>IF('2020 Data Sheet'!$J103="01",'2020 Data Sheet'!$T$2,IF('2020 Data Sheet'!$J103="02",'2020 Data Sheet'!$T$3,IF('2020 Data Sheet'!$J103="03",'2020 Data Sheet'!$T$4,IF('2020 Data Sheet'!$J103="04",'2020 Data Sheet'!$T$5,IF('2020 Data Sheet'!$J103="05",'2020 Data Sheet'!$T$6,IF('2020 Data Sheet'!$J103="06",'2020 Data Sheet'!$T$7,IF('2020 Data Sheet'!$J103="07",'2020 Data Sheet'!$T$8,IF('2020 Data Sheet'!$J103="08",'2020 Data Sheet'!$T$9,IF('2020 Data Sheet'!$J103="10",'2020 Data Sheet'!$T$10,IF('2020 Data Sheet'!$J103="11",'2020 Data Sheet'!$T$11,IF('2020 Data Sheet'!$J103="12",'2020 Data Sheet'!$T$12,IF('2020 Data Sheet'!$J103="13",'2020 Data Sheet'!$T$13,IF('2020 Data Sheet'!$J103="14",'2020 Data Sheet'!$T$14,IF('2020 Data Sheet'!$J103="15",'2020 Data Sheet'!$T$15,IF('2020 Data Sheet'!$J103="16",'2020 Data Sheet'!$T$16,IF('2020 Data Sheet'!$J103="17",'2020 Data Sheet'!$T$17,IF('2020 Data Sheet'!$J103="18",'2020 Data Sheet'!$T$18,IF('2020 Data Sheet'!$J103="19",'2020 Data Sheet'!$T$19,IF('2020 Data Sheet'!$J103="20",'2020 Data Sheet'!$T$20,IF('2020 Data Sheet'!$J103="21",'2020 Data Sheet'!$T$21,IF('2020 Data Sheet'!$J103="22",'2020 Data Sheet'!$T$22,IF('2020 Data Sheet'!$J103="23",'2020 Data Sheet'!$T$23,IF('2020 Data Sheet'!$J103="24",'2020 Data Sheet'!$T$24,IF('2020 Data Sheet'!$J103="25",'2020 Data Sheet'!$T$25,IF('2020 Data Sheet'!$J103="26",'2020 Data Sheet'!$T$26,IF('2020 Data Sheet'!$J103="27",'2020 Data Sheet'!$T$27,IF('2020 Data Sheet'!$J103="30",'2020 Data Sheet'!$T$28,IF('2020 Data Sheet'!$J103="31",'2020 Data Sheet'!$T$29,IF('2020 Data Sheet'!$J103="32",'2020 Data Sheet'!$T$30,IF('2020 Data Sheet'!$J103="33",'2020 Data Sheet'!$T$31,IF('2020 Data Sheet'!$J103="34",'2020 Data Sheet'!$T$32,IF('2020 Data Sheet'!$J103="40",'2020 Data Sheet'!$T$33,T('2020 Data Sheet'!$J103)))))))))))))))))))))))))))))))))</f>
        <v>Other Motor Vehicle</v>
      </c>
      <c r="K103" t="str">
        <f>'2020 Data Sheet'!K103</f>
        <v>4DSD</v>
      </c>
      <c r="L103" s="2" t="str">
        <f>IF('2020 Data Sheet'!$L103="01",'2020 Data Sheet'!$V$2,IF('2020 Data Sheet'!$L103="02",'2020 Data Sheet'!$V$3,IF('2020 Data Sheet'!$L103="03",'2020 Data Sheet'!$V$4,IF('2020 Data Sheet'!$L103="04",'2020 Data Sheet'!$V$5,IF('2020 Data Sheet'!$L103="05",'2020 Data Sheet'!$V$6,IF('2020 Data Sheet'!$L103="06",'2020 Data Sheet'!$V$7,IF('2020 Data Sheet'!$L103="07",'2020 Data Sheet'!$V$8,IF('2020 Data Sheet'!$L103="08",'2020 Data Sheet'!$V$9,IF('2020 Data Sheet'!$L103="09",'2020 Data Sheet'!$V$10,IF('2020 Data Sheet'!$L103="11",'2020 Data Sheet'!$V$11,IF('2020 Data Sheet'!$L103="12",'2020 Data Sheet'!$V$12,IF('2020 Data Sheet'!$L103="13",'2020 Data Sheet'!$V$13,IF('2020 Data Sheet'!$L103="14",'2020 Data Sheet'!$V$14,T('2020 Data Sheet'!$L103))))))))))))))</f>
        <v xml:space="preserve"> -</v>
      </c>
      <c r="M103" s="6">
        <f>'2020 Data Sheet'!M103</f>
        <v>0</v>
      </c>
      <c r="N103" s="6">
        <f>'2020 Data Sheet'!N103</f>
        <v>0</v>
      </c>
      <c r="O103" s="8" t="str">
        <f>IF('2020 Data Sheet'!$O103="02",'2020 Data Sheet'!$R$2,IF('2020 Data Sheet'!$O103="03",'2020 Data Sheet'!$R$3,IF('2020 Data Sheet'!$O103="04",'2020 Data Sheet'!$R$4,IF('2020 Data Sheet'!$O103="05",'2020 Data Sheet'!$R$5,IF('2020 Data Sheet'!$O103="06",'2020 Data Sheet'!$R$6,IF('2020 Data Sheet'!$O103="07",'2020 Data Sheet'!$R$7,IF('2020 Data Sheet'!$O103="08",'2020 Data Sheet'!$R$8,IF('2020 Data Sheet'!$O103="09",'2020 Data Sheet'!$R$9,IF('2020 Data Sheet'!$O103="10",'2020 Data Sheet'!$R$10,IF('2020 Data Sheet'!$O103="11",'2020 Data Sheet'!$R$11,IF('2020 Data Sheet'!$O103="12",'2020 Data Sheet'!$R$12,IF('2020 Data Sheet'!$O103="13",'2020 Data Sheet'!$R$13,IF('2020 Data Sheet'!$O103="14",'2020 Data Sheet'!$R$14,IF('2020 Data Sheet'!$O103="15",'2020 Data Sheet'!$R$15,IF('2020 Data Sheet'!$O103="16",'2020 Data Sheet'!$R$16,IF('2020 Data Sheet'!$O103="17",'2020 Data Sheet'!$R$17,IF('2020 Data Sheet'!$O103="18",'2020 Data Sheet'!$R$18,IF('2020 Data Sheet'!$O103="19",'2020 Data Sheet'!$R$19,IF('2020 Data Sheet'!$O103="20",'2020 Data Sheet'!$R$20,IF('2020 Data Sheet'!$O103="21",'2020 Data Sheet'!$R$21,IF('2020 Data Sheet'!$O103="22",'2020 Data Sheet'!$R$22,IF('2020 Data Sheet'!$O103="23",'2020 Data Sheet'!$R$23,IF('2020 Data Sheet'!$O103="24",'2020 Data Sheet'!$R$24,IF('2020 Data Sheet'!$O103="25",'2020 Data Sheet'!$R$25,IF('2020 Data Sheet'!$O103="26",'2020 Data Sheet'!$R$26,IF('2020 Data Sheet'!$O103="27",'2020 Data Sheet'!$R$27,IF('2020 Data Sheet'!$O103="28",'2020 Data Sheet'!$R$28,IF('2020 Data Sheet'!$O103="29",'2020 Data Sheet'!$R$29,IF('2020 Data Sheet'!$O103="33",'2020 Data Sheet'!$R$30,IF('2020 Data Sheet'!$O103="40",'2020 Data Sheet'!$R$31,IF('2020 Data Sheet'!$O103="41",'2020 Data Sheet'!$R$32,IF('2020 Data Sheet'!$O103="42",'2020 Data Sheet'!$R$33,IF('2020 Data Sheet'!$O103="43",'2020 Data Sheet'!$R$34,IF('2020 Data Sheet'!$O103="44",'2020 Data Sheet'!$R$35,IF('2020 Data Sheet'!$O103="45",'2020 Data Sheet'!$R$36,IF('2020 Data Sheet'!$O103="46",'2020 Data Sheet'!$R$37,IF('2020 Data Sheet'!$O103="47",'2020 Data Sheet'!$R$38,IF('2020 Data Sheet'!$O103="48",'2020 Data Sheet'!$R$39,IF('2020 Data Sheet'!$O103="49",'2020 Data Sheet'!$R$40,IF('2020 Data Sheet'!$O103="50",'2020 Data Sheet'!$R$41,IF('2020 Data Sheet'!$O103="60",'2020 Data Sheet'!$R$42,IF('2020 Data Sheet'!$O103="61",'2020 Data Sheet'!$R$43,IF('2020 Data Sheet'!$O103="62",'2020 Data Sheet'!$R$44,IF('2020 Data Sheet'!$O103="63",'2020 Data Sheet'!$R$45,IF('2020 Data Sheet'!$O103="64",'2020 Data Sheet'!$R$46,IF('2020 Data Sheet'!$O103="65",'2020 Data Sheet'!$R$47,IF('2020 Data Sheet'!$O103="66",'2020 Data Sheet'!$R$48,IF('2020 Data Sheet'!$O103="67",'2020 Data Sheet'!$R$49,IF('2020 Data Sheet'!$O103="68",'2020 Data Sheet'!$R$50,IF('2020 Data Sheet'!$O103="69",'2020 Data Sheet'!$R$51,T('2020 Data Sheet'!$O103)))))))))))))))))))))))))))))))))))))))))))))))))))</f>
        <v xml:space="preserve"> Failure to yield/ right of way</v>
      </c>
      <c r="P103" s="10" t="str">
        <f>IF('2020 Data Sheet'!$P103="02",'2020 Data Sheet'!$R$2,IF('2020 Data Sheet'!$P103="03",'2020 Data Sheet'!$R$3,IF('2020 Data Sheet'!$P103="04",'2020 Data Sheet'!$R$4,IF('2020 Data Sheet'!$P103="05",'2020 Data Sheet'!$R$5,IF('2020 Data Sheet'!$P103="06",'2020 Data Sheet'!$R$6,IF('2020 Data Sheet'!$P103="07",'2020 Data Sheet'!$R$7,IF('2020 Data Sheet'!$P103="08",'2020 Data Sheet'!$R$8,IF('2020 Data Sheet'!$P103="09",'2020 Data Sheet'!$R$9,IF('2020 Data Sheet'!$P103="10",'2020 Data Sheet'!$R$10,IF('2020 Data Sheet'!$P103="11",'2020 Data Sheet'!$R$11,IF('2020 Data Sheet'!$P103="12",'2020 Data Sheet'!$R$12,IF('2020 Data Sheet'!$P103="13",'2020 Data Sheet'!$R$13,IF('2020 Data Sheet'!$P103="14",'2020 Data Sheet'!$R$14,IF('2020 Data Sheet'!$P103="15",'2020 Data Sheet'!$R$15,IF('2020 Data Sheet'!$P103="16",'2020 Data Sheet'!$R$16,IF('2020 Data Sheet'!$P103="17",'2020 Data Sheet'!$R$17,IF('2020 Data Sheet'!$P103="18",'2020 Data Sheet'!$R$18,IF('2020 Data Sheet'!$P103="19",'2020 Data Sheet'!$R$19,IF('2020 Data Sheet'!$P103="20",'2020 Data Sheet'!$R$20,IF('2020 Data Sheet'!$P103="21",'2020 Data Sheet'!$R$21,IF('2020 Data Sheet'!$P103="22",'2020 Data Sheet'!$R$22,IF('2020 Data Sheet'!$P103="23",'2020 Data Sheet'!$R$23,IF('2020 Data Sheet'!$P103="24",'2020 Data Sheet'!$R$24,IF('2020 Data Sheet'!$P103="25",'2020 Data Sheet'!$R$25,IF('2020 Data Sheet'!$P103="26",'2020 Data Sheet'!$R$26,IF('2020 Data Sheet'!$P103="27",'2020 Data Sheet'!$R$27,IF('2020 Data Sheet'!$P103="28",'2020 Data Sheet'!$R$28,IF('2020 Data Sheet'!$P103="29",'2020 Data Sheet'!$R$29,IF('2020 Data Sheet'!$P103="33",'2020 Data Sheet'!$R$30,IF('2020 Data Sheet'!$P103="40",'2020 Data Sheet'!$R$31,IF('2020 Data Sheet'!$P103="41",'2020 Data Sheet'!$R$32,IF('2020 Data Sheet'!$P103="42",'2020 Data Sheet'!$R$33,IF('2020 Data Sheet'!$P103="43",'2020 Data Sheet'!$R$34,IF('2020 Data Sheet'!$P103="44",'2020 Data Sheet'!$R$35,IF('2020 Data Sheet'!$P103="45",'2020 Data Sheet'!$R$36,IF('2020 Data Sheet'!$P103="46",'2020 Data Sheet'!$R$37,IF('2020 Data Sheet'!$P103="47",'2020 Data Sheet'!$R$38,IF('2020 Data Sheet'!$P103="48",'2020 Data Sheet'!$R$39,IF('2020 Data Sheet'!$P103="49",'2020 Data Sheet'!$R$40,IF('2020 Data Sheet'!$P103="50",'2020 Data Sheet'!$R$41,IF('2020 Data Sheet'!$P103="60",'2020 Data Sheet'!$R$42,IF('2020 Data Sheet'!$P103="61",'2020 Data Sheet'!$R$43,IF('2020 Data Sheet'!$P103="62",'2020 Data Sheet'!$R$44,IF('2020 Data Sheet'!$P103="63",'2020 Data Sheet'!$R$45,IF('2020 Data Sheet'!$P103="64",'2020 Data Sheet'!$R$46,IF('2020 Data Sheet'!$P103="65",'2020 Data Sheet'!$R$47,IF('2020 Data Sheet'!$P103="66",'2020 Data Sheet'!$R$48,IF('2020 Data Sheet'!$P103="67",'2020 Data Sheet'!$R$49,IF('2020 Data Sheet'!$P103="68",'2020 Data Sheet'!$R$50,IF('2020 Data Sheet'!$P103="69",'2020 Data Sheet'!$R$51,T('2020 Data Sheet'!$P103)))))))))))))))))))))))))))))))))))))))))))))))))))</f>
        <v xml:space="preserve"> -</v>
      </c>
    </row>
    <row r="104" spans="1:16" ht="15" x14ac:dyDescent="0.2">
      <c r="A104" t="str">
        <f>'2020 Data Sheet'!A104</f>
        <v>FP-00054-20</v>
      </c>
      <c r="B104" s="1">
        <f>'2020 Data Sheet'!B104</f>
        <v>43900</v>
      </c>
      <c r="C104" s="3" t="str">
        <f>'2020 Data Sheet'!C104</f>
        <v>00:24</v>
      </c>
      <c r="D104" t="str">
        <f>'2020 Data Sheet'!D104</f>
        <v>Tu</v>
      </c>
      <c r="E104" t="str">
        <f>'2020 Data Sheet'!E104</f>
        <v>JERICHO TPKE</v>
      </c>
      <c r="F104" t="str">
        <f>'2020 Data Sheet'!F104</f>
        <v>FLOWER AVE</v>
      </c>
      <c r="G104">
        <f>'2020 Data Sheet'!G104</f>
        <v>2</v>
      </c>
      <c r="H104">
        <f>'2020 Data Sheet'!H104</f>
        <v>2</v>
      </c>
      <c r="I104" t="b">
        <f>'2020 Data Sheet'!I104</f>
        <v>0</v>
      </c>
      <c r="J104" t="str">
        <f>IF('2020 Data Sheet'!$J104="01",'2020 Data Sheet'!$T$2,IF('2020 Data Sheet'!$J104="02",'2020 Data Sheet'!$T$3,IF('2020 Data Sheet'!$J104="03",'2020 Data Sheet'!$T$4,IF('2020 Data Sheet'!$J104="04",'2020 Data Sheet'!$T$5,IF('2020 Data Sheet'!$J104="05",'2020 Data Sheet'!$T$6,IF('2020 Data Sheet'!$J104="06",'2020 Data Sheet'!$T$7,IF('2020 Data Sheet'!$J104="07",'2020 Data Sheet'!$T$8,IF('2020 Data Sheet'!$J104="08",'2020 Data Sheet'!$T$9,IF('2020 Data Sheet'!$J104="10",'2020 Data Sheet'!$T$10,IF('2020 Data Sheet'!$J104="11",'2020 Data Sheet'!$T$11,IF('2020 Data Sheet'!$J104="12",'2020 Data Sheet'!$T$12,IF('2020 Data Sheet'!$J104="13",'2020 Data Sheet'!$T$13,IF('2020 Data Sheet'!$J104="14",'2020 Data Sheet'!$T$14,IF('2020 Data Sheet'!$J104="15",'2020 Data Sheet'!$T$15,IF('2020 Data Sheet'!$J104="16",'2020 Data Sheet'!$T$16,IF('2020 Data Sheet'!$J104="17",'2020 Data Sheet'!$T$17,IF('2020 Data Sheet'!$J104="18",'2020 Data Sheet'!$T$18,IF('2020 Data Sheet'!$J104="19",'2020 Data Sheet'!$T$19,IF('2020 Data Sheet'!$J104="20",'2020 Data Sheet'!$T$20,IF('2020 Data Sheet'!$J104="21",'2020 Data Sheet'!$T$21,IF('2020 Data Sheet'!$J104="22",'2020 Data Sheet'!$T$22,IF('2020 Data Sheet'!$J104="23",'2020 Data Sheet'!$T$23,IF('2020 Data Sheet'!$J104="24",'2020 Data Sheet'!$T$24,IF('2020 Data Sheet'!$J104="25",'2020 Data Sheet'!$T$25,IF('2020 Data Sheet'!$J104="26",'2020 Data Sheet'!$T$26,IF('2020 Data Sheet'!$J104="27",'2020 Data Sheet'!$T$27,IF('2020 Data Sheet'!$J104="30",'2020 Data Sheet'!$T$28,IF('2020 Data Sheet'!$J104="31",'2020 Data Sheet'!$T$29,IF('2020 Data Sheet'!$J104="32",'2020 Data Sheet'!$T$30,IF('2020 Data Sheet'!$J104="33",'2020 Data Sheet'!$T$31,IF('2020 Data Sheet'!$J104="34",'2020 Data Sheet'!$T$32,IF('2020 Data Sheet'!$J104="40",'2020 Data Sheet'!$T$33,T('2020 Data Sheet'!$J104)))))))))))))))))))))))))))))))))</f>
        <v>Other Motor Vehicle</v>
      </c>
      <c r="K104" t="str">
        <f>'2020 Data Sheet'!K104</f>
        <v>PAS</v>
      </c>
      <c r="L104" s="2" t="str">
        <f>IF('2020 Data Sheet'!$L104="01",'2020 Data Sheet'!$V$2,IF('2020 Data Sheet'!$L104="02",'2020 Data Sheet'!$V$3,IF('2020 Data Sheet'!$L104="03",'2020 Data Sheet'!$V$4,IF('2020 Data Sheet'!$L104="04",'2020 Data Sheet'!$V$5,IF('2020 Data Sheet'!$L104="05",'2020 Data Sheet'!$V$6,IF('2020 Data Sheet'!$L104="06",'2020 Data Sheet'!$V$7,IF('2020 Data Sheet'!$L104="07",'2020 Data Sheet'!$V$8,IF('2020 Data Sheet'!$L104="08",'2020 Data Sheet'!$V$9,IF('2020 Data Sheet'!$L104="09",'2020 Data Sheet'!$V$10,IF('2020 Data Sheet'!$L104="11",'2020 Data Sheet'!$V$11,IF('2020 Data Sheet'!$L104="12",'2020 Data Sheet'!$V$12,IF('2020 Data Sheet'!$L104="13",'2020 Data Sheet'!$V$13,IF('2020 Data Sheet'!$L104="14",'2020 Data Sheet'!$V$14,T('2020 Data Sheet'!$L104))))))))))))))</f>
        <v xml:space="preserve"> -</v>
      </c>
      <c r="M104" s="6">
        <f>'2020 Data Sheet'!M104</f>
        <v>0</v>
      </c>
      <c r="N104" s="6">
        <f>'2020 Data Sheet'!N104</f>
        <v>0</v>
      </c>
      <c r="O104" s="8" t="str">
        <f>IF('2020 Data Sheet'!$O104="02",'2020 Data Sheet'!$R$2,IF('2020 Data Sheet'!$O104="03",'2020 Data Sheet'!$R$3,IF('2020 Data Sheet'!$O104="04",'2020 Data Sheet'!$R$4,IF('2020 Data Sheet'!$O104="05",'2020 Data Sheet'!$R$5,IF('2020 Data Sheet'!$O104="06",'2020 Data Sheet'!$R$6,IF('2020 Data Sheet'!$O104="07",'2020 Data Sheet'!$R$7,IF('2020 Data Sheet'!$O104="08",'2020 Data Sheet'!$R$8,IF('2020 Data Sheet'!$O104="09",'2020 Data Sheet'!$R$9,IF('2020 Data Sheet'!$O104="10",'2020 Data Sheet'!$R$10,IF('2020 Data Sheet'!$O104="11",'2020 Data Sheet'!$R$11,IF('2020 Data Sheet'!$O104="12",'2020 Data Sheet'!$R$12,IF('2020 Data Sheet'!$O104="13",'2020 Data Sheet'!$R$13,IF('2020 Data Sheet'!$O104="14",'2020 Data Sheet'!$R$14,IF('2020 Data Sheet'!$O104="15",'2020 Data Sheet'!$R$15,IF('2020 Data Sheet'!$O104="16",'2020 Data Sheet'!$R$16,IF('2020 Data Sheet'!$O104="17",'2020 Data Sheet'!$R$17,IF('2020 Data Sheet'!$O104="18",'2020 Data Sheet'!$R$18,IF('2020 Data Sheet'!$O104="19",'2020 Data Sheet'!$R$19,IF('2020 Data Sheet'!$O104="20",'2020 Data Sheet'!$R$20,IF('2020 Data Sheet'!$O104="21",'2020 Data Sheet'!$R$21,IF('2020 Data Sheet'!$O104="22",'2020 Data Sheet'!$R$22,IF('2020 Data Sheet'!$O104="23",'2020 Data Sheet'!$R$23,IF('2020 Data Sheet'!$O104="24",'2020 Data Sheet'!$R$24,IF('2020 Data Sheet'!$O104="25",'2020 Data Sheet'!$R$25,IF('2020 Data Sheet'!$O104="26",'2020 Data Sheet'!$R$26,IF('2020 Data Sheet'!$O104="27",'2020 Data Sheet'!$R$27,IF('2020 Data Sheet'!$O104="28",'2020 Data Sheet'!$R$28,IF('2020 Data Sheet'!$O104="29",'2020 Data Sheet'!$R$29,IF('2020 Data Sheet'!$O104="33",'2020 Data Sheet'!$R$30,IF('2020 Data Sheet'!$O104="40",'2020 Data Sheet'!$R$31,IF('2020 Data Sheet'!$O104="41",'2020 Data Sheet'!$R$32,IF('2020 Data Sheet'!$O104="42",'2020 Data Sheet'!$R$33,IF('2020 Data Sheet'!$O104="43",'2020 Data Sheet'!$R$34,IF('2020 Data Sheet'!$O104="44",'2020 Data Sheet'!$R$35,IF('2020 Data Sheet'!$O104="45",'2020 Data Sheet'!$R$36,IF('2020 Data Sheet'!$O104="46",'2020 Data Sheet'!$R$37,IF('2020 Data Sheet'!$O104="47",'2020 Data Sheet'!$R$38,IF('2020 Data Sheet'!$O104="48",'2020 Data Sheet'!$R$39,IF('2020 Data Sheet'!$O104="49",'2020 Data Sheet'!$R$40,IF('2020 Data Sheet'!$O104="50",'2020 Data Sheet'!$R$41,IF('2020 Data Sheet'!$O104="60",'2020 Data Sheet'!$R$42,IF('2020 Data Sheet'!$O104="61",'2020 Data Sheet'!$R$43,IF('2020 Data Sheet'!$O104="62",'2020 Data Sheet'!$R$44,IF('2020 Data Sheet'!$O104="63",'2020 Data Sheet'!$R$45,IF('2020 Data Sheet'!$O104="64",'2020 Data Sheet'!$R$46,IF('2020 Data Sheet'!$O104="65",'2020 Data Sheet'!$R$47,IF('2020 Data Sheet'!$O104="66",'2020 Data Sheet'!$R$48,IF('2020 Data Sheet'!$O104="67",'2020 Data Sheet'!$R$49,IF('2020 Data Sheet'!$O104="68",'2020 Data Sheet'!$R$50,IF('2020 Data Sheet'!$O104="69",'2020 Data Sheet'!$R$51,T('2020 Data Sheet'!$O104)))))))))))))))))))))))))))))))))))))))))))))))))))</f>
        <v xml:space="preserve"> -</v>
      </c>
      <c r="P104" s="10" t="str">
        <f>IF('2020 Data Sheet'!$P104="02",'2020 Data Sheet'!$R$2,IF('2020 Data Sheet'!$P104="03",'2020 Data Sheet'!$R$3,IF('2020 Data Sheet'!$P104="04",'2020 Data Sheet'!$R$4,IF('2020 Data Sheet'!$P104="05",'2020 Data Sheet'!$R$5,IF('2020 Data Sheet'!$P104="06",'2020 Data Sheet'!$R$6,IF('2020 Data Sheet'!$P104="07",'2020 Data Sheet'!$R$7,IF('2020 Data Sheet'!$P104="08",'2020 Data Sheet'!$R$8,IF('2020 Data Sheet'!$P104="09",'2020 Data Sheet'!$R$9,IF('2020 Data Sheet'!$P104="10",'2020 Data Sheet'!$R$10,IF('2020 Data Sheet'!$P104="11",'2020 Data Sheet'!$R$11,IF('2020 Data Sheet'!$P104="12",'2020 Data Sheet'!$R$12,IF('2020 Data Sheet'!$P104="13",'2020 Data Sheet'!$R$13,IF('2020 Data Sheet'!$P104="14",'2020 Data Sheet'!$R$14,IF('2020 Data Sheet'!$P104="15",'2020 Data Sheet'!$R$15,IF('2020 Data Sheet'!$P104="16",'2020 Data Sheet'!$R$16,IF('2020 Data Sheet'!$P104="17",'2020 Data Sheet'!$R$17,IF('2020 Data Sheet'!$P104="18",'2020 Data Sheet'!$R$18,IF('2020 Data Sheet'!$P104="19",'2020 Data Sheet'!$R$19,IF('2020 Data Sheet'!$P104="20",'2020 Data Sheet'!$R$20,IF('2020 Data Sheet'!$P104="21",'2020 Data Sheet'!$R$21,IF('2020 Data Sheet'!$P104="22",'2020 Data Sheet'!$R$22,IF('2020 Data Sheet'!$P104="23",'2020 Data Sheet'!$R$23,IF('2020 Data Sheet'!$P104="24",'2020 Data Sheet'!$R$24,IF('2020 Data Sheet'!$P104="25",'2020 Data Sheet'!$R$25,IF('2020 Data Sheet'!$P104="26",'2020 Data Sheet'!$R$26,IF('2020 Data Sheet'!$P104="27",'2020 Data Sheet'!$R$27,IF('2020 Data Sheet'!$P104="28",'2020 Data Sheet'!$R$28,IF('2020 Data Sheet'!$P104="29",'2020 Data Sheet'!$R$29,IF('2020 Data Sheet'!$P104="33",'2020 Data Sheet'!$R$30,IF('2020 Data Sheet'!$P104="40",'2020 Data Sheet'!$R$31,IF('2020 Data Sheet'!$P104="41",'2020 Data Sheet'!$R$32,IF('2020 Data Sheet'!$P104="42",'2020 Data Sheet'!$R$33,IF('2020 Data Sheet'!$P104="43",'2020 Data Sheet'!$R$34,IF('2020 Data Sheet'!$P104="44",'2020 Data Sheet'!$R$35,IF('2020 Data Sheet'!$P104="45",'2020 Data Sheet'!$R$36,IF('2020 Data Sheet'!$P104="46",'2020 Data Sheet'!$R$37,IF('2020 Data Sheet'!$P104="47",'2020 Data Sheet'!$R$38,IF('2020 Data Sheet'!$P104="48",'2020 Data Sheet'!$R$39,IF('2020 Data Sheet'!$P104="49",'2020 Data Sheet'!$R$40,IF('2020 Data Sheet'!$P104="50",'2020 Data Sheet'!$R$41,IF('2020 Data Sheet'!$P104="60",'2020 Data Sheet'!$R$42,IF('2020 Data Sheet'!$P104="61",'2020 Data Sheet'!$R$43,IF('2020 Data Sheet'!$P104="62",'2020 Data Sheet'!$R$44,IF('2020 Data Sheet'!$P104="63",'2020 Data Sheet'!$R$45,IF('2020 Data Sheet'!$P104="64",'2020 Data Sheet'!$R$46,IF('2020 Data Sheet'!$P104="65",'2020 Data Sheet'!$R$47,IF('2020 Data Sheet'!$P104="66",'2020 Data Sheet'!$R$48,IF('2020 Data Sheet'!$P104="67",'2020 Data Sheet'!$R$49,IF('2020 Data Sheet'!$P104="68",'2020 Data Sheet'!$R$50,IF('2020 Data Sheet'!$P104="69",'2020 Data Sheet'!$R$51,T('2020 Data Sheet'!$P104)))))))))))))))))))))))))))))))))))))))))))))))))))</f>
        <v xml:space="preserve"> -</v>
      </c>
    </row>
    <row r="105" spans="1:16" ht="38.25" x14ac:dyDescent="0.2">
      <c r="A105" t="str">
        <f>'2020 Data Sheet'!A105</f>
        <v>FP-00054-20</v>
      </c>
      <c r="B105" s="1">
        <f>'2020 Data Sheet'!B105</f>
        <v>43900</v>
      </c>
      <c r="C105" s="3" t="str">
        <f>'2020 Data Sheet'!C105</f>
        <v>00:24</v>
      </c>
      <c r="D105" t="str">
        <f>'2020 Data Sheet'!D105</f>
        <v>Tu</v>
      </c>
      <c r="E105" t="str">
        <f>'2020 Data Sheet'!E105</f>
        <v>JERICHO TPKE</v>
      </c>
      <c r="F105" t="str">
        <f>'2020 Data Sheet'!F105</f>
        <v>FLOWER AVE</v>
      </c>
      <c r="G105">
        <f>'2020 Data Sheet'!G105</f>
        <v>1</v>
      </c>
      <c r="H105">
        <f>'2020 Data Sheet'!H105</f>
        <v>2</v>
      </c>
      <c r="I105" t="b">
        <f>'2020 Data Sheet'!I105</f>
        <v>0</v>
      </c>
      <c r="J105" t="str">
        <f>IF('2020 Data Sheet'!$J105="01",'2020 Data Sheet'!$T$2,IF('2020 Data Sheet'!$J105="02",'2020 Data Sheet'!$T$3,IF('2020 Data Sheet'!$J105="03",'2020 Data Sheet'!$T$4,IF('2020 Data Sheet'!$J105="04",'2020 Data Sheet'!$T$5,IF('2020 Data Sheet'!$J105="05",'2020 Data Sheet'!$T$6,IF('2020 Data Sheet'!$J105="06",'2020 Data Sheet'!$T$7,IF('2020 Data Sheet'!$J105="07",'2020 Data Sheet'!$T$8,IF('2020 Data Sheet'!$J105="08",'2020 Data Sheet'!$T$9,IF('2020 Data Sheet'!$J105="10",'2020 Data Sheet'!$T$10,IF('2020 Data Sheet'!$J105="11",'2020 Data Sheet'!$T$11,IF('2020 Data Sheet'!$J105="12",'2020 Data Sheet'!$T$12,IF('2020 Data Sheet'!$J105="13",'2020 Data Sheet'!$T$13,IF('2020 Data Sheet'!$J105="14",'2020 Data Sheet'!$T$14,IF('2020 Data Sheet'!$J105="15",'2020 Data Sheet'!$T$15,IF('2020 Data Sheet'!$J105="16",'2020 Data Sheet'!$T$16,IF('2020 Data Sheet'!$J105="17",'2020 Data Sheet'!$T$17,IF('2020 Data Sheet'!$J105="18",'2020 Data Sheet'!$T$18,IF('2020 Data Sheet'!$J105="19",'2020 Data Sheet'!$T$19,IF('2020 Data Sheet'!$J105="20",'2020 Data Sheet'!$T$20,IF('2020 Data Sheet'!$J105="21",'2020 Data Sheet'!$T$21,IF('2020 Data Sheet'!$J105="22",'2020 Data Sheet'!$T$22,IF('2020 Data Sheet'!$J105="23",'2020 Data Sheet'!$T$23,IF('2020 Data Sheet'!$J105="24",'2020 Data Sheet'!$T$24,IF('2020 Data Sheet'!$J105="25",'2020 Data Sheet'!$T$25,IF('2020 Data Sheet'!$J105="26",'2020 Data Sheet'!$T$26,IF('2020 Data Sheet'!$J105="27",'2020 Data Sheet'!$T$27,IF('2020 Data Sheet'!$J105="30",'2020 Data Sheet'!$T$28,IF('2020 Data Sheet'!$J105="31",'2020 Data Sheet'!$T$29,IF('2020 Data Sheet'!$J105="32",'2020 Data Sheet'!$T$30,IF('2020 Data Sheet'!$J105="33",'2020 Data Sheet'!$T$31,IF('2020 Data Sheet'!$J105="34",'2020 Data Sheet'!$T$32,IF('2020 Data Sheet'!$J105="40",'2020 Data Sheet'!$T$33,T('2020 Data Sheet'!$J105)))))))))))))))))))))))))))))))))</f>
        <v>Other Motor Vehicle</v>
      </c>
      <c r="K105" t="str">
        <f>'2020 Data Sheet'!K105</f>
        <v>PAS</v>
      </c>
      <c r="L105" s="2" t="str">
        <f>IF('2020 Data Sheet'!$L105="01",'2020 Data Sheet'!$V$2,IF('2020 Data Sheet'!$L105="02",'2020 Data Sheet'!$V$3,IF('2020 Data Sheet'!$L105="03",'2020 Data Sheet'!$V$4,IF('2020 Data Sheet'!$L105="04",'2020 Data Sheet'!$V$5,IF('2020 Data Sheet'!$L105="05",'2020 Data Sheet'!$V$6,IF('2020 Data Sheet'!$L105="06",'2020 Data Sheet'!$V$7,IF('2020 Data Sheet'!$L105="07",'2020 Data Sheet'!$V$8,IF('2020 Data Sheet'!$L105="08",'2020 Data Sheet'!$V$9,IF('2020 Data Sheet'!$L105="09",'2020 Data Sheet'!$V$10,IF('2020 Data Sheet'!$L105="11",'2020 Data Sheet'!$V$11,IF('2020 Data Sheet'!$L105="12",'2020 Data Sheet'!$V$12,IF('2020 Data Sheet'!$L105="13",'2020 Data Sheet'!$V$13,IF('2020 Data Sheet'!$L105="14",'2020 Data Sheet'!$V$14,T('2020 Data Sheet'!$L105))))))))))))))</f>
        <v xml:space="preserve"> -</v>
      </c>
      <c r="M105" s="6">
        <f>'2020 Data Sheet'!M105</f>
        <v>0</v>
      </c>
      <c r="N105" s="6">
        <f>'2020 Data Sheet'!N105</f>
        <v>0</v>
      </c>
      <c r="O105" s="8" t="str">
        <f>IF('2020 Data Sheet'!$O105="02",'2020 Data Sheet'!$R$2,IF('2020 Data Sheet'!$O105="03",'2020 Data Sheet'!$R$3,IF('2020 Data Sheet'!$O105="04",'2020 Data Sheet'!$R$4,IF('2020 Data Sheet'!$O105="05",'2020 Data Sheet'!$R$5,IF('2020 Data Sheet'!$O105="06",'2020 Data Sheet'!$R$6,IF('2020 Data Sheet'!$O105="07",'2020 Data Sheet'!$R$7,IF('2020 Data Sheet'!$O105="08",'2020 Data Sheet'!$R$8,IF('2020 Data Sheet'!$O105="09",'2020 Data Sheet'!$R$9,IF('2020 Data Sheet'!$O105="10",'2020 Data Sheet'!$R$10,IF('2020 Data Sheet'!$O105="11",'2020 Data Sheet'!$R$11,IF('2020 Data Sheet'!$O105="12",'2020 Data Sheet'!$R$12,IF('2020 Data Sheet'!$O105="13",'2020 Data Sheet'!$R$13,IF('2020 Data Sheet'!$O105="14",'2020 Data Sheet'!$R$14,IF('2020 Data Sheet'!$O105="15",'2020 Data Sheet'!$R$15,IF('2020 Data Sheet'!$O105="16",'2020 Data Sheet'!$R$16,IF('2020 Data Sheet'!$O105="17",'2020 Data Sheet'!$R$17,IF('2020 Data Sheet'!$O105="18",'2020 Data Sheet'!$R$18,IF('2020 Data Sheet'!$O105="19",'2020 Data Sheet'!$R$19,IF('2020 Data Sheet'!$O105="20",'2020 Data Sheet'!$R$20,IF('2020 Data Sheet'!$O105="21",'2020 Data Sheet'!$R$21,IF('2020 Data Sheet'!$O105="22",'2020 Data Sheet'!$R$22,IF('2020 Data Sheet'!$O105="23",'2020 Data Sheet'!$R$23,IF('2020 Data Sheet'!$O105="24",'2020 Data Sheet'!$R$24,IF('2020 Data Sheet'!$O105="25",'2020 Data Sheet'!$R$25,IF('2020 Data Sheet'!$O105="26",'2020 Data Sheet'!$R$26,IF('2020 Data Sheet'!$O105="27",'2020 Data Sheet'!$R$27,IF('2020 Data Sheet'!$O105="28",'2020 Data Sheet'!$R$28,IF('2020 Data Sheet'!$O105="29",'2020 Data Sheet'!$R$29,IF('2020 Data Sheet'!$O105="33",'2020 Data Sheet'!$R$30,IF('2020 Data Sheet'!$O105="40",'2020 Data Sheet'!$R$31,IF('2020 Data Sheet'!$O105="41",'2020 Data Sheet'!$R$32,IF('2020 Data Sheet'!$O105="42",'2020 Data Sheet'!$R$33,IF('2020 Data Sheet'!$O105="43",'2020 Data Sheet'!$R$34,IF('2020 Data Sheet'!$O105="44",'2020 Data Sheet'!$R$35,IF('2020 Data Sheet'!$O105="45",'2020 Data Sheet'!$R$36,IF('2020 Data Sheet'!$O105="46",'2020 Data Sheet'!$R$37,IF('2020 Data Sheet'!$O105="47",'2020 Data Sheet'!$R$38,IF('2020 Data Sheet'!$O105="48",'2020 Data Sheet'!$R$39,IF('2020 Data Sheet'!$O105="49",'2020 Data Sheet'!$R$40,IF('2020 Data Sheet'!$O105="50",'2020 Data Sheet'!$R$41,IF('2020 Data Sheet'!$O105="60",'2020 Data Sheet'!$R$42,IF('2020 Data Sheet'!$O105="61",'2020 Data Sheet'!$R$43,IF('2020 Data Sheet'!$O105="62",'2020 Data Sheet'!$R$44,IF('2020 Data Sheet'!$O105="63",'2020 Data Sheet'!$R$45,IF('2020 Data Sheet'!$O105="64",'2020 Data Sheet'!$R$46,IF('2020 Data Sheet'!$O105="65",'2020 Data Sheet'!$R$47,IF('2020 Data Sheet'!$O105="66",'2020 Data Sheet'!$R$48,IF('2020 Data Sheet'!$O105="67",'2020 Data Sheet'!$R$49,IF('2020 Data Sheet'!$O105="68",'2020 Data Sheet'!$R$50,IF('2020 Data Sheet'!$O105="69",'2020 Data Sheet'!$R$51,T('2020 Data Sheet'!$O105)))))))))))))))))))))))))))))))))))))))))))))))))))</f>
        <v xml:space="preserve"> Failure to yield/ right of way</v>
      </c>
      <c r="P105" s="10" t="str">
        <f>IF('2020 Data Sheet'!$P105="02",'2020 Data Sheet'!$R$2,IF('2020 Data Sheet'!$P105="03",'2020 Data Sheet'!$R$3,IF('2020 Data Sheet'!$P105="04",'2020 Data Sheet'!$R$4,IF('2020 Data Sheet'!$P105="05",'2020 Data Sheet'!$R$5,IF('2020 Data Sheet'!$P105="06",'2020 Data Sheet'!$R$6,IF('2020 Data Sheet'!$P105="07",'2020 Data Sheet'!$R$7,IF('2020 Data Sheet'!$P105="08",'2020 Data Sheet'!$R$8,IF('2020 Data Sheet'!$P105="09",'2020 Data Sheet'!$R$9,IF('2020 Data Sheet'!$P105="10",'2020 Data Sheet'!$R$10,IF('2020 Data Sheet'!$P105="11",'2020 Data Sheet'!$R$11,IF('2020 Data Sheet'!$P105="12",'2020 Data Sheet'!$R$12,IF('2020 Data Sheet'!$P105="13",'2020 Data Sheet'!$R$13,IF('2020 Data Sheet'!$P105="14",'2020 Data Sheet'!$R$14,IF('2020 Data Sheet'!$P105="15",'2020 Data Sheet'!$R$15,IF('2020 Data Sheet'!$P105="16",'2020 Data Sheet'!$R$16,IF('2020 Data Sheet'!$P105="17",'2020 Data Sheet'!$R$17,IF('2020 Data Sheet'!$P105="18",'2020 Data Sheet'!$R$18,IF('2020 Data Sheet'!$P105="19",'2020 Data Sheet'!$R$19,IF('2020 Data Sheet'!$P105="20",'2020 Data Sheet'!$R$20,IF('2020 Data Sheet'!$P105="21",'2020 Data Sheet'!$R$21,IF('2020 Data Sheet'!$P105="22",'2020 Data Sheet'!$R$22,IF('2020 Data Sheet'!$P105="23",'2020 Data Sheet'!$R$23,IF('2020 Data Sheet'!$P105="24",'2020 Data Sheet'!$R$24,IF('2020 Data Sheet'!$P105="25",'2020 Data Sheet'!$R$25,IF('2020 Data Sheet'!$P105="26",'2020 Data Sheet'!$R$26,IF('2020 Data Sheet'!$P105="27",'2020 Data Sheet'!$R$27,IF('2020 Data Sheet'!$P105="28",'2020 Data Sheet'!$R$28,IF('2020 Data Sheet'!$P105="29",'2020 Data Sheet'!$R$29,IF('2020 Data Sheet'!$P105="33",'2020 Data Sheet'!$R$30,IF('2020 Data Sheet'!$P105="40",'2020 Data Sheet'!$R$31,IF('2020 Data Sheet'!$P105="41",'2020 Data Sheet'!$R$32,IF('2020 Data Sheet'!$P105="42",'2020 Data Sheet'!$R$33,IF('2020 Data Sheet'!$P105="43",'2020 Data Sheet'!$R$34,IF('2020 Data Sheet'!$P105="44",'2020 Data Sheet'!$R$35,IF('2020 Data Sheet'!$P105="45",'2020 Data Sheet'!$R$36,IF('2020 Data Sheet'!$P105="46",'2020 Data Sheet'!$R$37,IF('2020 Data Sheet'!$P105="47",'2020 Data Sheet'!$R$38,IF('2020 Data Sheet'!$P105="48",'2020 Data Sheet'!$R$39,IF('2020 Data Sheet'!$P105="49",'2020 Data Sheet'!$R$40,IF('2020 Data Sheet'!$P105="50",'2020 Data Sheet'!$R$41,IF('2020 Data Sheet'!$P105="60",'2020 Data Sheet'!$R$42,IF('2020 Data Sheet'!$P105="61",'2020 Data Sheet'!$R$43,IF('2020 Data Sheet'!$P105="62",'2020 Data Sheet'!$R$44,IF('2020 Data Sheet'!$P105="63",'2020 Data Sheet'!$R$45,IF('2020 Data Sheet'!$P105="64",'2020 Data Sheet'!$R$46,IF('2020 Data Sheet'!$P105="65",'2020 Data Sheet'!$R$47,IF('2020 Data Sheet'!$P105="66",'2020 Data Sheet'!$R$48,IF('2020 Data Sheet'!$P105="67",'2020 Data Sheet'!$R$49,IF('2020 Data Sheet'!$P105="68",'2020 Data Sheet'!$R$50,IF('2020 Data Sheet'!$P105="69",'2020 Data Sheet'!$R$51,T('2020 Data Sheet'!$P105)))))))))))))))))))))))))))))))))))))))))))))))))))</f>
        <v xml:space="preserve"> -</v>
      </c>
    </row>
    <row r="106" spans="1:16" ht="15" x14ac:dyDescent="0.2">
      <c r="A106" t="str">
        <f>'2020 Data Sheet'!A106</f>
        <v>FP-00055-20</v>
      </c>
      <c r="B106" s="1">
        <f>'2020 Data Sheet'!B106</f>
        <v>43901</v>
      </c>
      <c r="C106" s="3" t="str">
        <f>'2020 Data Sheet'!C106</f>
        <v>08:10</v>
      </c>
      <c r="D106" t="str">
        <f>'2020 Data Sheet'!D106</f>
        <v>We</v>
      </c>
      <c r="E106" t="str">
        <f>'2020 Data Sheet'!E106</f>
        <v>TULIP AVE</v>
      </c>
      <c r="F106" t="str">
        <f>'2020 Data Sheet'!F106</f>
        <v>COVERT AVE</v>
      </c>
      <c r="G106">
        <f>'2020 Data Sheet'!G106</f>
        <v>2</v>
      </c>
      <c r="H106">
        <f>'2020 Data Sheet'!H106</f>
        <v>2</v>
      </c>
      <c r="I106" t="b">
        <f>'2020 Data Sheet'!I106</f>
        <v>0</v>
      </c>
      <c r="J106" t="str">
        <f>IF('2020 Data Sheet'!$J106="01",'2020 Data Sheet'!$T$2,IF('2020 Data Sheet'!$J106="02",'2020 Data Sheet'!$T$3,IF('2020 Data Sheet'!$J106="03",'2020 Data Sheet'!$T$4,IF('2020 Data Sheet'!$J106="04",'2020 Data Sheet'!$T$5,IF('2020 Data Sheet'!$J106="05",'2020 Data Sheet'!$T$6,IF('2020 Data Sheet'!$J106="06",'2020 Data Sheet'!$T$7,IF('2020 Data Sheet'!$J106="07",'2020 Data Sheet'!$T$8,IF('2020 Data Sheet'!$J106="08",'2020 Data Sheet'!$T$9,IF('2020 Data Sheet'!$J106="10",'2020 Data Sheet'!$T$10,IF('2020 Data Sheet'!$J106="11",'2020 Data Sheet'!$T$11,IF('2020 Data Sheet'!$J106="12",'2020 Data Sheet'!$T$12,IF('2020 Data Sheet'!$J106="13",'2020 Data Sheet'!$T$13,IF('2020 Data Sheet'!$J106="14",'2020 Data Sheet'!$T$14,IF('2020 Data Sheet'!$J106="15",'2020 Data Sheet'!$T$15,IF('2020 Data Sheet'!$J106="16",'2020 Data Sheet'!$T$16,IF('2020 Data Sheet'!$J106="17",'2020 Data Sheet'!$T$17,IF('2020 Data Sheet'!$J106="18",'2020 Data Sheet'!$T$18,IF('2020 Data Sheet'!$J106="19",'2020 Data Sheet'!$T$19,IF('2020 Data Sheet'!$J106="20",'2020 Data Sheet'!$T$20,IF('2020 Data Sheet'!$J106="21",'2020 Data Sheet'!$T$21,IF('2020 Data Sheet'!$J106="22",'2020 Data Sheet'!$T$22,IF('2020 Data Sheet'!$J106="23",'2020 Data Sheet'!$T$23,IF('2020 Data Sheet'!$J106="24",'2020 Data Sheet'!$T$24,IF('2020 Data Sheet'!$J106="25",'2020 Data Sheet'!$T$25,IF('2020 Data Sheet'!$J106="26",'2020 Data Sheet'!$T$26,IF('2020 Data Sheet'!$J106="27",'2020 Data Sheet'!$T$27,IF('2020 Data Sheet'!$J106="30",'2020 Data Sheet'!$T$28,IF('2020 Data Sheet'!$J106="31",'2020 Data Sheet'!$T$29,IF('2020 Data Sheet'!$J106="32",'2020 Data Sheet'!$T$30,IF('2020 Data Sheet'!$J106="33",'2020 Data Sheet'!$T$31,IF('2020 Data Sheet'!$J106="34",'2020 Data Sheet'!$T$32,IF('2020 Data Sheet'!$J106="40",'2020 Data Sheet'!$T$33,T('2020 Data Sheet'!$J106)))))))))))))))))))))))))))))))))</f>
        <v>Other Motor Vehicle</v>
      </c>
      <c r="K106" t="str">
        <f>'2020 Data Sheet'!K106</f>
        <v>SUBN</v>
      </c>
      <c r="L106" s="2" t="str">
        <f>IF('2020 Data Sheet'!$L106="01",'2020 Data Sheet'!$V$2,IF('2020 Data Sheet'!$L106="02",'2020 Data Sheet'!$V$3,IF('2020 Data Sheet'!$L106="03",'2020 Data Sheet'!$V$4,IF('2020 Data Sheet'!$L106="04",'2020 Data Sheet'!$V$5,IF('2020 Data Sheet'!$L106="05",'2020 Data Sheet'!$V$6,IF('2020 Data Sheet'!$L106="06",'2020 Data Sheet'!$V$7,IF('2020 Data Sheet'!$L106="07",'2020 Data Sheet'!$V$8,IF('2020 Data Sheet'!$L106="08",'2020 Data Sheet'!$V$9,IF('2020 Data Sheet'!$L106="09",'2020 Data Sheet'!$V$10,IF('2020 Data Sheet'!$L106="11",'2020 Data Sheet'!$V$11,IF('2020 Data Sheet'!$L106="12",'2020 Data Sheet'!$V$12,IF('2020 Data Sheet'!$L106="13",'2020 Data Sheet'!$V$13,IF('2020 Data Sheet'!$L106="14",'2020 Data Sheet'!$V$14,T('2020 Data Sheet'!$L106))))))))))))))</f>
        <v xml:space="preserve"> -</v>
      </c>
      <c r="M106" s="6">
        <f>'2020 Data Sheet'!M106</f>
        <v>0</v>
      </c>
      <c r="N106" s="6">
        <f>'2020 Data Sheet'!N106</f>
        <v>0</v>
      </c>
      <c r="O106" s="8" t="str">
        <f>IF('2020 Data Sheet'!$O106="02",'2020 Data Sheet'!$R$2,IF('2020 Data Sheet'!$O106="03",'2020 Data Sheet'!$R$3,IF('2020 Data Sheet'!$O106="04",'2020 Data Sheet'!$R$4,IF('2020 Data Sheet'!$O106="05",'2020 Data Sheet'!$R$5,IF('2020 Data Sheet'!$O106="06",'2020 Data Sheet'!$R$6,IF('2020 Data Sheet'!$O106="07",'2020 Data Sheet'!$R$7,IF('2020 Data Sheet'!$O106="08",'2020 Data Sheet'!$R$8,IF('2020 Data Sheet'!$O106="09",'2020 Data Sheet'!$R$9,IF('2020 Data Sheet'!$O106="10",'2020 Data Sheet'!$R$10,IF('2020 Data Sheet'!$O106="11",'2020 Data Sheet'!$R$11,IF('2020 Data Sheet'!$O106="12",'2020 Data Sheet'!$R$12,IF('2020 Data Sheet'!$O106="13",'2020 Data Sheet'!$R$13,IF('2020 Data Sheet'!$O106="14",'2020 Data Sheet'!$R$14,IF('2020 Data Sheet'!$O106="15",'2020 Data Sheet'!$R$15,IF('2020 Data Sheet'!$O106="16",'2020 Data Sheet'!$R$16,IF('2020 Data Sheet'!$O106="17",'2020 Data Sheet'!$R$17,IF('2020 Data Sheet'!$O106="18",'2020 Data Sheet'!$R$18,IF('2020 Data Sheet'!$O106="19",'2020 Data Sheet'!$R$19,IF('2020 Data Sheet'!$O106="20",'2020 Data Sheet'!$R$20,IF('2020 Data Sheet'!$O106="21",'2020 Data Sheet'!$R$21,IF('2020 Data Sheet'!$O106="22",'2020 Data Sheet'!$R$22,IF('2020 Data Sheet'!$O106="23",'2020 Data Sheet'!$R$23,IF('2020 Data Sheet'!$O106="24",'2020 Data Sheet'!$R$24,IF('2020 Data Sheet'!$O106="25",'2020 Data Sheet'!$R$25,IF('2020 Data Sheet'!$O106="26",'2020 Data Sheet'!$R$26,IF('2020 Data Sheet'!$O106="27",'2020 Data Sheet'!$R$27,IF('2020 Data Sheet'!$O106="28",'2020 Data Sheet'!$R$28,IF('2020 Data Sheet'!$O106="29",'2020 Data Sheet'!$R$29,IF('2020 Data Sheet'!$O106="33",'2020 Data Sheet'!$R$30,IF('2020 Data Sheet'!$O106="40",'2020 Data Sheet'!$R$31,IF('2020 Data Sheet'!$O106="41",'2020 Data Sheet'!$R$32,IF('2020 Data Sheet'!$O106="42",'2020 Data Sheet'!$R$33,IF('2020 Data Sheet'!$O106="43",'2020 Data Sheet'!$R$34,IF('2020 Data Sheet'!$O106="44",'2020 Data Sheet'!$R$35,IF('2020 Data Sheet'!$O106="45",'2020 Data Sheet'!$R$36,IF('2020 Data Sheet'!$O106="46",'2020 Data Sheet'!$R$37,IF('2020 Data Sheet'!$O106="47",'2020 Data Sheet'!$R$38,IF('2020 Data Sheet'!$O106="48",'2020 Data Sheet'!$R$39,IF('2020 Data Sheet'!$O106="49",'2020 Data Sheet'!$R$40,IF('2020 Data Sheet'!$O106="50",'2020 Data Sheet'!$R$41,IF('2020 Data Sheet'!$O106="60",'2020 Data Sheet'!$R$42,IF('2020 Data Sheet'!$O106="61",'2020 Data Sheet'!$R$43,IF('2020 Data Sheet'!$O106="62",'2020 Data Sheet'!$R$44,IF('2020 Data Sheet'!$O106="63",'2020 Data Sheet'!$R$45,IF('2020 Data Sheet'!$O106="64",'2020 Data Sheet'!$R$46,IF('2020 Data Sheet'!$O106="65",'2020 Data Sheet'!$R$47,IF('2020 Data Sheet'!$O106="66",'2020 Data Sheet'!$R$48,IF('2020 Data Sheet'!$O106="67",'2020 Data Sheet'!$R$49,IF('2020 Data Sheet'!$O106="68",'2020 Data Sheet'!$R$50,IF('2020 Data Sheet'!$O106="69",'2020 Data Sheet'!$R$51,T('2020 Data Sheet'!$O106)))))))))))))))))))))))))))))))))))))))))))))))))))</f>
        <v xml:space="preserve"> -</v>
      </c>
      <c r="P106" s="10" t="str">
        <f>IF('2020 Data Sheet'!$P106="02",'2020 Data Sheet'!$R$2,IF('2020 Data Sheet'!$P106="03",'2020 Data Sheet'!$R$3,IF('2020 Data Sheet'!$P106="04",'2020 Data Sheet'!$R$4,IF('2020 Data Sheet'!$P106="05",'2020 Data Sheet'!$R$5,IF('2020 Data Sheet'!$P106="06",'2020 Data Sheet'!$R$6,IF('2020 Data Sheet'!$P106="07",'2020 Data Sheet'!$R$7,IF('2020 Data Sheet'!$P106="08",'2020 Data Sheet'!$R$8,IF('2020 Data Sheet'!$P106="09",'2020 Data Sheet'!$R$9,IF('2020 Data Sheet'!$P106="10",'2020 Data Sheet'!$R$10,IF('2020 Data Sheet'!$P106="11",'2020 Data Sheet'!$R$11,IF('2020 Data Sheet'!$P106="12",'2020 Data Sheet'!$R$12,IF('2020 Data Sheet'!$P106="13",'2020 Data Sheet'!$R$13,IF('2020 Data Sheet'!$P106="14",'2020 Data Sheet'!$R$14,IF('2020 Data Sheet'!$P106="15",'2020 Data Sheet'!$R$15,IF('2020 Data Sheet'!$P106="16",'2020 Data Sheet'!$R$16,IF('2020 Data Sheet'!$P106="17",'2020 Data Sheet'!$R$17,IF('2020 Data Sheet'!$P106="18",'2020 Data Sheet'!$R$18,IF('2020 Data Sheet'!$P106="19",'2020 Data Sheet'!$R$19,IF('2020 Data Sheet'!$P106="20",'2020 Data Sheet'!$R$20,IF('2020 Data Sheet'!$P106="21",'2020 Data Sheet'!$R$21,IF('2020 Data Sheet'!$P106="22",'2020 Data Sheet'!$R$22,IF('2020 Data Sheet'!$P106="23",'2020 Data Sheet'!$R$23,IF('2020 Data Sheet'!$P106="24",'2020 Data Sheet'!$R$24,IF('2020 Data Sheet'!$P106="25",'2020 Data Sheet'!$R$25,IF('2020 Data Sheet'!$P106="26",'2020 Data Sheet'!$R$26,IF('2020 Data Sheet'!$P106="27",'2020 Data Sheet'!$R$27,IF('2020 Data Sheet'!$P106="28",'2020 Data Sheet'!$R$28,IF('2020 Data Sheet'!$P106="29",'2020 Data Sheet'!$R$29,IF('2020 Data Sheet'!$P106="33",'2020 Data Sheet'!$R$30,IF('2020 Data Sheet'!$P106="40",'2020 Data Sheet'!$R$31,IF('2020 Data Sheet'!$P106="41",'2020 Data Sheet'!$R$32,IF('2020 Data Sheet'!$P106="42",'2020 Data Sheet'!$R$33,IF('2020 Data Sheet'!$P106="43",'2020 Data Sheet'!$R$34,IF('2020 Data Sheet'!$P106="44",'2020 Data Sheet'!$R$35,IF('2020 Data Sheet'!$P106="45",'2020 Data Sheet'!$R$36,IF('2020 Data Sheet'!$P106="46",'2020 Data Sheet'!$R$37,IF('2020 Data Sheet'!$P106="47",'2020 Data Sheet'!$R$38,IF('2020 Data Sheet'!$P106="48",'2020 Data Sheet'!$R$39,IF('2020 Data Sheet'!$P106="49",'2020 Data Sheet'!$R$40,IF('2020 Data Sheet'!$P106="50",'2020 Data Sheet'!$R$41,IF('2020 Data Sheet'!$P106="60",'2020 Data Sheet'!$R$42,IF('2020 Data Sheet'!$P106="61",'2020 Data Sheet'!$R$43,IF('2020 Data Sheet'!$P106="62",'2020 Data Sheet'!$R$44,IF('2020 Data Sheet'!$P106="63",'2020 Data Sheet'!$R$45,IF('2020 Data Sheet'!$P106="64",'2020 Data Sheet'!$R$46,IF('2020 Data Sheet'!$P106="65",'2020 Data Sheet'!$R$47,IF('2020 Data Sheet'!$P106="66",'2020 Data Sheet'!$R$48,IF('2020 Data Sheet'!$P106="67",'2020 Data Sheet'!$R$49,IF('2020 Data Sheet'!$P106="68",'2020 Data Sheet'!$R$50,IF('2020 Data Sheet'!$P106="69",'2020 Data Sheet'!$R$51,T('2020 Data Sheet'!$P106)))))))))))))))))))))))))))))))))))))))))))))))))))</f>
        <v xml:space="preserve"> -</v>
      </c>
    </row>
    <row r="107" spans="1:16" ht="25.5" x14ac:dyDescent="0.2">
      <c r="A107" t="str">
        <f>'2020 Data Sheet'!A107</f>
        <v>FP-00055-20</v>
      </c>
      <c r="B107" s="1">
        <f>'2020 Data Sheet'!B107</f>
        <v>43901</v>
      </c>
      <c r="C107" s="3" t="str">
        <f>'2020 Data Sheet'!C107</f>
        <v>08:10</v>
      </c>
      <c r="D107" t="str">
        <f>'2020 Data Sheet'!D107</f>
        <v>We</v>
      </c>
      <c r="E107" t="str">
        <f>'2020 Data Sheet'!E107</f>
        <v>TULIP AVE</v>
      </c>
      <c r="F107" t="str">
        <f>'2020 Data Sheet'!F107</f>
        <v>COVERT AVE</v>
      </c>
      <c r="G107">
        <f>'2020 Data Sheet'!G107</f>
        <v>1</v>
      </c>
      <c r="H107">
        <f>'2020 Data Sheet'!H107</f>
        <v>2</v>
      </c>
      <c r="I107" t="b">
        <f>'2020 Data Sheet'!I107</f>
        <v>0</v>
      </c>
      <c r="J107" t="str">
        <f>IF('2020 Data Sheet'!$J107="01",'2020 Data Sheet'!$T$2,IF('2020 Data Sheet'!$J107="02",'2020 Data Sheet'!$T$3,IF('2020 Data Sheet'!$J107="03",'2020 Data Sheet'!$T$4,IF('2020 Data Sheet'!$J107="04",'2020 Data Sheet'!$T$5,IF('2020 Data Sheet'!$J107="05",'2020 Data Sheet'!$T$6,IF('2020 Data Sheet'!$J107="06",'2020 Data Sheet'!$T$7,IF('2020 Data Sheet'!$J107="07",'2020 Data Sheet'!$T$8,IF('2020 Data Sheet'!$J107="08",'2020 Data Sheet'!$T$9,IF('2020 Data Sheet'!$J107="10",'2020 Data Sheet'!$T$10,IF('2020 Data Sheet'!$J107="11",'2020 Data Sheet'!$T$11,IF('2020 Data Sheet'!$J107="12",'2020 Data Sheet'!$T$12,IF('2020 Data Sheet'!$J107="13",'2020 Data Sheet'!$T$13,IF('2020 Data Sheet'!$J107="14",'2020 Data Sheet'!$T$14,IF('2020 Data Sheet'!$J107="15",'2020 Data Sheet'!$T$15,IF('2020 Data Sheet'!$J107="16",'2020 Data Sheet'!$T$16,IF('2020 Data Sheet'!$J107="17",'2020 Data Sheet'!$T$17,IF('2020 Data Sheet'!$J107="18",'2020 Data Sheet'!$T$18,IF('2020 Data Sheet'!$J107="19",'2020 Data Sheet'!$T$19,IF('2020 Data Sheet'!$J107="20",'2020 Data Sheet'!$T$20,IF('2020 Data Sheet'!$J107="21",'2020 Data Sheet'!$T$21,IF('2020 Data Sheet'!$J107="22",'2020 Data Sheet'!$T$22,IF('2020 Data Sheet'!$J107="23",'2020 Data Sheet'!$T$23,IF('2020 Data Sheet'!$J107="24",'2020 Data Sheet'!$T$24,IF('2020 Data Sheet'!$J107="25",'2020 Data Sheet'!$T$25,IF('2020 Data Sheet'!$J107="26",'2020 Data Sheet'!$T$26,IF('2020 Data Sheet'!$J107="27",'2020 Data Sheet'!$T$27,IF('2020 Data Sheet'!$J107="30",'2020 Data Sheet'!$T$28,IF('2020 Data Sheet'!$J107="31",'2020 Data Sheet'!$T$29,IF('2020 Data Sheet'!$J107="32",'2020 Data Sheet'!$T$30,IF('2020 Data Sheet'!$J107="33",'2020 Data Sheet'!$T$31,IF('2020 Data Sheet'!$J107="34",'2020 Data Sheet'!$T$32,IF('2020 Data Sheet'!$J107="40",'2020 Data Sheet'!$T$33,T('2020 Data Sheet'!$J107)))))))))))))))))))))))))))))))))</f>
        <v>Other Motor Vehicle</v>
      </c>
      <c r="K107" t="str">
        <f>'2020 Data Sheet'!K107</f>
        <v>4DSD</v>
      </c>
      <c r="L107" s="2" t="str">
        <f>IF('2020 Data Sheet'!$L107="01",'2020 Data Sheet'!$V$2,IF('2020 Data Sheet'!$L107="02",'2020 Data Sheet'!$V$3,IF('2020 Data Sheet'!$L107="03",'2020 Data Sheet'!$V$4,IF('2020 Data Sheet'!$L107="04",'2020 Data Sheet'!$V$5,IF('2020 Data Sheet'!$L107="05",'2020 Data Sheet'!$V$6,IF('2020 Data Sheet'!$L107="06",'2020 Data Sheet'!$V$7,IF('2020 Data Sheet'!$L107="07",'2020 Data Sheet'!$V$8,IF('2020 Data Sheet'!$L107="08",'2020 Data Sheet'!$V$9,IF('2020 Data Sheet'!$L107="09",'2020 Data Sheet'!$V$10,IF('2020 Data Sheet'!$L107="11",'2020 Data Sheet'!$V$11,IF('2020 Data Sheet'!$L107="12",'2020 Data Sheet'!$V$12,IF('2020 Data Sheet'!$L107="13",'2020 Data Sheet'!$V$13,IF('2020 Data Sheet'!$L107="14",'2020 Data Sheet'!$V$14,T('2020 Data Sheet'!$L107))))))))))))))</f>
        <v xml:space="preserve"> -</v>
      </c>
      <c r="M107" s="6">
        <f>'2020 Data Sheet'!M107</f>
        <v>0</v>
      </c>
      <c r="N107" s="6">
        <f>'2020 Data Sheet'!N107</f>
        <v>0</v>
      </c>
      <c r="O107" s="8" t="str">
        <f>IF('2020 Data Sheet'!$O107="02",'2020 Data Sheet'!$R$2,IF('2020 Data Sheet'!$O107="03",'2020 Data Sheet'!$R$3,IF('2020 Data Sheet'!$O107="04",'2020 Data Sheet'!$R$4,IF('2020 Data Sheet'!$O107="05",'2020 Data Sheet'!$R$5,IF('2020 Data Sheet'!$O107="06",'2020 Data Sheet'!$R$6,IF('2020 Data Sheet'!$O107="07",'2020 Data Sheet'!$R$7,IF('2020 Data Sheet'!$O107="08",'2020 Data Sheet'!$R$8,IF('2020 Data Sheet'!$O107="09",'2020 Data Sheet'!$R$9,IF('2020 Data Sheet'!$O107="10",'2020 Data Sheet'!$R$10,IF('2020 Data Sheet'!$O107="11",'2020 Data Sheet'!$R$11,IF('2020 Data Sheet'!$O107="12",'2020 Data Sheet'!$R$12,IF('2020 Data Sheet'!$O107="13",'2020 Data Sheet'!$R$13,IF('2020 Data Sheet'!$O107="14",'2020 Data Sheet'!$R$14,IF('2020 Data Sheet'!$O107="15",'2020 Data Sheet'!$R$15,IF('2020 Data Sheet'!$O107="16",'2020 Data Sheet'!$R$16,IF('2020 Data Sheet'!$O107="17",'2020 Data Sheet'!$R$17,IF('2020 Data Sheet'!$O107="18",'2020 Data Sheet'!$R$18,IF('2020 Data Sheet'!$O107="19",'2020 Data Sheet'!$R$19,IF('2020 Data Sheet'!$O107="20",'2020 Data Sheet'!$R$20,IF('2020 Data Sheet'!$O107="21",'2020 Data Sheet'!$R$21,IF('2020 Data Sheet'!$O107="22",'2020 Data Sheet'!$R$22,IF('2020 Data Sheet'!$O107="23",'2020 Data Sheet'!$R$23,IF('2020 Data Sheet'!$O107="24",'2020 Data Sheet'!$R$24,IF('2020 Data Sheet'!$O107="25",'2020 Data Sheet'!$R$25,IF('2020 Data Sheet'!$O107="26",'2020 Data Sheet'!$R$26,IF('2020 Data Sheet'!$O107="27",'2020 Data Sheet'!$R$27,IF('2020 Data Sheet'!$O107="28",'2020 Data Sheet'!$R$28,IF('2020 Data Sheet'!$O107="29",'2020 Data Sheet'!$R$29,IF('2020 Data Sheet'!$O107="33",'2020 Data Sheet'!$R$30,IF('2020 Data Sheet'!$O107="40",'2020 Data Sheet'!$R$31,IF('2020 Data Sheet'!$O107="41",'2020 Data Sheet'!$R$32,IF('2020 Data Sheet'!$O107="42",'2020 Data Sheet'!$R$33,IF('2020 Data Sheet'!$O107="43",'2020 Data Sheet'!$R$34,IF('2020 Data Sheet'!$O107="44",'2020 Data Sheet'!$R$35,IF('2020 Data Sheet'!$O107="45",'2020 Data Sheet'!$R$36,IF('2020 Data Sheet'!$O107="46",'2020 Data Sheet'!$R$37,IF('2020 Data Sheet'!$O107="47",'2020 Data Sheet'!$R$38,IF('2020 Data Sheet'!$O107="48",'2020 Data Sheet'!$R$39,IF('2020 Data Sheet'!$O107="49",'2020 Data Sheet'!$R$40,IF('2020 Data Sheet'!$O107="50",'2020 Data Sheet'!$R$41,IF('2020 Data Sheet'!$O107="60",'2020 Data Sheet'!$R$42,IF('2020 Data Sheet'!$O107="61",'2020 Data Sheet'!$R$43,IF('2020 Data Sheet'!$O107="62",'2020 Data Sheet'!$R$44,IF('2020 Data Sheet'!$O107="63",'2020 Data Sheet'!$R$45,IF('2020 Data Sheet'!$O107="64",'2020 Data Sheet'!$R$46,IF('2020 Data Sheet'!$O107="65",'2020 Data Sheet'!$R$47,IF('2020 Data Sheet'!$O107="66",'2020 Data Sheet'!$R$48,IF('2020 Data Sheet'!$O107="67",'2020 Data Sheet'!$R$49,IF('2020 Data Sheet'!$O107="68",'2020 Data Sheet'!$R$50,IF('2020 Data Sheet'!$O107="69",'2020 Data Sheet'!$R$51,T('2020 Data Sheet'!$O107)))))))))))))))))))))))))))))))))))))))))))))))))))</f>
        <v xml:space="preserve"> Following too closely</v>
      </c>
      <c r="P107" s="10" t="str">
        <f>IF('2020 Data Sheet'!$P107="02",'2020 Data Sheet'!$R$2,IF('2020 Data Sheet'!$P107="03",'2020 Data Sheet'!$R$3,IF('2020 Data Sheet'!$P107="04",'2020 Data Sheet'!$R$4,IF('2020 Data Sheet'!$P107="05",'2020 Data Sheet'!$R$5,IF('2020 Data Sheet'!$P107="06",'2020 Data Sheet'!$R$6,IF('2020 Data Sheet'!$P107="07",'2020 Data Sheet'!$R$7,IF('2020 Data Sheet'!$P107="08",'2020 Data Sheet'!$R$8,IF('2020 Data Sheet'!$P107="09",'2020 Data Sheet'!$R$9,IF('2020 Data Sheet'!$P107="10",'2020 Data Sheet'!$R$10,IF('2020 Data Sheet'!$P107="11",'2020 Data Sheet'!$R$11,IF('2020 Data Sheet'!$P107="12",'2020 Data Sheet'!$R$12,IF('2020 Data Sheet'!$P107="13",'2020 Data Sheet'!$R$13,IF('2020 Data Sheet'!$P107="14",'2020 Data Sheet'!$R$14,IF('2020 Data Sheet'!$P107="15",'2020 Data Sheet'!$R$15,IF('2020 Data Sheet'!$P107="16",'2020 Data Sheet'!$R$16,IF('2020 Data Sheet'!$P107="17",'2020 Data Sheet'!$R$17,IF('2020 Data Sheet'!$P107="18",'2020 Data Sheet'!$R$18,IF('2020 Data Sheet'!$P107="19",'2020 Data Sheet'!$R$19,IF('2020 Data Sheet'!$P107="20",'2020 Data Sheet'!$R$20,IF('2020 Data Sheet'!$P107="21",'2020 Data Sheet'!$R$21,IF('2020 Data Sheet'!$P107="22",'2020 Data Sheet'!$R$22,IF('2020 Data Sheet'!$P107="23",'2020 Data Sheet'!$R$23,IF('2020 Data Sheet'!$P107="24",'2020 Data Sheet'!$R$24,IF('2020 Data Sheet'!$P107="25",'2020 Data Sheet'!$R$25,IF('2020 Data Sheet'!$P107="26",'2020 Data Sheet'!$R$26,IF('2020 Data Sheet'!$P107="27",'2020 Data Sheet'!$R$27,IF('2020 Data Sheet'!$P107="28",'2020 Data Sheet'!$R$28,IF('2020 Data Sheet'!$P107="29",'2020 Data Sheet'!$R$29,IF('2020 Data Sheet'!$P107="33",'2020 Data Sheet'!$R$30,IF('2020 Data Sheet'!$P107="40",'2020 Data Sheet'!$R$31,IF('2020 Data Sheet'!$P107="41",'2020 Data Sheet'!$R$32,IF('2020 Data Sheet'!$P107="42",'2020 Data Sheet'!$R$33,IF('2020 Data Sheet'!$P107="43",'2020 Data Sheet'!$R$34,IF('2020 Data Sheet'!$P107="44",'2020 Data Sheet'!$R$35,IF('2020 Data Sheet'!$P107="45",'2020 Data Sheet'!$R$36,IF('2020 Data Sheet'!$P107="46",'2020 Data Sheet'!$R$37,IF('2020 Data Sheet'!$P107="47",'2020 Data Sheet'!$R$38,IF('2020 Data Sheet'!$P107="48",'2020 Data Sheet'!$R$39,IF('2020 Data Sheet'!$P107="49",'2020 Data Sheet'!$R$40,IF('2020 Data Sheet'!$P107="50",'2020 Data Sheet'!$R$41,IF('2020 Data Sheet'!$P107="60",'2020 Data Sheet'!$R$42,IF('2020 Data Sheet'!$P107="61",'2020 Data Sheet'!$R$43,IF('2020 Data Sheet'!$P107="62",'2020 Data Sheet'!$R$44,IF('2020 Data Sheet'!$P107="63",'2020 Data Sheet'!$R$45,IF('2020 Data Sheet'!$P107="64",'2020 Data Sheet'!$R$46,IF('2020 Data Sheet'!$P107="65",'2020 Data Sheet'!$R$47,IF('2020 Data Sheet'!$P107="66",'2020 Data Sheet'!$R$48,IF('2020 Data Sheet'!$P107="67",'2020 Data Sheet'!$R$49,IF('2020 Data Sheet'!$P107="68",'2020 Data Sheet'!$R$50,IF('2020 Data Sheet'!$P107="69",'2020 Data Sheet'!$R$51,T('2020 Data Sheet'!$P107)))))))))))))))))))))))))))))))))))))))))))))))))))</f>
        <v xml:space="preserve"> -</v>
      </c>
    </row>
    <row r="108" spans="1:16" ht="45" x14ac:dyDescent="0.2">
      <c r="A108" t="str">
        <f>'2020 Data Sheet'!A108</f>
        <v>FP-00056-20</v>
      </c>
      <c r="B108" s="1">
        <f>'2020 Data Sheet'!B108</f>
        <v>43901</v>
      </c>
      <c r="C108" s="3" t="str">
        <f>'2020 Data Sheet'!C108</f>
        <v>13:40</v>
      </c>
      <c r="D108" t="str">
        <f>'2020 Data Sheet'!D108</f>
        <v>We</v>
      </c>
      <c r="E108" t="str">
        <f>'2020 Data Sheet'!E108</f>
        <v>LOT 372 JERICHO TPKE</v>
      </c>
      <c r="F108" t="str">
        <f>'2020 Data Sheet'!F108</f>
        <v>LINDEN AVE</v>
      </c>
      <c r="G108">
        <f>'2020 Data Sheet'!G108</f>
        <v>1</v>
      </c>
      <c r="H108">
        <f>'2020 Data Sheet'!H108</f>
        <v>2</v>
      </c>
      <c r="I108" t="b">
        <f>'2020 Data Sheet'!I108</f>
        <v>0</v>
      </c>
      <c r="J108" t="str">
        <f>IF('2020 Data Sheet'!$J108="01",'2020 Data Sheet'!$T$2,IF('2020 Data Sheet'!$J108="02",'2020 Data Sheet'!$T$3,IF('2020 Data Sheet'!$J108="03",'2020 Data Sheet'!$T$4,IF('2020 Data Sheet'!$J108="04",'2020 Data Sheet'!$T$5,IF('2020 Data Sheet'!$J108="05",'2020 Data Sheet'!$T$6,IF('2020 Data Sheet'!$J108="06",'2020 Data Sheet'!$T$7,IF('2020 Data Sheet'!$J108="07",'2020 Data Sheet'!$T$8,IF('2020 Data Sheet'!$J108="08",'2020 Data Sheet'!$T$9,IF('2020 Data Sheet'!$J108="10",'2020 Data Sheet'!$T$10,IF('2020 Data Sheet'!$J108="11",'2020 Data Sheet'!$T$11,IF('2020 Data Sheet'!$J108="12",'2020 Data Sheet'!$T$12,IF('2020 Data Sheet'!$J108="13",'2020 Data Sheet'!$T$13,IF('2020 Data Sheet'!$J108="14",'2020 Data Sheet'!$T$14,IF('2020 Data Sheet'!$J108="15",'2020 Data Sheet'!$T$15,IF('2020 Data Sheet'!$J108="16",'2020 Data Sheet'!$T$16,IF('2020 Data Sheet'!$J108="17",'2020 Data Sheet'!$T$17,IF('2020 Data Sheet'!$J108="18",'2020 Data Sheet'!$T$18,IF('2020 Data Sheet'!$J108="19",'2020 Data Sheet'!$T$19,IF('2020 Data Sheet'!$J108="20",'2020 Data Sheet'!$T$20,IF('2020 Data Sheet'!$J108="21",'2020 Data Sheet'!$T$21,IF('2020 Data Sheet'!$J108="22",'2020 Data Sheet'!$T$22,IF('2020 Data Sheet'!$J108="23",'2020 Data Sheet'!$T$23,IF('2020 Data Sheet'!$J108="24",'2020 Data Sheet'!$T$24,IF('2020 Data Sheet'!$J108="25",'2020 Data Sheet'!$T$25,IF('2020 Data Sheet'!$J108="26",'2020 Data Sheet'!$T$26,IF('2020 Data Sheet'!$J108="27",'2020 Data Sheet'!$T$27,IF('2020 Data Sheet'!$J108="30",'2020 Data Sheet'!$T$28,IF('2020 Data Sheet'!$J108="31",'2020 Data Sheet'!$T$29,IF('2020 Data Sheet'!$J108="32",'2020 Data Sheet'!$T$30,IF('2020 Data Sheet'!$J108="33",'2020 Data Sheet'!$T$31,IF('2020 Data Sheet'!$J108="34",'2020 Data Sheet'!$T$32,IF('2020 Data Sheet'!$J108="40",'2020 Data Sheet'!$T$33,T('2020 Data Sheet'!$J108)))))))))))))))))))))))))))))))))</f>
        <v>Other Motor Vehicle</v>
      </c>
      <c r="K108" t="str">
        <f>'2020 Data Sheet'!K108</f>
        <v>4DSD</v>
      </c>
      <c r="L108" s="2" t="str">
        <f>IF('2020 Data Sheet'!$L108="01",'2020 Data Sheet'!$V$2,IF('2020 Data Sheet'!$L108="02",'2020 Data Sheet'!$V$3,IF('2020 Data Sheet'!$L108="03",'2020 Data Sheet'!$V$4,IF('2020 Data Sheet'!$L108="04",'2020 Data Sheet'!$V$5,IF('2020 Data Sheet'!$L108="05",'2020 Data Sheet'!$V$6,IF('2020 Data Sheet'!$L108="06",'2020 Data Sheet'!$V$7,IF('2020 Data Sheet'!$L108="07",'2020 Data Sheet'!$V$8,IF('2020 Data Sheet'!$L108="08",'2020 Data Sheet'!$V$9,IF('2020 Data Sheet'!$L108="09",'2020 Data Sheet'!$V$10,IF('2020 Data Sheet'!$L108="11",'2020 Data Sheet'!$V$11,IF('2020 Data Sheet'!$L108="12",'2020 Data Sheet'!$V$12,IF('2020 Data Sheet'!$L108="13",'2020 Data Sheet'!$V$13,IF('2020 Data Sheet'!$L108="14",'2020 Data Sheet'!$V$14,T('2020 Data Sheet'!$L108))))))))))))))</f>
        <v xml:space="preserve"> -</v>
      </c>
      <c r="M108" s="6">
        <f>'2020 Data Sheet'!M108</f>
        <v>0</v>
      </c>
      <c r="N108" s="6">
        <f>'2020 Data Sheet'!N108</f>
        <v>0</v>
      </c>
      <c r="O108" s="8" t="str">
        <f>IF('2020 Data Sheet'!$O108="02",'2020 Data Sheet'!$R$2,IF('2020 Data Sheet'!$O108="03",'2020 Data Sheet'!$R$3,IF('2020 Data Sheet'!$O108="04",'2020 Data Sheet'!$R$4,IF('2020 Data Sheet'!$O108="05",'2020 Data Sheet'!$R$5,IF('2020 Data Sheet'!$O108="06",'2020 Data Sheet'!$R$6,IF('2020 Data Sheet'!$O108="07",'2020 Data Sheet'!$R$7,IF('2020 Data Sheet'!$O108="08",'2020 Data Sheet'!$R$8,IF('2020 Data Sheet'!$O108="09",'2020 Data Sheet'!$R$9,IF('2020 Data Sheet'!$O108="10",'2020 Data Sheet'!$R$10,IF('2020 Data Sheet'!$O108="11",'2020 Data Sheet'!$R$11,IF('2020 Data Sheet'!$O108="12",'2020 Data Sheet'!$R$12,IF('2020 Data Sheet'!$O108="13",'2020 Data Sheet'!$R$13,IF('2020 Data Sheet'!$O108="14",'2020 Data Sheet'!$R$14,IF('2020 Data Sheet'!$O108="15",'2020 Data Sheet'!$R$15,IF('2020 Data Sheet'!$O108="16",'2020 Data Sheet'!$R$16,IF('2020 Data Sheet'!$O108="17",'2020 Data Sheet'!$R$17,IF('2020 Data Sheet'!$O108="18",'2020 Data Sheet'!$R$18,IF('2020 Data Sheet'!$O108="19",'2020 Data Sheet'!$R$19,IF('2020 Data Sheet'!$O108="20",'2020 Data Sheet'!$R$20,IF('2020 Data Sheet'!$O108="21",'2020 Data Sheet'!$R$21,IF('2020 Data Sheet'!$O108="22",'2020 Data Sheet'!$R$22,IF('2020 Data Sheet'!$O108="23",'2020 Data Sheet'!$R$23,IF('2020 Data Sheet'!$O108="24",'2020 Data Sheet'!$R$24,IF('2020 Data Sheet'!$O108="25",'2020 Data Sheet'!$R$25,IF('2020 Data Sheet'!$O108="26",'2020 Data Sheet'!$R$26,IF('2020 Data Sheet'!$O108="27",'2020 Data Sheet'!$R$27,IF('2020 Data Sheet'!$O108="28",'2020 Data Sheet'!$R$28,IF('2020 Data Sheet'!$O108="29",'2020 Data Sheet'!$R$29,IF('2020 Data Sheet'!$O108="33",'2020 Data Sheet'!$R$30,IF('2020 Data Sheet'!$O108="40",'2020 Data Sheet'!$R$31,IF('2020 Data Sheet'!$O108="41",'2020 Data Sheet'!$R$32,IF('2020 Data Sheet'!$O108="42",'2020 Data Sheet'!$R$33,IF('2020 Data Sheet'!$O108="43",'2020 Data Sheet'!$R$34,IF('2020 Data Sheet'!$O108="44",'2020 Data Sheet'!$R$35,IF('2020 Data Sheet'!$O108="45",'2020 Data Sheet'!$R$36,IF('2020 Data Sheet'!$O108="46",'2020 Data Sheet'!$R$37,IF('2020 Data Sheet'!$O108="47",'2020 Data Sheet'!$R$38,IF('2020 Data Sheet'!$O108="48",'2020 Data Sheet'!$R$39,IF('2020 Data Sheet'!$O108="49",'2020 Data Sheet'!$R$40,IF('2020 Data Sheet'!$O108="50",'2020 Data Sheet'!$R$41,IF('2020 Data Sheet'!$O108="60",'2020 Data Sheet'!$R$42,IF('2020 Data Sheet'!$O108="61",'2020 Data Sheet'!$R$43,IF('2020 Data Sheet'!$O108="62",'2020 Data Sheet'!$R$44,IF('2020 Data Sheet'!$O108="63",'2020 Data Sheet'!$R$45,IF('2020 Data Sheet'!$O108="64",'2020 Data Sheet'!$R$46,IF('2020 Data Sheet'!$O108="65",'2020 Data Sheet'!$R$47,IF('2020 Data Sheet'!$O108="66",'2020 Data Sheet'!$R$48,IF('2020 Data Sheet'!$O108="67",'2020 Data Sheet'!$R$49,IF('2020 Data Sheet'!$O108="68",'2020 Data Sheet'!$R$50,IF('2020 Data Sheet'!$O108="69",'2020 Data Sheet'!$R$51,T('2020 Data Sheet'!$O108)))))))))))))))))))))))))))))))))))))))))))))))))))</f>
        <v xml:space="preserve"> Backing up unsafely</v>
      </c>
      <c r="P108" s="10" t="str">
        <f>IF('2020 Data Sheet'!$P108="02",'2020 Data Sheet'!$R$2,IF('2020 Data Sheet'!$P108="03",'2020 Data Sheet'!$R$3,IF('2020 Data Sheet'!$P108="04",'2020 Data Sheet'!$R$4,IF('2020 Data Sheet'!$P108="05",'2020 Data Sheet'!$R$5,IF('2020 Data Sheet'!$P108="06",'2020 Data Sheet'!$R$6,IF('2020 Data Sheet'!$P108="07",'2020 Data Sheet'!$R$7,IF('2020 Data Sheet'!$P108="08",'2020 Data Sheet'!$R$8,IF('2020 Data Sheet'!$P108="09",'2020 Data Sheet'!$R$9,IF('2020 Data Sheet'!$P108="10",'2020 Data Sheet'!$R$10,IF('2020 Data Sheet'!$P108="11",'2020 Data Sheet'!$R$11,IF('2020 Data Sheet'!$P108="12",'2020 Data Sheet'!$R$12,IF('2020 Data Sheet'!$P108="13",'2020 Data Sheet'!$R$13,IF('2020 Data Sheet'!$P108="14",'2020 Data Sheet'!$R$14,IF('2020 Data Sheet'!$P108="15",'2020 Data Sheet'!$R$15,IF('2020 Data Sheet'!$P108="16",'2020 Data Sheet'!$R$16,IF('2020 Data Sheet'!$P108="17",'2020 Data Sheet'!$R$17,IF('2020 Data Sheet'!$P108="18",'2020 Data Sheet'!$R$18,IF('2020 Data Sheet'!$P108="19",'2020 Data Sheet'!$R$19,IF('2020 Data Sheet'!$P108="20",'2020 Data Sheet'!$R$20,IF('2020 Data Sheet'!$P108="21",'2020 Data Sheet'!$R$21,IF('2020 Data Sheet'!$P108="22",'2020 Data Sheet'!$R$22,IF('2020 Data Sheet'!$P108="23",'2020 Data Sheet'!$R$23,IF('2020 Data Sheet'!$P108="24",'2020 Data Sheet'!$R$24,IF('2020 Data Sheet'!$P108="25",'2020 Data Sheet'!$R$25,IF('2020 Data Sheet'!$P108="26",'2020 Data Sheet'!$R$26,IF('2020 Data Sheet'!$P108="27",'2020 Data Sheet'!$R$27,IF('2020 Data Sheet'!$P108="28",'2020 Data Sheet'!$R$28,IF('2020 Data Sheet'!$P108="29",'2020 Data Sheet'!$R$29,IF('2020 Data Sheet'!$P108="33",'2020 Data Sheet'!$R$30,IF('2020 Data Sheet'!$P108="40",'2020 Data Sheet'!$R$31,IF('2020 Data Sheet'!$P108="41",'2020 Data Sheet'!$R$32,IF('2020 Data Sheet'!$P108="42",'2020 Data Sheet'!$R$33,IF('2020 Data Sheet'!$P108="43",'2020 Data Sheet'!$R$34,IF('2020 Data Sheet'!$P108="44",'2020 Data Sheet'!$R$35,IF('2020 Data Sheet'!$P108="45",'2020 Data Sheet'!$R$36,IF('2020 Data Sheet'!$P108="46",'2020 Data Sheet'!$R$37,IF('2020 Data Sheet'!$P108="47",'2020 Data Sheet'!$R$38,IF('2020 Data Sheet'!$P108="48",'2020 Data Sheet'!$R$39,IF('2020 Data Sheet'!$P108="49",'2020 Data Sheet'!$R$40,IF('2020 Data Sheet'!$P108="50",'2020 Data Sheet'!$R$41,IF('2020 Data Sheet'!$P108="60",'2020 Data Sheet'!$R$42,IF('2020 Data Sheet'!$P108="61",'2020 Data Sheet'!$R$43,IF('2020 Data Sheet'!$P108="62",'2020 Data Sheet'!$R$44,IF('2020 Data Sheet'!$P108="63",'2020 Data Sheet'!$R$45,IF('2020 Data Sheet'!$P108="64",'2020 Data Sheet'!$R$46,IF('2020 Data Sheet'!$P108="65",'2020 Data Sheet'!$R$47,IF('2020 Data Sheet'!$P108="66",'2020 Data Sheet'!$R$48,IF('2020 Data Sheet'!$P108="67",'2020 Data Sheet'!$R$49,IF('2020 Data Sheet'!$P108="68",'2020 Data Sheet'!$R$50,IF('2020 Data Sheet'!$P108="69",'2020 Data Sheet'!$R$51,T('2020 Data Sheet'!$P108)))))))))))))))))))))))))))))))))))))))))))))))))))</f>
        <v xml:space="preserve"> Failure to yield/ right of way</v>
      </c>
    </row>
    <row r="109" spans="1:16" ht="15" x14ac:dyDescent="0.2">
      <c r="A109" t="str">
        <f>'2020 Data Sheet'!A109</f>
        <v>FP-00056-20</v>
      </c>
      <c r="B109" s="1">
        <f>'2020 Data Sheet'!B109</f>
        <v>43901</v>
      </c>
      <c r="C109" s="3" t="str">
        <f>'2020 Data Sheet'!C109</f>
        <v>13:40</v>
      </c>
      <c r="D109" t="str">
        <f>'2020 Data Sheet'!D109</f>
        <v>We</v>
      </c>
      <c r="E109" t="str">
        <f>'2020 Data Sheet'!E109</f>
        <v>LOT 372 JERICHO TPKE</v>
      </c>
      <c r="F109" t="str">
        <f>'2020 Data Sheet'!F109</f>
        <v>LINDEN AVE</v>
      </c>
      <c r="G109">
        <f>'2020 Data Sheet'!G109</f>
        <v>2</v>
      </c>
      <c r="H109">
        <f>'2020 Data Sheet'!H109</f>
        <v>2</v>
      </c>
      <c r="I109" t="b">
        <f>'2020 Data Sheet'!I109</f>
        <v>0</v>
      </c>
      <c r="J109" t="str">
        <f>IF('2020 Data Sheet'!$J109="01",'2020 Data Sheet'!$T$2,IF('2020 Data Sheet'!$J109="02",'2020 Data Sheet'!$T$3,IF('2020 Data Sheet'!$J109="03",'2020 Data Sheet'!$T$4,IF('2020 Data Sheet'!$J109="04",'2020 Data Sheet'!$T$5,IF('2020 Data Sheet'!$J109="05",'2020 Data Sheet'!$T$6,IF('2020 Data Sheet'!$J109="06",'2020 Data Sheet'!$T$7,IF('2020 Data Sheet'!$J109="07",'2020 Data Sheet'!$T$8,IF('2020 Data Sheet'!$J109="08",'2020 Data Sheet'!$T$9,IF('2020 Data Sheet'!$J109="10",'2020 Data Sheet'!$T$10,IF('2020 Data Sheet'!$J109="11",'2020 Data Sheet'!$T$11,IF('2020 Data Sheet'!$J109="12",'2020 Data Sheet'!$T$12,IF('2020 Data Sheet'!$J109="13",'2020 Data Sheet'!$T$13,IF('2020 Data Sheet'!$J109="14",'2020 Data Sheet'!$T$14,IF('2020 Data Sheet'!$J109="15",'2020 Data Sheet'!$T$15,IF('2020 Data Sheet'!$J109="16",'2020 Data Sheet'!$T$16,IF('2020 Data Sheet'!$J109="17",'2020 Data Sheet'!$T$17,IF('2020 Data Sheet'!$J109="18",'2020 Data Sheet'!$T$18,IF('2020 Data Sheet'!$J109="19",'2020 Data Sheet'!$T$19,IF('2020 Data Sheet'!$J109="20",'2020 Data Sheet'!$T$20,IF('2020 Data Sheet'!$J109="21",'2020 Data Sheet'!$T$21,IF('2020 Data Sheet'!$J109="22",'2020 Data Sheet'!$T$22,IF('2020 Data Sheet'!$J109="23",'2020 Data Sheet'!$T$23,IF('2020 Data Sheet'!$J109="24",'2020 Data Sheet'!$T$24,IF('2020 Data Sheet'!$J109="25",'2020 Data Sheet'!$T$25,IF('2020 Data Sheet'!$J109="26",'2020 Data Sheet'!$T$26,IF('2020 Data Sheet'!$J109="27",'2020 Data Sheet'!$T$27,IF('2020 Data Sheet'!$J109="30",'2020 Data Sheet'!$T$28,IF('2020 Data Sheet'!$J109="31",'2020 Data Sheet'!$T$29,IF('2020 Data Sheet'!$J109="32",'2020 Data Sheet'!$T$30,IF('2020 Data Sheet'!$J109="33",'2020 Data Sheet'!$T$31,IF('2020 Data Sheet'!$J109="34",'2020 Data Sheet'!$T$32,IF('2020 Data Sheet'!$J109="40",'2020 Data Sheet'!$T$33,T('2020 Data Sheet'!$J109)))))))))))))))))))))))))))))))))</f>
        <v>Other Motor Vehicle</v>
      </c>
      <c r="K109" t="str">
        <f>'2020 Data Sheet'!K109</f>
        <v>SUBR</v>
      </c>
      <c r="L109" s="2" t="str">
        <f>IF('2020 Data Sheet'!$L109="01",'2020 Data Sheet'!$V$2,IF('2020 Data Sheet'!$L109="02",'2020 Data Sheet'!$V$3,IF('2020 Data Sheet'!$L109="03",'2020 Data Sheet'!$V$4,IF('2020 Data Sheet'!$L109="04",'2020 Data Sheet'!$V$5,IF('2020 Data Sheet'!$L109="05",'2020 Data Sheet'!$V$6,IF('2020 Data Sheet'!$L109="06",'2020 Data Sheet'!$V$7,IF('2020 Data Sheet'!$L109="07",'2020 Data Sheet'!$V$8,IF('2020 Data Sheet'!$L109="08",'2020 Data Sheet'!$V$9,IF('2020 Data Sheet'!$L109="09",'2020 Data Sheet'!$V$10,IF('2020 Data Sheet'!$L109="11",'2020 Data Sheet'!$V$11,IF('2020 Data Sheet'!$L109="12",'2020 Data Sheet'!$V$12,IF('2020 Data Sheet'!$L109="13",'2020 Data Sheet'!$V$13,IF('2020 Data Sheet'!$L109="14",'2020 Data Sheet'!$V$14,T('2020 Data Sheet'!$L109))))))))))))))</f>
        <v xml:space="preserve"> -</v>
      </c>
      <c r="M109" s="6">
        <f>'2020 Data Sheet'!M109</f>
        <v>0</v>
      </c>
      <c r="N109" s="6">
        <f>'2020 Data Sheet'!N109</f>
        <v>0</v>
      </c>
      <c r="O109" s="8" t="str">
        <f>IF('2020 Data Sheet'!$O109="02",'2020 Data Sheet'!$R$2,IF('2020 Data Sheet'!$O109="03",'2020 Data Sheet'!$R$3,IF('2020 Data Sheet'!$O109="04",'2020 Data Sheet'!$R$4,IF('2020 Data Sheet'!$O109="05",'2020 Data Sheet'!$R$5,IF('2020 Data Sheet'!$O109="06",'2020 Data Sheet'!$R$6,IF('2020 Data Sheet'!$O109="07",'2020 Data Sheet'!$R$7,IF('2020 Data Sheet'!$O109="08",'2020 Data Sheet'!$R$8,IF('2020 Data Sheet'!$O109="09",'2020 Data Sheet'!$R$9,IF('2020 Data Sheet'!$O109="10",'2020 Data Sheet'!$R$10,IF('2020 Data Sheet'!$O109="11",'2020 Data Sheet'!$R$11,IF('2020 Data Sheet'!$O109="12",'2020 Data Sheet'!$R$12,IF('2020 Data Sheet'!$O109="13",'2020 Data Sheet'!$R$13,IF('2020 Data Sheet'!$O109="14",'2020 Data Sheet'!$R$14,IF('2020 Data Sheet'!$O109="15",'2020 Data Sheet'!$R$15,IF('2020 Data Sheet'!$O109="16",'2020 Data Sheet'!$R$16,IF('2020 Data Sheet'!$O109="17",'2020 Data Sheet'!$R$17,IF('2020 Data Sheet'!$O109="18",'2020 Data Sheet'!$R$18,IF('2020 Data Sheet'!$O109="19",'2020 Data Sheet'!$R$19,IF('2020 Data Sheet'!$O109="20",'2020 Data Sheet'!$R$20,IF('2020 Data Sheet'!$O109="21",'2020 Data Sheet'!$R$21,IF('2020 Data Sheet'!$O109="22",'2020 Data Sheet'!$R$22,IF('2020 Data Sheet'!$O109="23",'2020 Data Sheet'!$R$23,IF('2020 Data Sheet'!$O109="24",'2020 Data Sheet'!$R$24,IF('2020 Data Sheet'!$O109="25",'2020 Data Sheet'!$R$25,IF('2020 Data Sheet'!$O109="26",'2020 Data Sheet'!$R$26,IF('2020 Data Sheet'!$O109="27",'2020 Data Sheet'!$R$27,IF('2020 Data Sheet'!$O109="28",'2020 Data Sheet'!$R$28,IF('2020 Data Sheet'!$O109="29",'2020 Data Sheet'!$R$29,IF('2020 Data Sheet'!$O109="33",'2020 Data Sheet'!$R$30,IF('2020 Data Sheet'!$O109="40",'2020 Data Sheet'!$R$31,IF('2020 Data Sheet'!$O109="41",'2020 Data Sheet'!$R$32,IF('2020 Data Sheet'!$O109="42",'2020 Data Sheet'!$R$33,IF('2020 Data Sheet'!$O109="43",'2020 Data Sheet'!$R$34,IF('2020 Data Sheet'!$O109="44",'2020 Data Sheet'!$R$35,IF('2020 Data Sheet'!$O109="45",'2020 Data Sheet'!$R$36,IF('2020 Data Sheet'!$O109="46",'2020 Data Sheet'!$R$37,IF('2020 Data Sheet'!$O109="47",'2020 Data Sheet'!$R$38,IF('2020 Data Sheet'!$O109="48",'2020 Data Sheet'!$R$39,IF('2020 Data Sheet'!$O109="49",'2020 Data Sheet'!$R$40,IF('2020 Data Sheet'!$O109="50",'2020 Data Sheet'!$R$41,IF('2020 Data Sheet'!$O109="60",'2020 Data Sheet'!$R$42,IF('2020 Data Sheet'!$O109="61",'2020 Data Sheet'!$R$43,IF('2020 Data Sheet'!$O109="62",'2020 Data Sheet'!$R$44,IF('2020 Data Sheet'!$O109="63",'2020 Data Sheet'!$R$45,IF('2020 Data Sheet'!$O109="64",'2020 Data Sheet'!$R$46,IF('2020 Data Sheet'!$O109="65",'2020 Data Sheet'!$R$47,IF('2020 Data Sheet'!$O109="66",'2020 Data Sheet'!$R$48,IF('2020 Data Sheet'!$O109="67",'2020 Data Sheet'!$R$49,IF('2020 Data Sheet'!$O109="68",'2020 Data Sheet'!$R$50,IF('2020 Data Sheet'!$O109="69",'2020 Data Sheet'!$R$51,T('2020 Data Sheet'!$O109)))))))))))))))))))))))))))))))))))))))))))))))))))</f>
        <v xml:space="preserve"> -</v>
      </c>
      <c r="P109" s="10" t="str">
        <f>IF('2020 Data Sheet'!$P109="02",'2020 Data Sheet'!$R$2,IF('2020 Data Sheet'!$P109="03",'2020 Data Sheet'!$R$3,IF('2020 Data Sheet'!$P109="04",'2020 Data Sheet'!$R$4,IF('2020 Data Sheet'!$P109="05",'2020 Data Sheet'!$R$5,IF('2020 Data Sheet'!$P109="06",'2020 Data Sheet'!$R$6,IF('2020 Data Sheet'!$P109="07",'2020 Data Sheet'!$R$7,IF('2020 Data Sheet'!$P109="08",'2020 Data Sheet'!$R$8,IF('2020 Data Sheet'!$P109="09",'2020 Data Sheet'!$R$9,IF('2020 Data Sheet'!$P109="10",'2020 Data Sheet'!$R$10,IF('2020 Data Sheet'!$P109="11",'2020 Data Sheet'!$R$11,IF('2020 Data Sheet'!$P109="12",'2020 Data Sheet'!$R$12,IF('2020 Data Sheet'!$P109="13",'2020 Data Sheet'!$R$13,IF('2020 Data Sheet'!$P109="14",'2020 Data Sheet'!$R$14,IF('2020 Data Sheet'!$P109="15",'2020 Data Sheet'!$R$15,IF('2020 Data Sheet'!$P109="16",'2020 Data Sheet'!$R$16,IF('2020 Data Sheet'!$P109="17",'2020 Data Sheet'!$R$17,IF('2020 Data Sheet'!$P109="18",'2020 Data Sheet'!$R$18,IF('2020 Data Sheet'!$P109="19",'2020 Data Sheet'!$R$19,IF('2020 Data Sheet'!$P109="20",'2020 Data Sheet'!$R$20,IF('2020 Data Sheet'!$P109="21",'2020 Data Sheet'!$R$21,IF('2020 Data Sheet'!$P109="22",'2020 Data Sheet'!$R$22,IF('2020 Data Sheet'!$P109="23",'2020 Data Sheet'!$R$23,IF('2020 Data Sheet'!$P109="24",'2020 Data Sheet'!$R$24,IF('2020 Data Sheet'!$P109="25",'2020 Data Sheet'!$R$25,IF('2020 Data Sheet'!$P109="26",'2020 Data Sheet'!$R$26,IF('2020 Data Sheet'!$P109="27",'2020 Data Sheet'!$R$27,IF('2020 Data Sheet'!$P109="28",'2020 Data Sheet'!$R$28,IF('2020 Data Sheet'!$P109="29",'2020 Data Sheet'!$R$29,IF('2020 Data Sheet'!$P109="33",'2020 Data Sheet'!$R$30,IF('2020 Data Sheet'!$P109="40",'2020 Data Sheet'!$R$31,IF('2020 Data Sheet'!$P109="41",'2020 Data Sheet'!$R$32,IF('2020 Data Sheet'!$P109="42",'2020 Data Sheet'!$R$33,IF('2020 Data Sheet'!$P109="43",'2020 Data Sheet'!$R$34,IF('2020 Data Sheet'!$P109="44",'2020 Data Sheet'!$R$35,IF('2020 Data Sheet'!$P109="45",'2020 Data Sheet'!$R$36,IF('2020 Data Sheet'!$P109="46",'2020 Data Sheet'!$R$37,IF('2020 Data Sheet'!$P109="47",'2020 Data Sheet'!$R$38,IF('2020 Data Sheet'!$P109="48",'2020 Data Sheet'!$R$39,IF('2020 Data Sheet'!$P109="49",'2020 Data Sheet'!$R$40,IF('2020 Data Sheet'!$P109="50",'2020 Data Sheet'!$R$41,IF('2020 Data Sheet'!$P109="60",'2020 Data Sheet'!$R$42,IF('2020 Data Sheet'!$P109="61",'2020 Data Sheet'!$R$43,IF('2020 Data Sheet'!$P109="62",'2020 Data Sheet'!$R$44,IF('2020 Data Sheet'!$P109="63",'2020 Data Sheet'!$R$45,IF('2020 Data Sheet'!$P109="64",'2020 Data Sheet'!$R$46,IF('2020 Data Sheet'!$P109="65",'2020 Data Sheet'!$R$47,IF('2020 Data Sheet'!$P109="66",'2020 Data Sheet'!$R$48,IF('2020 Data Sheet'!$P109="67",'2020 Data Sheet'!$R$49,IF('2020 Data Sheet'!$P109="68",'2020 Data Sheet'!$R$50,IF('2020 Data Sheet'!$P109="69",'2020 Data Sheet'!$R$51,T('2020 Data Sheet'!$P109)))))))))))))))))))))))))))))))))))))))))))))))))))</f>
        <v xml:space="preserve"> -</v>
      </c>
    </row>
    <row r="110" spans="1:16" ht="15" x14ac:dyDescent="0.2">
      <c r="A110" t="str">
        <f>'2020 Data Sheet'!A110</f>
        <v>FP-00057-20</v>
      </c>
      <c r="B110" s="1">
        <f>'2020 Data Sheet'!B110</f>
        <v>43901</v>
      </c>
      <c r="C110" s="3" t="str">
        <f>'2020 Data Sheet'!C110</f>
        <v>14:18</v>
      </c>
      <c r="D110" t="str">
        <f>'2020 Data Sheet'!D110</f>
        <v>We</v>
      </c>
      <c r="E110" t="str">
        <f>'2020 Data Sheet'!E110</f>
        <v>HINSDALE AVE</v>
      </c>
      <c r="F110" t="str">
        <f>'2020 Data Sheet'!F110</f>
        <v>BRYANT AVE</v>
      </c>
      <c r="G110">
        <f>'2020 Data Sheet'!G110</f>
        <v>2</v>
      </c>
      <c r="H110">
        <f>'2020 Data Sheet'!H110</f>
        <v>2</v>
      </c>
      <c r="I110" t="b">
        <f>'2020 Data Sheet'!I110</f>
        <v>0</v>
      </c>
      <c r="J110" t="str">
        <f>IF('2020 Data Sheet'!$J110="01",'2020 Data Sheet'!$T$2,IF('2020 Data Sheet'!$J110="02",'2020 Data Sheet'!$T$3,IF('2020 Data Sheet'!$J110="03",'2020 Data Sheet'!$T$4,IF('2020 Data Sheet'!$J110="04",'2020 Data Sheet'!$T$5,IF('2020 Data Sheet'!$J110="05",'2020 Data Sheet'!$T$6,IF('2020 Data Sheet'!$J110="06",'2020 Data Sheet'!$T$7,IF('2020 Data Sheet'!$J110="07",'2020 Data Sheet'!$T$8,IF('2020 Data Sheet'!$J110="08",'2020 Data Sheet'!$T$9,IF('2020 Data Sheet'!$J110="10",'2020 Data Sheet'!$T$10,IF('2020 Data Sheet'!$J110="11",'2020 Data Sheet'!$T$11,IF('2020 Data Sheet'!$J110="12",'2020 Data Sheet'!$T$12,IF('2020 Data Sheet'!$J110="13",'2020 Data Sheet'!$T$13,IF('2020 Data Sheet'!$J110="14",'2020 Data Sheet'!$T$14,IF('2020 Data Sheet'!$J110="15",'2020 Data Sheet'!$T$15,IF('2020 Data Sheet'!$J110="16",'2020 Data Sheet'!$T$16,IF('2020 Data Sheet'!$J110="17",'2020 Data Sheet'!$T$17,IF('2020 Data Sheet'!$J110="18",'2020 Data Sheet'!$T$18,IF('2020 Data Sheet'!$J110="19",'2020 Data Sheet'!$T$19,IF('2020 Data Sheet'!$J110="20",'2020 Data Sheet'!$T$20,IF('2020 Data Sheet'!$J110="21",'2020 Data Sheet'!$T$21,IF('2020 Data Sheet'!$J110="22",'2020 Data Sheet'!$T$22,IF('2020 Data Sheet'!$J110="23",'2020 Data Sheet'!$T$23,IF('2020 Data Sheet'!$J110="24",'2020 Data Sheet'!$T$24,IF('2020 Data Sheet'!$J110="25",'2020 Data Sheet'!$T$25,IF('2020 Data Sheet'!$J110="26",'2020 Data Sheet'!$T$26,IF('2020 Data Sheet'!$J110="27",'2020 Data Sheet'!$T$27,IF('2020 Data Sheet'!$J110="30",'2020 Data Sheet'!$T$28,IF('2020 Data Sheet'!$J110="31",'2020 Data Sheet'!$T$29,IF('2020 Data Sheet'!$J110="32",'2020 Data Sheet'!$T$30,IF('2020 Data Sheet'!$J110="33",'2020 Data Sheet'!$T$31,IF('2020 Data Sheet'!$J110="34",'2020 Data Sheet'!$T$32,IF('2020 Data Sheet'!$J110="40",'2020 Data Sheet'!$T$33,T('2020 Data Sheet'!$J110)))))))))))))))))))))))))))))))))</f>
        <v>Other Motor Vehicle</v>
      </c>
      <c r="K110" t="str">
        <f>'2020 Data Sheet'!K110</f>
        <v>4DSD</v>
      </c>
      <c r="L110" s="2" t="str">
        <f>IF('2020 Data Sheet'!$L110="01",'2020 Data Sheet'!$V$2,IF('2020 Data Sheet'!$L110="02",'2020 Data Sheet'!$V$3,IF('2020 Data Sheet'!$L110="03",'2020 Data Sheet'!$V$4,IF('2020 Data Sheet'!$L110="04",'2020 Data Sheet'!$V$5,IF('2020 Data Sheet'!$L110="05",'2020 Data Sheet'!$V$6,IF('2020 Data Sheet'!$L110="06",'2020 Data Sheet'!$V$7,IF('2020 Data Sheet'!$L110="07",'2020 Data Sheet'!$V$8,IF('2020 Data Sheet'!$L110="08",'2020 Data Sheet'!$V$9,IF('2020 Data Sheet'!$L110="09",'2020 Data Sheet'!$V$10,IF('2020 Data Sheet'!$L110="11",'2020 Data Sheet'!$V$11,IF('2020 Data Sheet'!$L110="12",'2020 Data Sheet'!$V$12,IF('2020 Data Sheet'!$L110="13",'2020 Data Sheet'!$V$13,IF('2020 Data Sheet'!$L110="14",'2020 Data Sheet'!$V$14,T('2020 Data Sheet'!$L110))))))))))))))</f>
        <v xml:space="preserve"> -</v>
      </c>
      <c r="M110" s="6">
        <f>'2020 Data Sheet'!M110</f>
        <v>0</v>
      </c>
      <c r="N110" s="6">
        <f>'2020 Data Sheet'!N110</f>
        <v>0</v>
      </c>
      <c r="O110" s="8" t="str">
        <f>IF('2020 Data Sheet'!$O110="02",'2020 Data Sheet'!$R$2,IF('2020 Data Sheet'!$O110="03",'2020 Data Sheet'!$R$3,IF('2020 Data Sheet'!$O110="04",'2020 Data Sheet'!$R$4,IF('2020 Data Sheet'!$O110="05",'2020 Data Sheet'!$R$5,IF('2020 Data Sheet'!$O110="06",'2020 Data Sheet'!$R$6,IF('2020 Data Sheet'!$O110="07",'2020 Data Sheet'!$R$7,IF('2020 Data Sheet'!$O110="08",'2020 Data Sheet'!$R$8,IF('2020 Data Sheet'!$O110="09",'2020 Data Sheet'!$R$9,IF('2020 Data Sheet'!$O110="10",'2020 Data Sheet'!$R$10,IF('2020 Data Sheet'!$O110="11",'2020 Data Sheet'!$R$11,IF('2020 Data Sheet'!$O110="12",'2020 Data Sheet'!$R$12,IF('2020 Data Sheet'!$O110="13",'2020 Data Sheet'!$R$13,IF('2020 Data Sheet'!$O110="14",'2020 Data Sheet'!$R$14,IF('2020 Data Sheet'!$O110="15",'2020 Data Sheet'!$R$15,IF('2020 Data Sheet'!$O110="16",'2020 Data Sheet'!$R$16,IF('2020 Data Sheet'!$O110="17",'2020 Data Sheet'!$R$17,IF('2020 Data Sheet'!$O110="18",'2020 Data Sheet'!$R$18,IF('2020 Data Sheet'!$O110="19",'2020 Data Sheet'!$R$19,IF('2020 Data Sheet'!$O110="20",'2020 Data Sheet'!$R$20,IF('2020 Data Sheet'!$O110="21",'2020 Data Sheet'!$R$21,IF('2020 Data Sheet'!$O110="22",'2020 Data Sheet'!$R$22,IF('2020 Data Sheet'!$O110="23",'2020 Data Sheet'!$R$23,IF('2020 Data Sheet'!$O110="24",'2020 Data Sheet'!$R$24,IF('2020 Data Sheet'!$O110="25",'2020 Data Sheet'!$R$25,IF('2020 Data Sheet'!$O110="26",'2020 Data Sheet'!$R$26,IF('2020 Data Sheet'!$O110="27",'2020 Data Sheet'!$R$27,IF('2020 Data Sheet'!$O110="28",'2020 Data Sheet'!$R$28,IF('2020 Data Sheet'!$O110="29",'2020 Data Sheet'!$R$29,IF('2020 Data Sheet'!$O110="33",'2020 Data Sheet'!$R$30,IF('2020 Data Sheet'!$O110="40",'2020 Data Sheet'!$R$31,IF('2020 Data Sheet'!$O110="41",'2020 Data Sheet'!$R$32,IF('2020 Data Sheet'!$O110="42",'2020 Data Sheet'!$R$33,IF('2020 Data Sheet'!$O110="43",'2020 Data Sheet'!$R$34,IF('2020 Data Sheet'!$O110="44",'2020 Data Sheet'!$R$35,IF('2020 Data Sheet'!$O110="45",'2020 Data Sheet'!$R$36,IF('2020 Data Sheet'!$O110="46",'2020 Data Sheet'!$R$37,IF('2020 Data Sheet'!$O110="47",'2020 Data Sheet'!$R$38,IF('2020 Data Sheet'!$O110="48",'2020 Data Sheet'!$R$39,IF('2020 Data Sheet'!$O110="49",'2020 Data Sheet'!$R$40,IF('2020 Data Sheet'!$O110="50",'2020 Data Sheet'!$R$41,IF('2020 Data Sheet'!$O110="60",'2020 Data Sheet'!$R$42,IF('2020 Data Sheet'!$O110="61",'2020 Data Sheet'!$R$43,IF('2020 Data Sheet'!$O110="62",'2020 Data Sheet'!$R$44,IF('2020 Data Sheet'!$O110="63",'2020 Data Sheet'!$R$45,IF('2020 Data Sheet'!$O110="64",'2020 Data Sheet'!$R$46,IF('2020 Data Sheet'!$O110="65",'2020 Data Sheet'!$R$47,IF('2020 Data Sheet'!$O110="66",'2020 Data Sheet'!$R$48,IF('2020 Data Sheet'!$O110="67",'2020 Data Sheet'!$R$49,IF('2020 Data Sheet'!$O110="68",'2020 Data Sheet'!$R$50,IF('2020 Data Sheet'!$O110="69",'2020 Data Sheet'!$R$51,T('2020 Data Sheet'!$O110)))))))))))))))))))))))))))))))))))))))))))))))))))</f>
        <v xml:space="preserve"> -</v>
      </c>
      <c r="P110" s="10" t="str">
        <f>IF('2020 Data Sheet'!$P110="02",'2020 Data Sheet'!$R$2,IF('2020 Data Sheet'!$P110="03",'2020 Data Sheet'!$R$3,IF('2020 Data Sheet'!$P110="04",'2020 Data Sheet'!$R$4,IF('2020 Data Sheet'!$P110="05",'2020 Data Sheet'!$R$5,IF('2020 Data Sheet'!$P110="06",'2020 Data Sheet'!$R$6,IF('2020 Data Sheet'!$P110="07",'2020 Data Sheet'!$R$7,IF('2020 Data Sheet'!$P110="08",'2020 Data Sheet'!$R$8,IF('2020 Data Sheet'!$P110="09",'2020 Data Sheet'!$R$9,IF('2020 Data Sheet'!$P110="10",'2020 Data Sheet'!$R$10,IF('2020 Data Sheet'!$P110="11",'2020 Data Sheet'!$R$11,IF('2020 Data Sheet'!$P110="12",'2020 Data Sheet'!$R$12,IF('2020 Data Sheet'!$P110="13",'2020 Data Sheet'!$R$13,IF('2020 Data Sheet'!$P110="14",'2020 Data Sheet'!$R$14,IF('2020 Data Sheet'!$P110="15",'2020 Data Sheet'!$R$15,IF('2020 Data Sheet'!$P110="16",'2020 Data Sheet'!$R$16,IF('2020 Data Sheet'!$P110="17",'2020 Data Sheet'!$R$17,IF('2020 Data Sheet'!$P110="18",'2020 Data Sheet'!$R$18,IF('2020 Data Sheet'!$P110="19",'2020 Data Sheet'!$R$19,IF('2020 Data Sheet'!$P110="20",'2020 Data Sheet'!$R$20,IF('2020 Data Sheet'!$P110="21",'2020 Data Sheet'!$R$21,IF('2020 Data Sheet'!$P110="22",'2020 Data Sheet'!$R$22,IF('2020 Data Sheet'!$P110="23",'2020 Data Sheet'!$R$23,IF('2020 Data Sheet'!$P110="24",'2020 Data Sheet'!$R$24,IF('2020 Data Sheet'!$P110="25",'2020 Data Sheet'!$R$25,IF('2020 Data Sheet'!$P110="26",'2020 Data Sheet'!$R$26,IF('2020 Data Sheet'!$P110="27",'2020 Data Sheet'!$R$27,IF('2020 Data Sheet'!$P110="28",'2020 Data Sheet'!$R$28,IF('2020 Data Sheet'!$P110="29",'2020 Data Sheet'!$R$29,IF('2020 Data Sheet'!$P110="33",'2020 Data Sheet'!$R$30,IF('2020 Data Sheet'!$P110="40",'2020 Data Sheet'!$R$31,IF('2020 Data Sheet'!$P110="41",'2020 Data Sheet'!$R$32,IF('2020 Data Sheet'!$P110="42",'2020 Data Sheet'!$R$33,IF('2020 Data Sheet'!$P110="43",'2020 Data Sheet'!$R$34,IF('2020 Data Sheet'!$P110="44",'2020 Data Sheet'!$R$35,IF('2020 Data Sheet'!$P110="45",'2020 Data Sheet'!$R$36,IF('2020 Data Sheet'!$P110="46",'2020 Data Sheet'!$R$37,IF('2020 Data Sheet'!$P110="47",'2020 Data Sheet'!$R$38,IF('2020 Data Sheet'!$P110="48",'2020 Data Sheet'!$R$39,IF('2020 Data Sheet'!$P110="49",'2020 Data Sheet'!$R$40,IF('2020 Data Sheet'!$P110="50",'2020 Data Sheet'!$R$41,IF('2020 Data Sheet'!$P110="60",'2020 Data Sheet'!$R$42,IF('2020 Data Sheet'!$P110="61",'2020 Data Sheet'!$R$43,IF('2020 Data Sheet'!$P110="62",'2020 Data Sheet'!$R$44,IF('2020 Data Sheet'!$P110="63",'2020 Data Sheet'!$R$45,IF('2020 Data Sheet'!$P110="64",'2020 Data Sheet'!$R$46,IF('2020 Data Sheet'!$P110="65",'2020 Data Sheet'!$R$47,IF('2020 Data Sheet'!$P110="66",'2020 Data Sheet'!$R$48,IF('2020 Data Sheet'!$P110="67",'2020 Data Sheet'!$R$49,IF('2020 Data Sheet'!$P110="68",'2020 Data Sheet'!$R$50,IF('2020 Data Sheet'!$P110="69",'2020 Data Sheet'!$R$51,T('2020 Data Sheet'!$P110)))))))))))))))))))))))))))))))))))))))))))))))))))</f>
        <v xml:space="preserve"> -</v>
      </c>
    </row>
    <row r="111" spans="1:16" ht="45" x14ac:dyDescent="0.2">
      <c r="A111" t="str">
        <f>'2020 Data Sheet'!A111</f>
        <v>FP-00057-20</v>
      </c>
      <c r="B111" s="1">
        <f>'2020 Data Sheet'!B111</f>
        <v>43901</v>
      </c>
      <c r="C111" s="3" t="str">
        <f>'2020 Data Sheet'!C111</f>
        <v>14:18</v>
      </c>
      <c r="D111" t="str">
        <f>'2020 Data Sheet'!D111</f>
        <v>We</v>
      </c>
      <c r="E111" t="str">
        <f>'2020 Data Sheet'!E111</f>
        <v>HINSDALE AVE</v>
      </c>
      <c r="F111" t="str">
        <f>'2020 Data Sheet'!F111</f>
        <v>BRYANT AVE</v>
      </c>
      <c r="G111">
        <f>'2020 Data Sheet'!G111</f>
        <v>1</v>
      </c>
      <c r="H111">
        <f>'2020 Data Sheet'!H111</f>
        <v>2</v>
      </c>
      <c r="I111" t="b">
        <f>'2020 Data Sheet'!I111</f>
        <v>0</v>
      </c>
      <c r="J111" t="str">
        <f>IF('2020 Data Sheet'!$J111="01",'2020 Data Sheet'!$T$2,IF('2020 Data Sheet'!$J111="02",'2020 Data Sheet'!$T$3,IF('2020 Data Sheet'!$J111="03",'2020 Data Sheet'!$T$4,IF('2020 Data Sheet'!$J111="04",'2020 Data Sheet'!$T$5,IF('2020 Data Sheet'!$J111="05",'2020 Data Sheet'!$T$6,IF('2020 Data Sheet'!$J111="06",'2020 Data Sheet'!$T$7,IF('2020 Data Sheet'!$J111="07",'2020 Data Sheet'!$T$8,IF('2020 Data Sheet'!$J111="08",'2020 Data Sheet'!$T$9,IF('2020 Data Sheet'!$J111="10",'2020 Data Sheet'!$T$10,IF('2020 Data Sheet'!$J111="11",'2020 Data Sheet'!$T$11,IF('2020 Data Sheet'!$J111="12",'2020 Data Sheet'!$T$12,IF('2020 Data Sheet'!$J111="13",'2020 Data Sheet'!$T$13,IF('2020 Data Sheet'!$J111="14",'2020 Data Sheet'!$T$14,IF('2020 Data Sheet'!$J111="15",'2020 Data Sheet'!$T$15,IF('2020 Data Sheet'!$J111="16",'2020 Data Sheet'!$T$16,IF('2020 Data Sheet'!$J111="17",'2020 Data Sheet'!$T$17,IF('2020 Data Sheet'!$J111="18",'2020 Data Sheet'!$T$18,IF('2020 Data Sheet'!$J111="19",'2020 Data Sheet'!$T$19,IF('2020 Data Sheet'!$J111="20",'2020 Data Sheet'!$T$20,IF('2020 Data Sheet'!$J111="21",'2020 Data Sheet'!$T$21,IF('2020 Data Sheet'!$J111="22",'2020 Data Sheet'!$T$22,IF('2020 Data Sheet'!$J111="23",'2020 Data Sheet'!$T$23,IF('2020 Data Sheet'!$J111="24",'2020 Data Sheet'!$T$24,IF('2020 Data Sheet'!$J111="25",'2020 Data Sheet'!$T$25,IF('2020 Data Sheet'!$J111="26",'2020 Data Sheet'!$T$26,IF('2020 Data Sheet'!$J111="27",'2020 Data Sheet'!$T$27,IF('2020 Data Sheet'!$J111="30",'2020 Data Sheet'!$T$28,IF('2020 Data Sheet'!$J111="31",'2020 Data Sheet'!$T$29,IF('2020 Data Sheet'!$J111="32",'2020 Data Sheet'!$T$30,IF('2020 Data Sheet'!$J111="33",'2020 Data Sheet'!$T$31,IF('2020 Data Sheet'!$J111="34",'2020 Data Sheet'!$T$32,IF('2020 Data Sheet'!$J111="40",'2020 Data Sheet'!$T$33,T('2020 Data Sheet'!$J111)))))))))))))))))))))))))))))))))</f>
        <v>Other Motor Vehicle</v>
      </c>
      <c r="K111" t="str">
        <f>'2020 Data Sheet'!K111</f>
        <v>4DSD</v>
      </c>
      <c r="L111" s="2" t="str">
        <f>IF('2020 Data Sheet'!$L111="01",'2020 Data Sheet'!$V$2,IF('2020 Data Sheet'!$L111="02",'2020 Data Sheet'!$V$3,IF('2020 Data Sheet'!$L111="03",'2020 Data Sheet'!$V$4,IF('2020 Data Sheet'!$L111="04",'2020 Data Sheet'!$V$5,IF('2020 Data Sheet'!$L111="05",'2020 Data Sheet'!$V$6,IF('2020 Data Sheet'!$L111="06",'2020 Data Sheet'!$V$7,IF('2020 Data Sheet'!$L111="07",'2020 Data Sheet'!$V$8,IF('2020 Data Sheet'!$L111="08",'2020 Data Sheet'!$V$9,IF('2020 Data Sheet'!$L111="09",'2020 Data Sheet'!$V$10,IF('2020 Data Sheet'!$L111="11",'2020 Data Sheet'!$V$11,IF('2020 Data Sheet'!$L111="12",'2020 Data Sheet'!$V$12,IF('2020 Data Sheet'!$L111="13",'2020 Data Sheet'!$V$13,IF('2020 Data Sheet'!$L111="14",'2020 Data Sheet'!$V$14,T('2020 Data Sheet'!$L111))))))))))))))</f>
        <v xml:space="preserve"> -</v>
      </c>
      <c r="M111" s="6">
        <f>'2020 Data Sheet'!M111</f>
        <v>0</v>
      </c>
      <c r="N111" s="6">
        <f>'2020 Data Sheet'!N111</f>
        <v>0</v>
      </c>
      <c r="O111" s="8" t="str">
        <f>IF('2020 Data Sheet'!$O111="02",'2020 Data Sheet'!$R$2,IF('2020 Data Sheet'!$O111="03",'2020 Data Sheet'!$R$3,IF('2020 Data Sheet'!$O111="04",'2020 Data Sheet'!$R$4,IF('2020 Data Sheet'!$O111="05",'2020 Data Sheet'!$R$5,IF('2020 Data Sheet'!$O111="06",'2020 Data Sheet'!$R$6,IF('2020 Data Sheet'!$O111="07",'2020 Data Sheet'!$R$7,IF('2020 Data Sheet'!$O111="08",'2020 Data Sheet'!$R$8,IF('2020 Data Sheet'!$O111="09",'2020 Data Sheet'!$R$9,IF('2020 Data Sheet'!$O111="10",'2020 Data Sheet'!$R$10,IF('2020 Data Sheet'!$O111="11",'2020 Data Sheet'!$R$11,IF('2020 Data Sheet'!$O111="12",'2020 Data Sheet'!$R$12,IF('2020 Data Sheet'!$O111="13",'2020 Data Sheet'!$R$13,IF('2020 Data Sheet'!$O111="14",'2020 Data Sheet'!$R$14,IF('2020 Data Sheet'!$O111="15",'2020 Data Sheet'!$R$15,IF('2020 Data Sheet'!$O111="16",'2020 Data Sheet'!$R$16,IF('2020 Data Sheet'!$O111="17",'2020 Data Sheet'!$R$17,IF('2020 Data Sheet'!$O111="18",'2020 Data Sheet'!$R$18,IF('2020 Data Sheet'!$O111="19",'2020 Data Sheet'!$R$19,IF('2020 Data Sheet'!$O111="20",'2020 Data Sheet'!$R$20,IF('2020 Data Sheet'!$O111="21",'2020 Data Sheet'!$R$21,IF('2020 Data Sheet'!$O111="22",'2020 Data Sheet'!$R$22,IF('2020 Data Sheet'!$O111="23",'2020 Data Sheet'!$R$23,IF('2020 Data Sheet'!$O111="24",'2020 Data Sheet'!$R$24,IF('2020 Data Sheet'!$O111="25",'2020 Data Sheet'!$R$25,IF('2020 Data Sheet'!$O111="26",'2020 Data Sheet'!$R$26,IF('2020 Data Sheet'!$O111="27",'2020 Data Sheet'!$R$27,IF('2020 Data Sheet'!$O111="28",'2020 Data Sheet'!$R$28,IF('2020 Data Sheet'!$O111="29",'2020 Data Sheet'!$R$29,IF('2020 Data Sheet'!$O111="33",'2020 Data Sheet'!$R$30,IF('2020 Data Sheet'!$O111="40",'2020 Data Sheet'!$R$31,IF('2020 Data Sheet'!$O111="41",'2020 Data Sheet'!$R$32,IF('2020 Data Sheet'!$O111="42",'2020 Data Sheet'!$R$33,IF('2020 Data Sheet'!$O111="43",'2020 Data Sheet'!$R$34,IF('2020 Data Sheet'!$O111="44",'2020 Data Sheet'!$R$35,IF('2020 Data Sheet'!$O111="45",'2020 Data Sheet'!$R$36,IF('2020 Data Sheet'!$O111="46",'2020 Data Sheet'!$R$37,IF('2020 Data Sheet'!$O111="47",'2020 Data Sheet'!$R$38,IF('2020 Data Sheet'!$O111="48",'2020 Data Sheet'!$R$39,IF('2020 Data Sheet'!$O111="49",'2020 Data Sheet'!$R$40,IF('2020 Data Sheet'!$O111="50",'2020 Data Sheet'!$R$41,IF('2020 Data Sheet'!$O111="60",'2020 Data Sheet'!$R$42,IF('2020 Data Sheet'!$O111="61",'2020 Data Sheet'!$R$43,IF('2020 Data Sheet'!$O111="62",'2020 Data Sheet'!$R$44,IF('2020 Data Sheet'!$O111="63",'2020 Data Sheet'!$R$45,IF('2020 Data Sheet'!$O111="64",'2020 Data Sheet'!$R$46,IF('2020 Data Sheet'!$O111="65",'2020 Data Sheet'!$R$47,IF('2020 Data Sheet'!$O111="66",'2020 Data Sheet'!$R$48,IF('2020 Data Sheet'!$O111="67",'2020 Data Sheet'!$R$49,IF('2020 Data Sheet'!$O111="68",'2020 Data Sheet'!$R$50,IF('2020 Data Sheet'!$O111="69",'2020 Data Sheet'!$R$51,T('2020 Data Sheet'!$O111)))))))))))))))))))))))))))))))))))))))))))))))))))</f>
        <v xml:space="preserve"> Turning improperly</v>
      </c>
      <c r="P111" s="10" t="str">
        <f>IF('2020 Data Sheet'!$P111="02",'2020 Data Sheet'!$R$2,IF('2020 Data Sheet'!$P111="03",'2020 Data Sheet'!$R$3,IF('2020 Data Sheet'!$P111="04",'2020 Data Sheet'!$R$4,IF('2020 Data Sheet'!$P111="05",'2020 Data Sheet'!$R$5,IF('2020 Data Sheet'!$P111="06",'2020 Data Sheet'!$R$6,IF('2020 Data Sheet'!$P111="07",'2020 Data Sheet'!$R$7,IF('2020 Data Sheet'!$P111="08",'2020 Data Sheet'!$R$8,IF('2020 Data Sheet'!$P111="09",'2020 Data Sheet'!$R$9,IF('2020 Data Sheet'!$P111="10",'2020 Data Sheet'!$R$10,IF('2020 Data Sheet'!$P111="11",'2020 Data Sheet'!$R$11,IF('2020 Data Sheet'!$P111="12",'2020 Data Sheet'!$R$12,IF('2020 Data Sheet'!$P111="13",'2020 Data Sheet'!$R$13,IF('2020 Data Sheet'!$P111="14",'2020 Data Sheet'!$R$14,IF('2020 Data Sheet'!$P111="15",'2020 Data Sheet'!$R$15,IF('2020 Data Sheet'!$P111="16",'2020 Data Sheet'!$R$16,IF('2020 Data Sheet'!$P111="17",'2020 Data Sheet'!$R$17,IF('2020 Data Sheet'!$P111="18",'2020 Data Sheet'!$R$18,IF('2020 Data Sheet'!$P111="19",'2020 Data Sheet'!$R$19,IF('2020 Data Sheet'!$P111="20",'2020 Data Sheet'!$R$20,IF('2020 Data Sheet'!$P111="21",'2020 Data Sheet'!$R$21,IF('2020 Data Sheet'!$P111="22",'2020 Data Sheet'!$R$22,IF('2020 Data Sheet'!$P111="23",'2020 Data Sheet'!$R$23,IF('2020 Data Sheet'!$P111="24",'2020 Data Sheet'!$R$24,IF('2020 Data Sheet'!$P111="25",'2020 Data Sheet'!$R$25,IF('2020 Data Sheet'!$P111="26",'2020 Data Sheet'!$R$26,IF('2020 Data Sheet'!$P111="27",'2020 Data Sheet'!$R$27,IF('2020 Data Sheet'!$P111="28",'2020 Data Sheet'!$R$28,IF('2020 Data Sheet'!$P111="29",'2020 Data Sheet'!$R$29,IF('2020 Data Sheet'!$P111="33",'2020 Data Sheet'!$R$30,IF('2020 Data Sheet'!$P111="40",'2020 Data Sheet'!$R$31,IF('2020 Data Sheet'!$P111="41",'2020 Data Sheet'!$R$32,IF('2020 Data Sheet'!$P111="42",'2020 Data Sheet'!$R$33,IF('2020 Data Sheet'!$P111="43",'2020 Data Sheet'!$R$34,IF('2020 Data Sheet'!$P111="44",'2020 Data Sheet'!$R$35,IF('2020 Data Sheet'!$P111="45",'2020 Data Sheet'!$R$36,IF('2020 Data Sheet'!$P111="46",'2020 Data Sheet'!$R$37,IF('2020 Data Sheet'!$P111="47",'2020 Data Sheet'!$R$38,IF('2020 Data Sheet'!$P111="48",'2020 Data Sheet'!$R$39,IF('2020 Data Sheet'!$P111="49",'2020 Data Sheet'!$R$40,IF('2020 Data Sheet'!$P111="50",'2020 Data Sheet'!$R$41,IF('2020 Data Sheet'!$P111="60",'2020 Data Sheet'!$R$42,IF('2020 Data Sheet'!$P111="61",'2020 Data Sheet'!$R$43,IF('2020 Data Sheet'!$P111="62",'2020 Data Sheet'!$R$44,IF('2020 Data Sheet'!$P111="63",'2020 Data Sheet'!$R$45,IF('2020 Data Sheet'!$P111="64",'2020 Data Sheet'!$R$46,IF('2020 Data Sheet'!$P111="65",'2020 Data Sheet'!$R$47,IF('2020 Data Sheet'!$P111="66",'2020 Data Sheet'!$R$48,IF('2020 Data Sheet'!$P111="67",'2020 Data Sheet'!$R$49,IF('2020 Data Sheet'!$P111="68",'2020 Data Sheet'!$R$50,IF('2020 Data Sheet'!$P111="69",'2020 Data Sheet'!$R$51,T('2020 Data Sheet'!$P111)))))))))))))))))))))))))))))))))))))))))))))))))))</f>
        <v xml:space="preserve"> Failure to yield/ right of way</v>
      </c>
    </row>
    <row r="112" spans="1:16" ht="15" x14ac:dyDescent="0.2">
      <c r="A112" t="str">
        <f>'2020 Data Sheet'!A112</f>
        <v>FP-00058-20</v>
      </c>
      <c r="B112" s="1">
        <f>'2020 Data Sheet'!B112</f>
        <v>43901</v>
      </c>
      <c r="C112" s="3" t="str">
        <f>'2020 Data Sheet'!C112</f>
        <v>17:19</v>
      </c>
      <c r="D112" t="str">
        <f>'2020 Data Sheet'!D112</f>
        <v>We</v>
      </c>
      <c r="E112" t="str">
        <f>'2020 Data Sheet'!E112</f>
        <v>PLAINFIELD AVE</v>
      </c>
      <c r="F112" t="str">
        <f>'2020 Data Sheet'!F112</f>
        <v>MAGNOLIA AVE</v>
      </c>
      <c r="G112">
        <f>'2020 Data Sheet'!G112</f>
        <v>2</v>
      </c>
      <c r="H112">
        <f>'2020 Data Sheet'!H112</f>
        <v>2</v>
      </c>
      <c r="I112" t="b">
        <f>'2020 Data Sheet'!I112</f>
        <v>1</v>
      </c>
      <c r="J112" t="str">
        <f>IF('2020 Data Sheet'!$J112="01",'2020 Data Sheet'!$T$2,IF('2020 Data Sheet'!$J112="02",'2020 Data Sheet'!$T$3,IF('2020 Data Sheet'!$J112="03",'2020 Data Sheet'!$T$4,IF('2020 Data Sheet'!$J112="04",'2020 Data Sheet'!$T$5,IF('2020 Data Sheet'!$J112="05",'2020 Data Sheet'!$T$6,IF('2020 Data Sheet'!$J112="06",'2020 Data Sheet'!$T$7,IF('2020 Data Sheet'!$J112="07",'2020 Data Sheet'!$T$8,IF('2020 Data Sheet'!$J112="08",'2020 Data Sheet'!$T$9,IF('2020 Data Sheet'!$J112="10",'2020 Data Sheet'!$T$10,IF('2020 Data Sheet'!$J112="11",'2020 Data Sheet'!$T$11,IF('2020 Data Sheet'!$J112="12",'2020 Data Sheet'!$T$12,IF('2020 Data Sheet'!$J112="13",'2020 Data Sheet'!$T$13,IF('2020 Data Sheet'!$J112="14",'2020 Data Sheet'!$T$14,IF('2020 Data Sheet'!$J112="15",'2020 Data Sheet'!$T$15,IF('2020 Data Sheet'!$J112="16",'2020 Data Sheet'!$T$16,IF('2020 Data Sheet'!$J112="17",'2020 Data Sheet'!$T$17,IF('2020 Data Sheet'!$J112="18",'2020 Data Sheet'!$T$18,IF('2020 Data Sheet'!$J112="19",'2020 Data Sheet'!$T$19,IF('2020 Data Sheet'!$J112="20",'2020 Data Sheet'!$T$20,IF('2020 Data Sheet'!$J112="21",'2020 Data Sheet'!$T$21,IF('2020 Data Sheet'!$J112="22",'2020 Data Sheet'!$T$22,IF('2020 Data Sheet'!$J112="23",'2020 Data Sheet'!$T$23,IF('2020 Data Sheet'!$J112="24",'2020 Data Sheet'!$T$24,IF('2020 Data Sheet'!$J112="25",'2020 Data Sheet'!$T$25,IF('2020 Data Sheet'!$J112="26",'2020 Data Sheet'!$T$26,IF('2020 Data Sheet'!$J112="27",'2020 Data Sheet'!$T$27,IF('2020 Data Sheet'!$J112="30",'2020 Data Sheet'!$T$28,IF('2020 Data Sheet'!$J112="31",'2020 Data Sheet'!$T$29,IF('2020 Data Sheet'!$J112="32",'2020 Data Sheet'!$T$30,IF('2020 Data Sheet'!$J112="33",'2020 Data Sheet'!$T$31,IF('2020 Data Sheet'!$J112="34",'2020 Data Sheet'!$T$32,IF('2020 Data Sheet'!$J112="40",'2020 Data Sheet'!$T$33,T('2020 Data Sheet'!$J112)))))))))))))))))))))))))))))))))</f>
        <v>Other Motor Vehicle</v>
      </c>
      <c r="K112" t="str">
        <f>'2020 Data Sheet'!K112</f>
        <v>4DSD</v>
      </c>
      <c r="L112" s="2" t="str">
        <f>IF('2020 Data Sheet'!$L112="01",'2020 Data Sheet'!$V$2,IF('2020 Data Sheet'!$L112="02",'2020 Data Sheet'!$V$3,IF('2020 Data Sheet'!$L112="03",'2020 Data Sheet'!$V$4,IF('2020 Data Sheet'!$L112="04",'2020 Data Sheet'!$V$5,IF('2020 Data Sheet'!$L112="05",'2020 Data Sheet'!$V$6,IF('2020 Data Sheet'!$L112="06",'2020 Data Sheet'!$V$7,IF('2020 Data Sheet'!$L112="07",'2020 Data Sheet'!$V$8,IF('2020 Data Sheet'!$L112="08",'2020 Data Sheet'!$V$9,IF('2020 Data Sheet'!$L112="09",'2020 Data Sheet'!$V$10,IF('2020 Data Sheet'!$L112="11",'2020 Data Sheet'!$V$11,IF('2020 Data Sheet'!$L112="12",'2020 Data Sheet'!$V$12,IF('2020 Data Sheet'!$L112="13",'2020 Data Sheet'!$V$13,IF('2020 Data Sheet'!$L112="14",'2020 Data Sheet'!$V$14,T('2020 Data Sheet'!$L112))))))))))))))</f>
        <v xml:space="preserve"> -</v>
      </c>
      <c r="M112" s="6">
        <f>'2020 Data Sheet'!M112</f>
        <v>0</v>
      </c>
      <c r="N112" s="6">
        <f>'2020 Data Sheet'!N112</f>
        <v>0</v>
      </c>
      <c r="O112" s="8" t="str">
        <f>IF('2020 Data Sheet'!$O112="02",'2020 Data Sheet'!$R$2,IF('2020 Data Sheet'!$O112="03",'2020 Data Sheet'!$R$3,IF('2020 Data Sheet'!$O112="04",'2020 Data Sheet'!$R$4,IF('2020 Data Sheet'!$O112="05",'2020 Data Sheet'!$R$5,IF('2020 Data Sheet'!$O112="06",'2020 Data Sheet'!$R$6,IF('2020 Data Sheet'!$O112="07",'2020 Data Sheet'!$R$7,IF('2020 Data Sheet'!$O112="08",'2020 Data Sheet'!$R$8,IF('2020 Data Sheet'!$O112="09",'2020 Data Sheet'!$R$9,IF('2020 Data Sheet'!$O112="10",'2020 Data Sheet'!$R$10,IF('2020 Data Sheet'!$O112="11",'2020 Data Sheet'!$R$11,IF('2020 Data Sheet'!$O112="12",'2020 Data Sheet'!$R$12,IF('2020 Data Sheet'!$O112="13",'2020 Data Sheet'!$R$13,IF('2020 Data Sheet'!$O112="14",'2020 Data Sheet'!$R$14,IF('2020 Data Sheet'!$O112="15",'2020 Data Sheet'!$R$15,IF('2020 Data Sheet'!$O112="16",'2020 Data Sheet'!$R$16,IF('2020 Data Sheet'!$O112="17",'2020 Data Sheet'!$R$17,IF('2020 Data Sheet'!$O112="18",'2020 Data Sheet'!$R$18,IF('2020 Data Sheet'!$O112="19",'2020 Data Sheet'!$R$19,IF('2020 Data Sheet'!$O112="20",'2020 Data Sheet'!$R$20,IF('2020 Data Sheet'!$O112="21",'2020 Data Sheet'!$R$21,IF('2020 Data Sheet'!$O112="22",'2020 Data Sheet'!$R$22,IF('2020 Data Sheet'!$O112="23",'2020 Data Sheet'!$R$23,IF('2020 Data Sheet'!$O112="24",'2020 Data Sheet'!$R$24,IF('2020 Data Sheet'!$O112="25",'2020 Data Sheet'!$R$25,IF('2020 Data Sheet'!$O112="26",'2020 Data Sheet'!$R$26,IF('2020 Data Sheet'!$O112="27",'2020 Data Sheet'!$R$27,IF('2020 Data Sheet'!$O112="28",'2020 Data Sheet'!$R$28,IF('2020 Data Sheet'!$O112="29",'2020 Data Sheet'!$R$29,IF('2020 Data Sheet'!$O112="33",'2020 Data Sheet'!$R$30,IF('2020 Data Sheet'!$O112="40",'2020 Data Sheet'!$R$31,IF('2020 Data Sheet'!$O112="41",'2020 Data Sheet'!$R$32,IF('2020 Data Sheet'!$O112="42",'2020 Data Sheet'!$R$33,IF('2020 Data Sheet'!$O112="43",'2020 Data Sheet'!$R$34,IF('2020 Data Sheet'!$O112="44",'2020 Data Sheet'!$R$35,IF('2020 Data Sheet'!$O112="45",'2020 Data Sheet'!$R$36,IF('2020 Data Sheet'!$O112="46",'2020 Data Sheet'!$R$37,IF('2020 Data Sheet'!$O112="47",'2020 Data Sheet'!$R$38,IF('2020 Data Sheet'!$O112="48",'2020 Data Sheet'!$R$39,IF('2020 Data Sheet'!$O112="49",'2020 Data Sheet'!$R$40,IF('2020 Data Sheet'!$O112="50",'2020 Data Sheet'!$R$41,IF('2020 Data Sheet'!$O112="60",'2020 Data Sheet'!$R$42,IF('2020 Data Sheet'!$O112="61",'2020 Data Sheet'!$R$43,IF('2020 Data Sheet'!$O112="62",'2020 Data Sheet'!$R$44,IF('2020 Data Sheet'!$O112="63",'2020 Data Sheet'!$R$45,IF('2020 Data Sheet'!$O112="64",'2020 Data Sheet'!$R$46,IF('2020 Data Sheet'!$O112="65",'2020 Data Sheet'!$R$47,IF('2020 Data Sheet'!$O112="66",'2020 Data Sheet'!$R$48,IF('2020 Data Sheet'!$O112="67",'2020 Data Sheet'!$R$49,IF('2020 Data Sheet'!$O112="68",'2020 Data Sheet'!$R$50,IF('2020 Data Sheet'!$O112="69",'2020 Data Sheet'!$R$51,T('2020 Data Sheet'!$O112)))))))))))))))))))))))))))))))))))))))))))))))))))</f>
        <v xml:space="preserve"> -</v>
      </c>
      <c r="P112" s="10" t="str">
        <f>IF('2020 Data Sheet'!$P112="02",'2020 Data Sheet'!$R$2,IF('2020 Data Sheet'!$P112="03",'2020 Data Sheet'!$R$3,IF('2020 Data Sheet'!$P112="04",'2020 Data Sheet'!$R$4,IF('2020 Data Sheet'!$P112="05",'2020 Data Sheet'!$R$5,IF('2020 Data Sheet'!$P112="06",'2020 Data Sheet'!$R$6,IF('2020 Data Sheet'!$P112="07",'2020 Data Sheet'!$R$7,IF('2020 Data Sheet'!$P112="08",'2020 Data Sheet'!$R$8,IF('2020 Data Sheet'!$P112="09",'2020 Data Sheet'!$R$9,IF('2020 Data Sheet'!$P112="10",'2020 Data Sheet'!$R$10,IF('2020 Data Sheet'!$P112="11",'2020 Data Sheet'!$R$11,IF('2020 Data Sheet'!$P112="12",'2020 Data Sheet'!$R$12,IF('2020 Data Sheet'!$P112="13",'2020 Data Sheet'!$R$13,IF('2020 Data Sheet'!$P112="14",'2020 Data Sheet'!$R$14,IF('2020 Data Sheet'!$P112="15",'2020 Data Sheet'!$R$15,IF('2020 Data Sheet'!$P112="16",'2020 Data Sheet'!$R$16,IF('2020 Data Sheet'!$P112="17",'2020 Data Sheet'!$R$17,IF('2020 Data Sheet'!$P112="18",'2020 Data Sheet'!$R$18,IF('2020 Data Sheet'!$P112="19",'2020 Data Sheet'!$R$19,IF('2020 Data Sheet'!$P112="20",'2020 Data Sheet'!$R$20,IF('2020 Data Sheet'!$P112="21",'2020 Data Sheet'!$R$21,IF('2020 Data Sheet'!$P112="22",'2020 Data Sheet'!$R$22,IF('2020 Data Sheet'!$P112="23",'2020 Data Sheet'!$R$23,IF('2020 Data Sheet'!$P112="24",'2020 Data Sheet'!$R$24,IF('2020 Data Sheet'!$P112="25",'2020 Data Sheet'!$R$25,IF('2020 Data Sheet'!$P112="26",'2020 Data Sheet'!$R$26,IF('2020 Data Sheet'!$P112="27",'2020 Data Sheet'!$R$27,IF('2020 Data Sheet'!$P112="28",'2020 Data Sheet'!$R$28,IF('2020 Data Sheet'!$P112="29",'2020 Data Sheet'!$R$29,IF('2020 Data Sheet'!$P112="33",'2020 Data Sheet'!$R$30,IF('2020 Data Sheet'!$P112="40",'2020 Data Sheet'!$R$31,IF('2020 Data Sheet'!$P112="41",'2020 Data Sheet'!$R$32,IF('2020 Data Sheet'!$P112="42",'2020 Data Sheet'!$R$33,IF('2020 Data Sheet'!$P112="43",'2020 Data Sheet'!$R$34,IF('2020 Data Sheet'!$P112="44",'2020 Data Sheet'!$R$35,IF('2020 Data Sheet'!$P112="45",'2020 Data Sheet'!$R$36,IF('2020 Data Sheet'!$P112="46",'2020 Data Sheet'!$R$37,IF('2020 Data Sheet'!$P112="47",'2020 Data Sheet'!$R$38,IF('2020 Data Sheet'!$P112="48",'2020 Data Sheet'!$R$39,IF('2020 Data Sheet'!$P112="49",'2020 Data Sheet'!$R$40,IF('2020 Data Sheet'!$P112="50",'2020 Data Sheet'!$R$41,IF('2020 Data Sheet'!$P112="60",'2020 Data Sheet'!$R$42,IF('2020 Data Sheet'!$P112="61",'2020 Data Sheet'!$R$43,IF('2020 Data Sheet'!$P112="62",'2020 Data Sheet'!$R$44,IF('2020 Data Sheet'!$P112="63",'2020 Data Sheet'!$R$45,IF('2020 Data Sheet'!$P112="64",'2020 Data Sheet'!$R$46,IF('2020 Data Sheet'!$P112="65",'2020 Data Sheet'!$R$47,IF('2020 Data Sheet'!$P112="66",'2020 Data Sheet'!$R$48,IF('2020 Data Sheet'!$P112="67",'2020 Data Sheet'!$R$49,IF('2020 Data Sheet'!$P112="68",'2020 Data Sheet'!$R$50,IF('2020 Data Sheet'!$P112="69",'2020 Data Sheet'!$R$51,T('2020 Data Sheet'!$P112)))))))))))))))))))))))))))))))))))))))))))))))))))</f>
        <v xml:space="preserve"> -</v>
      </c>
    </row>
    <row r="113" spans="1:16" ht="25.5" x14ac:dyDescent="0.2">
      <c r="A113" t="str">
        <f>'2020 Data Sheet'!A113</f>
        <v>FP-00058-20</v>
      </c>
      <c r="B113" s="1">
        <f>'2020 Data Sheet'!B113</f>
        <v>43901</v>
      </c>
      <c r="C113" s="3" t="str">
        <f>'2020 Data Sheet'!C113</f>
        <v>17:19</v>
      </c>
      <c r="D113" t="str">
        <f>'2020 Data Sheet'!D113</f>
        <v>We</v>
      </c>
      <c r="E113" t="str">
        <f>'2020 Data Sheet'!E113</f>
        <v>PLAINFIELD AVE</v>
      </c>
      <c r="F113" t="str">
        <f>'2020 Data Sheet'!F113</f>
        <v>MAGNOLIA AVE</v>
      </c>
      <c r="G113">
        <f>'2020 Data Sheet'!G113</f>
        <v>1</v>
      </c>
      <c r="H113">
        <f>'2020 Data Sheet'!H113</f>
        <v>2</v>
      </c>
      <c r="I113" t="b">
        <f>'2020 Data Sheet'!I113</f>
        <v>1</v>
      </c>
      <c r="J113" t="str">
        <f>IF('2020 Data Sheet'!$J113="01",'2020 Data Sheet'!$T$2,IF('2020 Data Sheet'!$J113="02",'2020 Data Sheet'!$T$3,IF('2020 Data Sheet'!$J113="03",'2020 Data Sheet'!$T$4,IF('2020 Data Sheet'!$J113="04",'2020 Data Sheet'!$T$5,IF('2020 Data Sheet'!$J113="05",'2020 Data Sheet'!$T$6,IF('2020 Data Sheet'!$J113="06",'2020 Data Sheet'!$T$7,IF('2020 Data Sheet'!$J113="07",'2020 Data Sheet'!$T$8,IF('2020 Data Sheet'!$J113="08",'2020 Data Sheet'!$T$9,IF('2020 Data Sheet'!$J113="10",'2020 Data Sheet'!$T$10,IF('2020 Data Sheet'!$J113="11",'2020 Data Sheet'!$T$11,IF('2020 Data Sheet'!$J113="12",'2020 Data Sheet'!$T$12,IF('2020 Data Sheet'!$J113="13",'2020 Data Sheet'!$T$13,IF('2020 Data Sheet'!$J113="14",'2020 Data Sheet'!$T$14,IF('2020 Data Sheet'!$J113="15",'2020 Data Sheet'!$T$15,IF('2020 Data Sheet'!$J113="16",'2020 Data Sheet'!$T$16,IF('2020 Data Sheet'!$J113="17",'2020 Data Sheet'!$T$17,IF('2020 Data Sheet'!$J113="18",'2020 Data Sheet'!$T$18,IF('2020 Data Sheet'!$J113="19",'2020 Data Sheet'!$T$19,IF('2020 Data Sheet'!$J113="20",'2020 Data Sheet'!$T$20,IF('2020 Data Sheet'!$J113="21",'2020 Data Sheet'!$T$21,IF('2020 Data Sheet'!$J113="22",'2020 Data Sheet'!$T$22,IF('2020 Data Sheet'!$J113="23",'2020 Data Sheet'!$T$23,IF('2020 Data Sheet'!$J113="24",'2020 Data Sheet'!$T$24,IF('2020 Data Sheet'!$J113="25",'2020 Data Sheet'!$T$25,IF('2020 Data Sheet'!$J113="26",'2020 Data Sheet'!$T$26,IF('2020 Data Sheet'!$J113="27",'2020 Data Sheet'!$T$27,IF('2020 Data Sheet'!$J113="30",'2020 Data Sheet'!$T$28,IF('2020 Data Sheet'!$J113="31",'2020 Data Sheet'!$T$29,IF('2020 Data Sheet'!$J113="32",'2020 Data Sheet'!$T$30,IF('2020 Data Sheet'!$J113="33",'2020 Data Sheet'!$T$31,IF('2020 Data Sheet'!$J113="34",'2020 Data Sheet'!$T$32,IF('2020 Data Sheet'!$J113="40",'2020 Data Sheet'!$T$33,T('2020 Data Sheet'!$J113)))))))))))))))))))))))))))))))))</f>
        <v>Other Motor Vehicle</v>
      </c>
      <c r="K113" t="str">
        <f>'2020 Data Sheet'!K113</f>
        <v>SUB</v>
      </c>
      <c r="L113" s="2" t="str">
        <f>IF('2020 Data Sheet'!$L113="01",'2020 Data Sheet'!$V$2,IF('2020 Data Sheet'!$L113="02",'2020 Data Sheet'!$V$3,IF('2020 Data Sheet'!$L113="03",'2020 Data Sheet'!$V$4,IF('2020 Data Sheet'!$L113="04",'2020 Data Sheet'!$V$5,IF('2020 Data Sheet'!$L113="05",'2020 Data Sheet'!$V$6,IF('2020 Data Sheet'!$L113="06",'2020 Data Sheet'!$V$7,IF('2020 Data Sheet'!$L113="07",'2020 Data Sheet'!$V$8,IF('2020 Data Sheet'!$L113="08",'2020 Data Sheet'!$V$9,IF('2020 Data Sheet'!$L113="09",'2020 Data Sheet'!$V$10,IF('2020 Data Sheet'!$L113="11",'2020 Data Sheet'!$V$11,IF('2020 Data Sheet'!$L113="12",'2020 Data Sheet'!$V$12,IF('2020 Data Sheet'!$L113="13",'2020 Data Sheet'!$V$13,IF('2020 Data Sheet'!$L113="14",'2020 Data Sheet'!$V$14,T('2020 Data Sheet'!$L113))))))))))))))</f>
        <v xml:space="preserve"> -</v>
      </c>
      <c r="M113" s="6">
        <f>'2020 Data Sheet'!M113</f>
        <v>0</v>
      </c>
      <c r="N113" s="6">
        <f>'2020 Data Sheet'!N113</f>
        <v>0</v>
      </c>
      <c r="O113" s="8" t="str">
        <f>IF('2020 Data Sheet'!$O113="02",'2020 Data Sheet'!$R$2,IF('2020 Data Sheet'!$O113="03",'2020 Data Sheet'!$R$3,IF('2020 Data Sheet'!$O113="04",'2020 Data Sheet'!$R$4,IF('2020 Data Sheet'!$O113="05",'2020 Data Sheet'!$R$5,IF('2020 Data Sheet'!$O113="06",'2020 Data Sheet'!$R$6,IF('2020 Data Sheet'!$O113="07",'2020 Data Sheet'!$R$7,IF('2020 Data Sheet'!$O113="08",'2020 Data Sheet'!$R$8,IF('2020 Data Sheet'!$O113="09",'2020 Data Sheet'!$R$9,IF('2020 Data Sheet'!$O113="10",'2020 Data Sheet'!$R$10,IF('2020 Data Sheet'!$O113="11",'2020 Data Sheet'!$R$11,IF('2020 Data Sheet'!$O113="12",'2020 Data Sheet'!$R$12,IF('2020 Data Sheet'!$O113="13",'2020 Data Sheet'!$R$13,IF('2020 Data Sheet'!$O113="14",'2020 Data Sheet'!$R$14,IF('2020 Data Sheet'!$O113="15",'2020 Data Sheet'!$R$15,IF('2020 Data Sheet'!$O113="16",'2020 Data Sheet'!$R$16,IF('2020 Data Sheet'!$O113="17",'2020 Data Sheet'!$R$17,IF('2020 Data Sheet'!$O113="18",'2020 Data Sheet'!$R$18,IF('2020 Data Sheet'!$O113="19",'2020 Data Sheet'!$R$19,IF('2020 Data Sheet'!$O113="20",'2020 Data Sheet'!$R$20,IF('2020 Data Sheet'!$O113="21",'2020 Data Sheet'!$R$21,IF('2020 Data Sheet'!$O113="22",'2020 Data Sheet'!$R$22,IF('2020 Data Sheet'!$O113="23",'2020 Data Sheet'!$R$23,IF('2020 Data Sheet'!$O113="24",'2020 Data Sheet'!$R$24,IF('2020 Data Sheet'!$O113="25",'2020 Data Sheet'!$R$25,IF('2020 Data Sheet'!$O113="26",'2020 Data Sheet'!$R$26,IF('2020 Data Sheet'!$O113="27",'2020 Data Sheet'!$R$27,IF('2020 Data Sheet'!$O113="28",'2020 Data Sheet'!$R$28,IF('2020 Data Sheet'!$O113="29",'2020 Data Sheet'!$R$29,IF('2020 Data Sheet'!$O113="33",'2020 Data Sheet'!$R$30,IF('2020 Data Sheet'!$O113="40",'2020 Data Sheet'!$R$31,IF('2020 Data Sheet'!$O113="41",'2020 Data Sheet'!$R$32,IF('2020 Data Sheet'!$O113="42",'2020 Data Sheet'!$R$33,IF('2020 Data Sheet'!$O113="43",'2020 Data Sheet'!$R$34,IF('2020 Data Sheet'!$O113="44",'2020 Data Sheet'!$R$35,IF('2020 Data Sheet'!$O113="45",'2020 Data Sheet'!$R$36,IF('2020 Data Sheet'!$O113="46",'2020 Data Sheet'!$R$37,IF('2020 Data Sheet'!$O113="47",'2020 Data Sheet'!$R$38,IF('2020 Data Sheet'!$O113="48",'2020 Data Sheet'!$R$39,IF('2020 Data Sheet'!$O113="49",'2020 Data Sheet'!$R$40,IF('2020 Data Sheet'!$O113="50",'2020 Data Sheet'!$R$41,IF('2020 Data Sheet'!$O113="60",'2020 Data Sheet'!$R$42,IF('2020 Data Sheet'!$O113="61",'2020 Data Sheet'!$R$43,IF('2020 Data Sheet'!$O113="62",'2020 Data Sheet'!$R$44,IF('2020 Data Sheet'!$O113="63",'2020 Data Sheet'!$R$45,IF('2020 Data Sheet'!$O113="64",'2020 Data Sheet'!$R$46,IF('2020 Data Sheet'!$O113="65",'2020 Data Sheet'!$R$47,IF('2020 Data Sheet'!$O113="66",'2020 Data Sheet'!$R$48,IF('2020 Data Sheet'!$O113="67",'2020 Data Sheet'!$R$49,IF('2020 Data Sheet'!$O113="68",'2020 Data Sheet'!$R$50,IF('2020 Data Sheet'!$O113="69",'2020 Data Sheet'!$R$51,T('2020 Data Sheet'!$O113)))))))))))))))))))))))))))))))))))))))))))))))))))</f>
        <v xml:space="preserve"> Following too closely</v>
      </c>
      <c r="P113" s="10" t="str">
        <f>IF('2020 Data Sheet'!$P113="02",'2020 Data Sheet'!$R$2,IF('2020 Data Sheet'!$P113="03",'2020 Data Sheet'!$R$3,IF('2020 Data Sheet'!$P113="04",'2020 Data Sheet'!$R$4,IF('2020 Data Sheet'!$P113="05",'2020 Data Sheet'!$R$5,IF('2020 Data Sheet'!$P113="06",'2020 Data Sheet'!$R$6,IF('2020 Data Sheet'!$P113="07",'2020 Data Sheet'!$R$7,IF('2020 Data Sheet'!$P113="08",'2020 Data Sheet'!$R$8,IF('2020 Data Sheet'!$P113="09",'2020 Data Sheet'!$R$9,IF('2020 Data Sheet'!$P113="10",'2020 Data Sheet'!$R$10,IF('2020 Data Sheet'!$P113="11",'2020 Data Sheet'!$R$11,IF('2020 Data Sheet'!$P113="12",'2020 Data Sheet'!$R$12,IF('2020 Data Sheet'!$P113="13",'2020 Data Sheet'!$R$13,IF('2020 Data Sheet'!$P113="14",'2020 Data Sheet'!$R$14,IF('2020 Data Sheet'!$P113="15",'2020 Data Sheet'!$R$15,IF('2020 Data Sheet'!$P113="16",'2020 Data Sheet'!$R$16,IF('2020 Data Sheet'!$P113="17",'2020 Data Sheet'!$R$17,IF('2020 Data Sheet'!$P113="18",'2020 Data Sheet'!$R$18,IF('2020 Data Sheet'!$P113="19",'2020 Data Sheet'!$R$19,IF('2020 Data Sheet'!$P113="20",'2020 Data Sheet'!$R$20,IF('2020 Data Sheet'!$P113="21",'2020 Data Sheet'!$R$21,IF('2020 Data Sheet'!$P113="22",'2020 Data Sheet'!$R$22,IF('2020 Data Sheet'!$P113="23",'2020 Data Sheet'!$R$23,IF('2020 Data Sheet'!$P113="24",'2020 Data Sheet'!$R$24,IF('2020 Data Sheet'!$P113="25",'2020 Data Sheet'!$R$25,IF('2020 Data Sheet'!$P113="26",'2020 Data Sheet'!$R$26,IF('2020 Data Sheet'!$P113="27",'2020 Data Sheet'!$R$27,IF('2020 Data Sheet'!$P113="28",'2020 Data Sheet'!$R$28,IF('2020 Data Sheet'!$P113="29",'2020 Data Sheet'!$R$29,IF('2020 Data Sheet'!$P113="33",'2020 Data Sheet'!$R$30,IF('2020 Data Sheet'!$P113="40",'2020 Data Sheet'!$R$31,IF('2020 Data Sheet'!$P113="41",'2020 Data Sheet'!$R$32,IF('2020 Data Sheet'!$P113="42",'2020 Data Sheet'!$R$33,IF('2020 Data Sheet'!$P113="43",'2020 Data Sheet'!$R$34,IF('2020 Data Sheet'!$P113="44",'2020 Data Sheet'!$R$35,IF('2020 Data Sheet'!$P113="45",'2020 Data Sheet'!$R$36,IF('2020 Data Sheet'!$P113="46",'2020 Data Sheet'!$R$37,IF('2020 Data Sheet'!$P113="47",'2020 Data Sheet'!$R$38,IF('2020 Data Sheet'!$P113="48",'2020 Data Sheet'!$R$39,IF('2020 Data Sheet'!$P113="49",'2020 Data Sheet'!$R$40,IF('2020 Data Sheet'!$P113="50",'2020 Data Sheet'!$R$41,IF('2020 Data Sheet'!$P113="60",'2020 Data Sheet'!$R$42,IF('2020 Data Sheet'!$P113="61",'2020 Data Sheet'!$R$43,IF('2020 Data Sheet'!$P113="62",'2020 Data Sheet'!$R$44,IF('2020 Data Sheet'!$P113="63",'2020 Data Sheet'!$R$45,IF('2020 Data Sheet'!$P113="64",'2020 Data Sheet'!$R$46,IF('2020 Data Sheet'!$P113="65",'2020 Data Sheet'!$R$47,IF('2020 Data Sheet'!$P113="66",'2020 Data Sheet'!$R$48,IF('2020 Data Sheet'!$P113="67",'2020 Data Sheet'!$R$49,IF('2020 Data Sheet'!$P113="68",'2020 Data Sheet'!$R$50,IF('2020 Data Sheet'!$P113="69",'2020 Data Sheet'!$R$51,T('2020 Data Sheet'!$P113)))))))))))))))))))))))))))))))))))))))))))))))))))</f>
        <v xml:space="preserve"> -</v>
      </c>
    </row>
    <row r="114" spans="1:16" ht="25.5" x14ac:dyDescent="0.2">
      <c r="A114" t="str">
        <f>'2020 Data Sheet'!A114</f>
        <v>FP-00059-20</v>
      </c>
      <c r="B114" s="1">
        <f>'2020 Data Sheet'!B114</f>
        <v>43903</v>
      </c>
      <c r="C114" s="3" t="str">
        <f>'2020 Data Sheet'!C114</f>
        <v>14:40</v>
      </c>
      <c r="D114" t="str">
        <f>'2020 Data Sheet'!D114</f>
        <v>Fr</v>
      </c>
      <c r="E114" t="str">
        <f>'2020 Data Sheet'!E114</f>
        <v>TULIP AVE</v>
      </c>
      <c r="F114" t="str">
        <f>'2020 Data Sheet'!F114</f>
        <v>BIRCH ST</v>
      </c>
      <c r="G114">
        <f>'2020 Data Sheet'!G114</f>
        <v>1</v>
      </c>
      <c r="H114">
        <f>'2020 Data Sheet'!H114</f>
        <v>2</v>
      </c>
      <c r="I114" t="b">
        <f>'2020 Data Sheet'!I114</f>
        <v>0</v>
      </c>
      <c r="J114" t="str">
        <f>IF('2020 Data Sheet'!$J114="01",'2020 Data Sheet'!$T$2,IF('2020 Data Sheet'!$J114="02",'2020 Data Sheet'!$T$3,IF('2020 Data Sheet'!$J114="03",'2020 Data Sheet'!$T$4,IF('2020 Data Sheet'!$J114="04",'2020 Data Sheet'!$T$5,IF('2020 Data Sheet'!$J114="05",'2020 Data Sheet'!$T$6,IF('2020 Data Sheet'!$J114="06",'2020 Data Sheet'!$T$7,IF('2020 Data Sheet'!$J114="07",'2020 Data Sheet'!$T$8,IF('2020 Data Sheet'!$J114="08",'2020 Data Sheet'!$T$9,IF('2020 Data Sheet'!$J114="10",'2020 Data Sheet'!$T$10,IF('2020 Data Sheet'!$J114="11",'2020 Data Sheet'!$T$11,IF('2020 Data Sheet'!$J114="12",'2020 Data Sheet'!$T$12,IF('2020 Data Sheet'!$J114="13",'2020 Data Sheet'!$T$13,IF('2020 Data Sheet'!$J114="14",'2020 Data Sheet'!$T$14,IF('2020 Data Sheet'!$J114="15",'2020 Data Sheet'!$T$15,IF('2020 Data Sheet'!$J114="16",'2020 Data Sheet'!$T$16,IF('2020 Data Sheet'!$J114="17",'2020 Data Sheet'!$T$17,IF('2020 Data Sheet'!$J114="18",'2020 Data Sheet'!$T$18,IF('2020 Data Sheet'!$J114="19",'2020 Data Sheet'!$T$19,IF('2020 Data Sheet'!$J114="20",'2020 Data Sheet'!$T$20,IF('2020 Data Sheet'!$J114="21",'2020 Data Sheet'!$T$21,IF('2020 Data Sheet'!$J114="22",'2020 Data Sheet'!$T$22,IF('2020 Data Sheet'!$J114="23",'2020 Data Sheet'!$T$23,IF('2020 Data Sheet'!$J114="24",'2020 Data Sheet'!$T$24,IF('2020 Data Sheet'!$J114="25",'2020 Data Sheet'!$T$25,IF('2020 Data Sheet'!$J114="26",'2020 Data Sheet'!$T$26,IF('2020 Data Sheet'!$J114="27",'2020 Data Sheet'!$T$27,IF('2020 Data Sheet'!$J114="30",'2020 Data Sheet'!$T$28,IF('2020 Data Sheet'!$J114="31",'2020 Data Sheet'!$T$29,IF('2020 Data Sheet'!$J114="32",'2020 Data Sheet'!$T$30,IF('2020 Data Sheet'!$J114="33",'2020 Data Sheet'!$T$31,IF('2020 Data Sheet'!$J114="34",'2020 Data Sheet'!$T$32,IF('2020 Data Sheet'!$J114="40",'2020 Data Sheet'!$T$33,T('2020 Data Sheet'!$J114)))))))))))))))))))))))))))))))))</f>
        <v>Other Motor Vehicle</v>
      </c>
      <c r="K114" t="str">
        <f>'2020 Data Sheet'!K114</f>
        <v>TRK</v>
      </c>
      <c r="L114" s="2" t="str">
        <f>IF('2020 Data Sheet'!$L114="01",'2020 Data Sheet'!$V$2,IF('2020 Data Sheet'!$L114="02",'2020 Data Sheet'!$V$3,IF('2020 Data Sheet'!$L114="03",'2020 Data Sheet'!$V$4,IF('2020 Data Sheet'!$L114="04",'2020 Data Sheet'!$V$5,IF('2020 Data Sheet'!$L114="05",'2020 Data Sheet'!$V$6,IF('2020 Data Sheet'!$L114="06",'2020 Data Sheet'!$V$7,IF('2020 Data Sheet'!$L114="07",'2020 Data Sheet'!$V$8,IF('2020 Data Sheet'!$L114="08",'2020 Data Sheet'!$V$9,IF('2020 Data Sheet'!$L114="09",'2020 Data Sheet'!$V$10,IF('2020 Data Sheet'!$L114="11",'2020 Data Sheet'!$V$11,IF('2020 Data Sheet'!$L114="12",'2020 Data Sheet'!$V$12,IF('2020 Data Sheet'!$L114="13",'2020 Data Sheet'!$V$13,IF('2020 Data Sheet'!$L114="14",'2020 Data Sheet'!$V$14,T('2020 Data Sheet'!$L114))))))))))))))</f>
        <v xml:space="preserve"> -</v>
      </c>
      <c r="M114" s="6">
        <f>'2020 Data Sheet'!M114</f>
        <v>0</v>
      </c>
      <c r="N114" s="6">
        <f>'2020 Data Sheet'!N114</f>
        <v>0</v>
      </c>
      <c r="O114" s="8" t="str">
        <f>IF('2020 Data Sheet'!$O114="02",'2020 Data Sheet'!$R$2,IF('2020 Data Sheet'!$O114="03",'2020 Data Sheet'!$R$3,IF('2020 Data Sheet'!$O114="04",'2020 Data Sheet'!$R$4,IF('2020 Data Sheet'!$O114="05",'2020 Data Sheet'!$R$5,IF('2020 Data Sheet'!$O114="06",'2020 Data Sheet'!$R$6,IF('2020 Data Sheet'!$O114="07",'2020 Data Sheet'!$R$7,IF('2020 Data Sheet'!$O114="08",'2020 Data Sheet'!$R$8,IF('2020 Data Sheet'!$O114="09",'2020 Data Sheet'!$R$9,IF('2020 Data Sheet'!$O114="10",'2020 Data Sheet'!$R$10,IF('2020 Data Sheet'!$O114="11",'2020 Data Sheet'!$R$11,IF('2020 Data Sheet'!$O114="12",'2020 Data Sheet'!$R$12,IF('2020 Data Sheet'!$O114="13",'2020 Data Sheet'!$R$13,IF('2020 Data Sheet'!$O114="14",'2020 Data Sheet'!$R$14,IF('2020 Data Sheet'!$O114="15",'2020 Data Sheet'!$R$15,IF('2020 Data Sheet'!$O114="16",'2020 Data Sheet'!$R$16,IF('2020 Data Sheet'!$O114="17",'2020 Data Sheet'!$R$17,IF('2020 Data Sheet'!$O114="18",'2020 Data Sheet'!$R$18,IF('2020 Data Sheet'!$O114="19",'2020 Data Sheet'!$R$19,IF('2020 Data Sheet'!$O114="20",'2020 Data Sheet'!$R$20,IF('2020 Data Sheet'!$O114="21",'2020 Data Sheet'!$R$21,IF('2020 Data Sheet'!$O114="22",'2020 Data Sheet'!$R$22,IF('2020 Data Sheet'!$O114="23",'2020 Data Sheet'!$R$23,IF('2020 Data Sheet'!$O114="24",'2020 Data Sheet'!$R$24,IF('2020 Data Sheet'!$O114="25",'2020 Data Sheet'!$R$25,IF('2020 Data Sheet'!$O114="26",'2020 Data Sheet'!$R$26,IF('2020 Data Sheet'!$O114="27",'2020 Data Sheet'!$R$27,IF('2020 Data Sheet'!$O114="28",'2020 Data Sheet'!$R$28,IF('2020 Data Sheet'!$O114="29",'2020 Data Sheet'!$R$29,IF('2020 Data Sheet'!$O114="33",'2020 Data Sheet'!$R$30,IF('2020 Data Sheet'!$O114="40",'2020 Data Sheet'!$R$31,IF('2020 Data Sheet'!$O114="41",'2020 Data Sheet'!$R$32,IF('2020 Data Sheet'!$O114="42",'2020 Data Sheet'!$R$33,IF('2020 Data Sheet'!$O114="43",'2020 Data Sheet'!$R$34,IF('2020 Data Sheet'!$O114="44",'2020 Data Sheet'!$R$35,IF('2020 Data Sheet'!$O114="45",'2020 Data Sheet'!$R$36,IF('2020 Data Sheet'!$O114="46",'2020 Data Sheet'!$R$37,IF('2020 Data Sheet'!$O114="47",'2020 Data Sheet'!$R$38,IF('2020 Data Sheet'!$O114="48",'2020 Data Sheet'!$R$39,IF('2020 Data Sheet'!$O114="49",'2020 Data Sheet'!$R$40,IF('2020 Data Sheet'!$O114="50",'2020 Data Sheet'!$R$41,IF('2020 Data Sheet'!$O114="60",'2020 Data Sheet'!$R$42,IF('2020 Data Sheet'!$O114="61",'2020 Data Sheet'!$R$43,IF('2020 Data Sheet'!$O114="62",'2020 Data Sheet'!$R$44,IF('2020 Data Sheet'!$O114="63",'2020 Data Sheet'!$R$45,IF('2020 Data Sheet'!$O114="64",'2020 Data Sheet'!$R$46,IF('2020 Data Sheet'!$O114="65",'2020 Data Sheet'!$R$47,IF('2020 Data Sheet'!$O114="66",'2020 Data Sheet'!$R$48,IF('2020 Data Sheet'!$O114="67",'2020 Data Sheet'!$R$49,IF('2020 Data Sheet'!$O114="68",'2020 Data Sheet'!$R$50,IF('2020 Data Sheet'!$O114="69",'2020 Data Sheet'!$R$51,T('2020 Data Sheet'!$O114)))))))))))))))))))))))))))))))))))))))))))))))))))</f>
        <v xml:space="preserve"> Tire failure/ inadequate</v>
      </c>
      <c r="P114" s="10" t="str">
        <f>IF('2020 Data Sheet'!$P114="02",'2020 Data Sheet'!$R$2,IF('2020 Data Sheet'!$P114="03",'2020 Data Sheet'!$R$3,IF('2020 Data Sheet'!$P114="04",'2020 Data Sheet'!$R$4,IF('2020 Data Sheet'!$P114="05",'2020 Data Sheet'!$R$5,IF('2020 Data Sheet'!$P114="06",'2020 Data Sheet'!$R$6,IF('2020 Data Sheet'!$P114="07",'2020 Data Sheet'!$R$7,IF('2020 Data Sheet'!$P114="08",'2020 Data Sheet'!$R$8,IF('2020 Data Sheet'!$P114="09",'2020 Data Sheet'!$R$9,IF('2020 Data Sheet'!$P114="10",'2020 Data Sheet'!$R$10,IF('2020 Data Sheet'!$P114="11",'2020 Data Sheet'!$R$11,IF('2020 Data Sheet'!$P114="12",'2020 Data Sheet'!$R$12,IF('2020 Data Sheet'!$P114="13",'2020 Data Sheet'!$R$13,IF('2020 Data Sheet'!$P114="14",'2020 Data Sheet'!$R$14,IF('2020 Data Sheet'!$P114="15",'2020 Data Sheet'!$R$15,IF('2020 Data Sheet'!$P114="16",'2020 Data Sheet'!$R$16,IF('2020 Data Sheet'!$P114="17",'2020 Data Sheet'!$R$17,IF('2020 Data Sheet'!$P114="18",'2020 Data Sheet'!$R$18,IF('2020 Data Sheet'!$P114="19",'2020 Data Sheet'!$R$19,IF('2020 Data Sheet'!$P114="20",'2020 Data Sheet'!$R$20,IF('2020 Data Sheet'!$P114="21",'2020 Data Sheet'!$R$21,IF('2020 Data Sheet'!$P114="22",'2020 Data Sheet'!$R$22,IF('2020 Data Sheet'!$P114="23",'2020 Data Sheet'!$R$23,IF('2020 Data Sheet'!$P114="24",'2020 Data Sheet'!$R$24,IF('2020 Data Sheet'!$P114="25",'2020 Data Sheet'!$R$25,IF('2020 Data Sheet'!$P114="26",'2020 Data Sheet'!$R$26,IF('2020 Data Sheet'!$P114="27",'2020 Data Sheet'!$R$27,IF('2020 Data Sheet'!$P114="28",'2020 Data Sheet'!$R$28,IF('2020 Data Sheet'!$P114="29",'2020 Data Sheet'!$R$29,IF('2020 Data Sheet'!$P114="33",'2020 Data Sheet'!$R$30,IF('2020 Data Sheet'!$P114="40",'2020 Data Sheet'!$R$31,IF('2020 Data Sheet'!$P114="41",'2020 Data Sheet'!$R$32,IF('2020 Data Sheet'!$P114="42",'2020 Data Sheet'!$R$33,IF('2020 Data Sheet'!$P114="43",'2020 Data Sheet'!$R$34,IF('2020 Data Sheet'!$P114="44",'2020 Data Sheet'!$R$35,IF('2020 Data Sheet'!$P114="45",'2020 Data Sheet'!$R$36,IF('2020 Data Sheet'!$P114="46",'2020 Data Sheet'!$R$37,IF('2020 Data Sheet'!$P114="47",'2020 Data Sheet'!$R$38,IF('2020 Data Sheet'!$P114="48",'2020 Data Sheet'!$R$39,IF('2020 Data Sheet'!$P114="49",'2020 Data Sheet'!$R$40,IF('2020 Data Sheet'!$P114="50",'2020 Data Sheet'!$R$41,IF('2020 Data Sheet'!$P114="60",'2020 Data Sheet'!$R$42,IF('2020 Data Sheet'!$P114="61",'2020 Data Sheet'!$R$43,IF('2020 Data Sheet'!$P114="62",'2020 Data Sheet'!$R$44,IF('2020 Data Sheet'!$P114="63",'2020 Data Sheet'!$R$45,IF('2020 Data Sheet'!$P114="64",'2020 Data Sheet'!$R$46,IF('2020 Data Sheet'!$P114="65",'2020 Data Sheet'!$R$47,IF('2020 Data Sheet'!$P114="66",'2020 Data Sheet'!$R$48,IF('2020 Data Sheet'!$P114="67",'2020 Data Sheet'!$R$49,IF('2020 Data Sheet'!$P114="68",'2020 Data Sheet'!$R$50,IF('2020 Data Sheet'!$P114="69",'2020 Data Sheet'!$R$51,T('2020 Data Sheet'!$P114)))))))))))))))))))))))))))))))))))))))))))))))))))</f>
        <v xml:space="preserve"> -</v>
      </c>
    </row>
    <row r="115" spans="1:16" ht="15" x14ac:dyDescent="0.2">
      <c r="A115" t="str">
        <f>'2020 Data Sheet'!A115</f>
        <v>FP-00059-20</v>
      </c>
      <c r="B115" s="1">
        <f>'2020 Data Sheet'!B115</f>
        <v>43903</v>
      </c>
      <c r="C115" s="3" t="str">
        <f>'2020 Data Sheet'!C115</f>
        <v>14:40</v>
      </c>
      <c r="D115" t="str">
        <f>'2020 Data Sheet'!D115</f>
        <v>Fr</v>
      </c>
      <c r="E115" t="str">
        <f>'2020 Data Sheet'!E115</f>
        <v>TULIP AVE</v>
      </c>
      <c r="F115" t="str">
        <f>'2020 Data Sheet'!F115</f>
        <v>BIRCH ST</v>
      </c>
      <c r="G115">
        <f>'2020 Data Sheet'!G115</f>
        <v>2</v>
      </c>
      <c r="H115">
        <f>'2020 Data Sheet'!H115</f>
        <v>2</v>
      </c>
      <c r="I115" t="b">
        <f>'2020 Data Sheet'!I115</f>
        <v>0</v>
      </c>
      <c r="J115" t="str">
        <f>IF('2020 Data Sheet'!$J115="01",'2020 Data Sheet'!$T$2,IF('2020 Data Sheet'!$J115="02",'2020 Data Sheet'!$T$3,IF('2020 Data Sheet'!$J115="03",'2020 Data Sheet'!$T$4,IF('2020 Data Sheet'!$J115="04",'2020 Data Sheet'!$T$5,IF('2020 Data Sheet'!$J115="05",'2020 Data Sheet'!$T$6,IF('2020 Data Sheet'!$J115="06",'2020 Data Sheet'!$T$7,IF('2020 Data Sheet'!$J115="07",'2020 Data Sheet'!$T$8,IF('2020 Data Sheet'!$J115="08",'2020 Data Sheet'!$T$9,IF('2020 Data Sheet'!$J115="10",'2020 Data Sheet'!$T$10,IF('2020 Data Sheet'!$J115="11",'2020 Data Sheet'!$T$11,IF('2020 Data Sheet'!$J115="12",'2020 Data Sheet'!$T$12,IF('2020 Data Sheet'!$J115="13",'2020 Data Sheet'!$T$13,IF('2020 Data Sheet'!$J115="14",'2020 Data Sheet'!$T$14,IF('2020 Data Sheet'!$J115="15",'2020 Data Sheet'!$T$15,IF('2020 Data Sheet'!$J115="16",'2020 Data Sheet'!$T$16,IF('2020 Data Sheet'!$J115="17",'2020 Data Sheet'!$T$17,IF('2020 Data Sheet'!$J115="18",'2020 Data Sheet'!$T$18,IF('2020 Data Sheet'!$J115="19",'2020 Data Sheet'!$T$19,IF('2020 Data Sheet'!$J115="20",'2020 Data Sheet'!$T$20,IF('2020 Data Sheet'!$J115="21",'2020 Data Sheet'!$T$21,IF('2020 Data Sheet'!$J115="22",'2020 Data Sheet'!$T$22,IF('2020 Data Sheet'!$J115="23",'2020 Data Sheet'!$T$23,IF('2020 Data Sheet'!$J115="24",'2020 Data Sheet'!$T$24,IF('2020 Data Sheet'!$J115="25",'2020 Data Sheet'!$T$25,IF('2020 Data Sheet'!$J115="26",'2020 Data Sheet'!$T$26,IF('2020 Data Sheet'!$J115="27",'2020 Data Sheet'!$T$27,IF('2020 Data Sheet'!$J115="30",'2020 Data Sheet'!$T$28,IF('2020 Data Sheet'!$J115="31",'2020 Data Sheet'!$T$29,IF('2020 Data Sheet'!$J115="32",'2020 Data Sheet'!$T$30,IF('2020 Data Sheet'!$J115="33",'2020 Data Sheet'!$T$31,IF('2020 Data Sheet'!$J115="34",'2020 Data Sheet'!$T$32,IF('2020 Data Sheet'!$J115="40",'2020 Data Sheet'!$T$33,T('2020 Data Sheet'!$J115)))))))))))))))))))))))))))))))))</f>
        <v>Other Motor Vehicle</v>
      </c>
      <c r="K115" t="str">
        <f>'2020 Data Sheet'!K115</f>
        <v>PAS</v>
      </c>
      <c r="L115" s="2" t="str">
        <f>IF('2020 Data Sheet'!$L115="01",'2020 Data Sheet'!$V$2,IF('2020 Data Sheet'!$L115="02",'2020 Data Sheet'!$V$3,IF('2020 Data Sheet'!$L115="03",'2020 Data Sheet'!$V$4,IF('2020 Data Sheet'!$L115="04",'2020 Data Sheet'!$V$5,IF('2020 Data Sheet'!$L115="05",'2020 Data Sheet'!$V$6,IF('2020 Data Sheet'!$L115="06",'2020 Data Sheet'!$V$7,IF('2020 Data Sheet'!$L115="07",'2020 Data Sheet'!$V$8,IF('2020 Data Sheet'!$L115="08",'2020 Data Sheet'!$V$9,IF('2020 Data Sheet'!$L115="09",'2020 Data Sheet'!$V$10,IF('2020 Data Sheet'!$L115="11",'2020 Data Sheet'!$V$11,IF('2020 Data Sheet'!$L115="12",'2020 Data Sheet'!$V$12,IF('2020 Data Sheet'!$L115="13",'2020 Data Sheet'!$V$13,IF('2020 Data Sheet'!$L115="14",'2020 Data Sheet'!$V$14,T('2020 Data Sheet'!$L115))))))))))))))</f>
        <v xml:space="preserve"> -</v>
      </c>
      <c r="M115" s="6">
        <f>'2020 Data Sheet'!M115</f>
        <v>0</v>
      </c>
      <c r="N115" s="6">
        <f>'2020 Data Sheet'!N115</f>
        <v>0</v>
      </c>
      <c r="O115" s="8" t="str">
        <f>IF('2020 Data Sheet'!$O115="02",'2020 Data Sheet'!$R$2,IF('2020 Data Sheet'!$O115="03",'2020 Data Sheet'!$R$3,IF('2020 Data Sheet'!$O115="04",'2020 Data Sheet'!$R$4,IF('2020 Data Sheet'!$O115="05",'2020 Data Sheet'!$R$5,IF('2020 Data Sheet'!$O115="06",'2020 Data Sheet'!$R$6,IF('2020 Data Sheet'!$O115="07",'2020 Data Sheet'!$R$7,IF('2020 Data Sheet'!$O115="08",'2020 Data Sheet'!$R$8,IF('2020 Data Sheet'!$O115="09",'2020 Data Sheet'!$R$9,IF('2020 Data Sheet'!$O115="10",'2020 Data Sheet'!$R$10,IF('2020 Data Sheet'!$O115="11",'2020 Data Sheet'!$R$11,IF('2020 Data Sheet'!$O115="12",'2020 Data Sheet'!$R$12,IF('2020 Data Sheet'!$O115="13",'2020 Data Sheet'!$R$13,IF('2020 Data Sheet'!$O115="14",'2020 Data Sheet'!$R$14,IF('2020 Data Sheet'!$O115="15",'2020 Data Sheet'!$R$15,IF('2020 Data Sheet'!$O115="16",'2020 Data Sheet'!$R$16,IF('2020 Data Sheet'!$O115="17",'2020 Data Sheet'!$R$17,IF('2020 Data Sheet'!$O115="18",'2020 Data Sheet'!$R$18,IF('2020 Data Sheet'!$O115="19",'2020 Data Sheet'!$R$19,IF('2020 Data Sheet'!$O115="20",'2020 Data Sheet'!$R$20,IF('2020 Data Sheet'!$O115="21",'2020 Data Sheet'!$R$21,IF('2020 Data Sheet'!$O115="22",'2020 Data Sheet'!$R$22,IF('2020 Data Sheet'!$O115="23",'2020 Data Sheet'!$R$23,IF('2020 Data Sheet'!$O115="24",'2020 Data Sheet'!$R$24,IF('2020 Data Sheet'!$O115="25",'2020 Data Sheet'!$R$25,IF('2020 Data Sheet'!$O115="26",'2020 Data Sheet'!$R$26,IF('2020 Data Sheet'!$O115="27",'2020 Data Sheet'!$R$27,IF('2020 Data Sheet'!$O115="28",'2020 Data Sheet'!$R$28,IF('2020 Data Sheet'!$O115="29",'2020 Data Sheet'!$R$29,IF('2020 Data Sheet'!$O115="33",'2020 Data Sheet'!$R$30,IF('2020 Data Sheet'!$O115="40",'2020 Data Sheet'!$R$31,IF('2020 Data Sheet'!$O115="41",'2020 Data Sheet'!$R$32,IF('2020 Data Sheet'!$O115="42",'2020 Data Sheet'!$R$33,IF('2020 Data Sheet'!$O115="43",'2020 Data Sheet'!$R$34,IF('2020 Data Sheet'!$O115="44",'2020 Data Sheet'!$R$35,IF('2020 Data Sheet'!$O115="45",'2020 Data Sheet'!$R$36,IF('2020 Data Sheet'!$O115="46",'2020 Data Sheet'!$R$37,IF('2020 Data Sheet'!$O115="47",'2020 Data Sheet'!$R$38,IF('2020 Data Sheet'!$O115="48",'2020 Data Sheet'!$R$39,IF('2020 Data Sheet'!$O115="49",'2020 Data Sheet'!$R$40,IF('2020 Data Sheet'!$O115="50",'2020 Data Sheet'!$R$41,IF('2020 Data Sheet'!$O115="60",'2020 Data Sheet'!$R$42,IF('2020 Data Sheet'!$O115="61",'2020 Data Sheet'!$R$43,IF('2020 Data Sheet'!$O115="62",'2020 Data Sheet'!$R$44,IF('2020 Data Sheet'!$O115="63",'2020 Data Sheet'!$R$45,IF('2020 Data Sheet'!$O115="64",'2020 Data Sheet'!$R$46,IF('2020 Data Sheet'!$O115="65",'2020 Data Sheet'!$R$47,IF('2020 Data Sheet'!$O115="66",'2020 Data Sheet'!$R$48,IF('2020 Data Sheet'!$O115="67",'2020 Data Sheet'!$R$49,IF('2020 Data Sheet'!$O115="68",'2020 Data Sheet'!$R$50,IF('2020 Data Sheet'!$O115="69",'2020 Data Sheet'!$R$51,T('2020 Data Sheet'!$O115)))))))))))))))))))))))))))))))))))))))))))))))))))</f>
        <v xml:space="preserve"> -</v>
      </c>
      <c r="P115" s="10" t="str">
        <f>IF('2020 Data Sheet'!$P115="02",'2020 Data Sheet'!$R$2,IF('2020 Data Sheet'!$P115="03",'2020 Data Sheet'!$R$3,IF('2020 Data Sheet'!$P115="04",'2020 Data Sheet'!$R$4,IF('2020 Data Sheet'!$P115="05",'2020 Data Sheet'!$R$5,IF('2020 Data Sheet'!$P115="06",'2020 Data Sheet'!$R$6,IF('2020 Data Sheet'!$P115="07",'2020 Data Sheet'!$R$7,IF('2020 Data Sheet'!$P115="08",'2020 Data Sheet'!$R$8,IF('2020 Data Sheet'!$P115="09",'2020 Data Sheet'!$R$9,IF('2020 Data Sheet'!$P115="10",'2020 Data Sheet'!$R$10,IF('2020 Data Sheet'!$P115="11",'2020 Data Sheet'!$R$11,IF('2020 Data Sheet'!$P115="12",'2020 Data Sheet'!$R$12,IF('2020 Data Sheet'!$P115="13",'2020 Data Sheet'!$R$13,IF('2020 Data Sheet'!$P115="14",'2020 Data Sheet'!$R$14,IF('2020 Data Sheet'!$P115="15",'2020 Data Sheet'!$R$15,IF('2020 Data Sheet'!$P115="16",'2020 Data Sheet'!$R$16,IF('2020 Data Sheet'!$P115="17",'2020 Data Sheet'!$R$17,IF('2020 Data Sheet'!$P115="18",'2020 Data Sheet'!$R$18,IF('2020 Data Sheet'!$P115="19",'2020 Data Sheet'!$R$19,IF('2020 Data Sheet'!$P115="20",'2020 Data Sheet'!$R$20,IF('2020 Data Sheet'!$P115="21",'2020 Data Sheet'!$R$21,IF('2020 Data Sheet'!$P115="22",'2020 Data Sheet'!$R$22,IF('2020 Data Sheet'!$P115="23",'2020 Data Sheet'!$R$23,IF('2020 Data Sheet'!$P115="24",'2020 Data Sheet'!$R$24,IF('2020 Data Sheet'!$P115="25",'2020 Data Sheet'!$R$25,IF('2020 Data Sheet'!$P115="26",'2020 Data Sheet'!$R$26,IF('2020 Data Sheet'!$P115="27",'2020 Data Sheet'!$R$27,IF('2020 Data Sheet'!$P115="28",'2020 Data Sheet'!$R$28,IF('2020 Data Sheet'!$P115="29",'2020 Data Sheet'!$R$29,IF('2020 Data Sheet'!$P115="33",'2020 Data Sheet'!$R$30,IF('2020 Data Sheet'!$P115="40",'2020 Data Sheet'!$R$31,IF('2020 Data Sheet'!$P115="41",'2020 Data Sheet'!$R$32,IF('2020 Data Sheet'!$P115="42",'2020 Data Sheet'!$R$33,IF('2020 Data Sheet'!$P115="43",'2020 Data Sheet'!$R$34,IF('2020 Data Sheet'!$P115="44",'2020 Data Sheet'!$R$35,IF('2020 Data Sheet'!$P115="45",'2020 Data Sheet'!$R$36,IF('2020 Data Sheet'!$P115="46",'2020 Data Sheet'!$R$37,IF('2020 Data Sheet'!$P115="47",'2020 Data Sheet'!$R$38,IF('2020 Data Sheet'!$P115="48",'2020 Data Sheet'!$R$39,IF('2020 Data Sheet'!$P115="49",'2020 Data Sheet'!$R$40,IF('2020 Data Sheet'!$P115="50",'2020 Data Sheet'!$R$41,IF('2020 Data Sheet'!$P115="60",'2020 Data Sheet'!$R$42,IF('2020 Data Sheet'!$P115="61",'2020 Data Sheet'!$R$43,IF('2020 Data Sheet'!$P115="62",'2020 Data Sheet'!$R$44,IF('2020 Data Sheet'!$P115="63",'2020 Data Sheet'!$R$45,IF('2020 Data Sheet'!$P115="64",'2020 Data Sheet'!$R$46,IF('2020 Data Sheet'!$P115="65",'2020 Data Sheet'!$R$47,IF('2020 Data Sheet'!$P115="66",'2020 Data Sheet'!$R$48,IF('2020 Data Sheet'!$P115="67",'2020 Data Sheet'!$R$49,IF('2020 Data Sheet'!$P115="68",'2020 Data Sheet'!$R$50,IF('2020 Data Sheet'!$P115="69",'2020 Data Sheet'!$R$51,T('2020 Data Sheet'!$P115)))))))))))))))))))))))))))))))))))))))))))))))))))</f>
        <v xml:space="preserve"> -</v>
      </c>
    </row>
    <row r="116" spans="1:16" ht="25.5" x14ac:dyDescent="0.2">
      <c r="A116" t="str">
        <f>'2020 Data Sheet'!A116</f>
        <v>FP-00060-20</v>
      </c>
      <c r="B116" s="1">
        <f>'2020 Data Sheet'!B116</f>
        <v>43903</v>
      </c>
      <c r="C116" s="3" t="str">
        <f>'2020 Data Sheet'!C116</f>
        <v>15:43</v>
      </c>
      <c r="D116" t="str">
        <f>'2020 Data Sheet'!D116</f>
        <v>Fr</v>
      </c>
      <c r="E116" t="str">
        <f>'2020 Data Sheet'!E116</f>
        <v>JERICHO TPKE</v>
      </c>
      <c r="F116" t="str">
        <f>'2020 Data Sheet'!F116</f>
        <v>LINDEN AVE</v>
      </c>
      <c r="G116">
        <f>'2020 Data Sheet'!G116</f>
        <v>1</v>
      </c>
      <c r="H116">
        <f>'2020 Data Sheet'!H116</f>
        <v>2</v>
      </c>
      <c r="I116" t="b">
        <f>'2020 Data Sheet'!I116</f>
        <v>1</v>
      </c>
      <c r="J116" t="str">
        <f>IF('2020 Data Sheet'!$J116="01",'2020 Data Sheet'!$T$2,IF('2020 Data Sheet'!$J116="02",'2020 Data Sheet'!$T$3,IF('2020 Data Sheet'!$J116="03",'2020 Data Sheet'!$T$4,IF('2020 Data Sheet'!$J116="04",'2020 Data Sheet'!$T$5,IF('2020 Data Sheet'!$J116="05",'2020 Data Sheet'!$T$6,IF('2020 Data Sheet'!$J116="06",'2020 Data Sheet'!$T$7,IF('2020 Data Sheet'!$J116="07",'2020 Data Sheet'!$T$8,IF('2020 Data Sheet'!$J116="08",'2020 Data Sheet'!$T$9,IF('2020 Data Sheet'!$J116="10",'2020 Data Sheet'!$T$10,IF('2020 Data Sheet'!$J116="11",'2020 Data Sheet'!$T$11,IF('2020 Data Sheet'!$J116="12",'2020 Data Sheet'!$T$12,IF('2020 Data Sheet'!$J116="13",'2020 Data Sheet'!$T$13,IF('2020 Data Sheet'!$J116="14",'2020 Data Sheet'!$T$14,IF('2020 Data Sheet'!$J116="15",'2020 Data Sheet'!$T$15,IF('2020 Data Sheet'!$J116="16",'2020 Data Sheet'!$T$16,IF('2020 Data Sheet'!$J116="17",'2020 Data Sheet'!$T$17,IF('2020 Data Sheet'!$J116="18",'2020 Data Sheet'!$T$18,IF('2020 Data Sheet'!$J116="19",'2020 Data Sheet'!$T$19,IF('2020 Data Sheet'!$J116="20",'2020 Data Sheet'!$T$20,IF('2020 Data Sheet'!$J116="21",'2020 Data Sheet'!$T$21,IF('2020 Data Sheet'!$J116="22",'2020 Data Sheet'!$T$22,IF('2020 Data Sheet'!$J116="23",'2020 Data Sheet'!$T$23,IF('2020 Data Sheet'!$J116="24",'2020 Data Sheet'!$T$24,IF('2020 Data Sheet'!$J116="25",'2020 Data Sheet'!$T$25,IF('2020 Data Sheet'!$J116="26",'2020 Data Sheet'!$T$26,IF('2020 Data Sheet'!$J116="27",'2020 Data Sheet'!$T$27,IF('2020 Data Sheet'!$J116="30",'2020 Data Sheet'!$T$28,IF('2020 Data Sheet'!$J116="31",'2020 Data Sheet'!$T$29,IF('2020 Data Sheet'!$J116="32",'2020 Data Sheet'!$T$30,IF('2020 Data Sheet'!$J116="33",'2020 Data Sheet'!$T$31,IF('2020 Data Sheet'!$J116="34",'2020 Data Sheet'!$T$32,IF('2020 Data Sheet'!$J116="40",'2020 Data Sheet'!$T$33,T('2020 Data Sheet'!$J116)))))))))))))))))))))))))))))))))</f>
        <v>Other Motor Vehicle</v>
      </c>
      <c r="K116" t="str">
        <f>'2020 Data Sheet'!K116</f>
        <v>SUBN</v>
      </c>
      <c r="L116" s="2" t="str">
        <f>IF('2020 Data Sheet'!$L116="01",'2020 Data Sheet'!$V$2,IF('2020 Data Sheet'!$L116="02",'2020 Data Sheet'!$V$3,IF('2020 Data Sheet'!$L116="03",'2020 Data Sheet'!$V$4,IF('2020 Data Sheet'!$L116="04",'2020 Data Sheet'!$V$5,IF('2020 Data Sheet'!$L116="05",'2020 Data Sheet'!$V$6,IF('2020 Data Sheet'!$L116="06",'2020 Data Sheet'!$V$7,IF('2020 Data Sheet'!$L116="07",'2020 Data Sheet'!$V$8,IF('2020 Data Sheet'!$L116="08",'2020 Data Sheet'!$V$9,IF('2020 Data Sheet'!$L116="09",'2020 Data Sheet'!$V$10,IF('2020 Data Sheet'!$L116="11",'2020 Data Sheet'!$V$11,IF('2020 Data Sheet'!$L116="12",'2020 Data Sheet'!$V$12,IF('2020 Data Sheet'!$L116="13",'2020 Data Sheet'!$V$13,IF('2020 Data Sheet'!$L116="14",'2020 Data Sheet'!$V$14,T('2020 Data Sheet'!$L116))))))))))))))</f>
        <v xml:space="preserve"> -</v>
      </c>
      <c r="M116" s="6">
        <f>'2020 Data Sheet'!M116</f>
        <v>0</v>
      </c>
      <c r="N116" s="6">
        <f>'2020 Data Sheet'!N116</f>
        <v>0</v>
      </c>
      <c r="O116" s="8" t="str">
        <f>IF('2020 Data Sheet'!$O116="02",'2020 Data Sheet'!$R$2,IF('2020 Data Sheet'!$O116="03",'2020 Data Sheet'!$R$3,IF('2020 Data Sheet'!$O116="04",'2020 Data Sheet'!$R$4,IF('2020 Data Sheet'!$O116="05",'2020 Data Sheet'!$R$5,IF('2020 Data Sheet'!$O116="06",'2020 Data Sheet'!$R$6,IF('2020 Data Sheet'!$O116="07",'2020 Data Sheet'!$R$7,IF('2020 Data Sheet'!$O116="08",'2020 Data Sheet'!$R$8,IF('2020 Data Sheet'!$O116="09",'2020 Data Sheet'!$R$9,IF('2020 Data Sheet'!$O116="10",'2020 Data Sheet'!$R$10,IF('2020 Data Sheet'!$O116="11",'2020 Data Sheet'!$R$11,IF('2020 Data Sheet'!$O116="12",'2020 Data Sheet'!$R$12,IF('2020 Data Sheet'!$O116="13",'2020 Data Sheet'!$R$13,IF('2020 Data Sheet'!$O116="14",'2020 Data Sheet'!$R$14,IF('2020 Data Sheet'!$O116="15",'2020 Data Sheet'!$R$15,IF('2020 Data Sheet'!$O116="16",'2020 Data Sheet'!$R$16,IF('2020 Data Sheet'!$O116="17",'2020 Data Sheet'!$R$17,IF('2020 Data Sheet'!$O116="18",'2020 Data Sheet'!$R$18,IF('2020 Data Sheet'!$O116="19",'2020 Data Sheet'!$R$19,IF('2020 Data Sheet'!$O116="20",'2020 Data Sheet'!$R$20,IF('2020 Data Sheet'!$O116="21",'2020 Data Sheet'!$R$21,IF('2020 Data Sheet'!$O116="22",'2020 Data Sheet'!$R$22,IF('2020 Data Sheet'!$O116="23",'2020 Data Sheet'!$R$23,IF('2020 Data Sheet'!$O116="24",'2020 Data Sheet'!$R$24,IF('2020 Data Sheet'!$O116="25",'2020 Data Sheet'!$R$25,IF('2020 Data Sheet'!$O116="26",'2020 Data Sheet'!$R$26,IF('2020 Data Sheet'!$O116="27",'2020 Data Sheet'!$R$27,IF('2020 Data Sheet'!$O116="28",'2020 Data Sheet'!$R$28,IF('2020 Data Sheet'!$O116="29",'2020 Data Sheet'!$R$29,IF('2020 Data Sheet'!$O116="33",'2020 Data Sheet'!$R$30,IF('2020 Data Sheet'!$O116="40",'2020 Data Sheet'!$R$31,IF('2020 Data Sheet'!$O116="41",'2020 Data Sheet'!$R$32,IF('2020 Data Sheet'!$O116="42",'2020 Data Sheet'!$R$33,IF('2020 Data Sheet'!$O116="43",'2020 Data Sheet'!$R$34,IF('2020 Data Sheet'!$O116="44",'2020 Data Sheet'!$R$35,IF('2020 Data Sheet'!$O116="45",'2020 Data Sheet'!$R$36,IF('2020 Data Sheet'!$O116="46",'2020 Data Sheet'!$R$37,IF('2020 Data Sheet'!$O116="47",'2020 Data Sheet'!$R$38,IF('2020 Data Sheet'!$O116="48",'2020 Data Sheet'!$R$39,IF('2020 Data Sheet'!$O116="49",'2020 Data Sheet'!$R$40,IF('2020 Data Sheet'!$O116="50",'2020 Data Sheet'!$R$41,IF('2020 Data Sheet'!$O116="60",'2020 Data Sheet'!$R$42,IF('2020 Data Sheet'!$O116="61",'2020 Data Sheet'!$R$43,IF('2020 Data Sheet'!$O116="62",'2020 Data Sheet'!$R$44,IF('2020 Data Sheet'!$O116="63",'2020 Data Sheet'!$R$45,IF('2020 Data Sheet'!$O116="64",'2020 Data Sheet'!$R$46,IF('2020 Data Sheet'!$O116="65",'2020 Data Sheet'!$R$47,IF('2020 Data Sheet'!$O116="66",'2020 Data Sheet'!$R$48,IF('2020 Data Sheet'!$O116="67",'2020 Data Sheet'!$R$49,IF('2020 Data Sheet'!$O116="68",'2020 Data Sheet'!$R$50,IF('2020 Data Sheet'!$O116="69",'2020 Data Sheet'!$R$51,T('2020 Data Sheet'!$O116)))))))))))))))))))))))))))))))))))))))))))))))))))</f>
        <v xml:space="preserve"> Following too closely</v>
      </c>
      <c r="P116" s="10" t="str">
        <f>IF('2020 Data Sheet'!$P116="02",'2020 Data Sheet'!$R$2,IF('2020 Data Sheet'!$P116="03",'2020 Data Sheet'!$R$3,IF('2020 Data Sheet'!$P116="04",'2020 Data Sheet'!$R$4,IF('2020 Data Sheet'!$P116="05",'2020 Data Sheet'!$R$5,IF('2020 Data Sheet'!$P116="06",'2020 Data Sheet'!$R$6,IF('2020 Data Sheet'!$P116="07",'2020 Data Sheet'!$R$7,IF('2020 Data Sheet'!$P116="08",'2020 Data Sheet'!$R$8,IF('2020 Data Sheet'!$P116="09",'2020 Data Sheet'!$R$9,IF('2020 Data Sheet'!$P116="10",'2020 Data Sheet'!$R$10,IF('2020 Data Sheet'!$P116="11",'2020 Data Sheet'!$R$11,IF('2020 Data Sheet'!$P116="12",'2020 Data Sheet'!$R$12,IF('2020 Data Sheet'!$P116="13",'2020 Data Sheet'!$R$13,IF('2020 Data Sheet'!$P116="14",'2020 Data Sheet'!$R$14,IF('2020 Data Sheet'!$P116="15",'2020 Data Sheet'!$R$15,IF('2020 Data Sheet'!$P116="16",'2020 Data Sheet'!$R$16,IF('2020 Data Sheet'!$P116="17",'2020 Data Sheet'!$R$17,IF('2020 Data Sheet'!$P116="18",'2020 Data Sheet'!$R$18,IF('2020 Data Sheet'!$P116="19",'2020 Data Sheet'!$R$19,IF('2020 Data Sheet'!$P116="20",'2020 Data Sheet'!$R$20,IF('2020 Data Sheet'!$P116="21",'2020 Data Sheet'!$R$21,IF('2020 Data Sheet'!$P116="22",'2020 Data Sheet'!$R$22,IF('2020 Data Sheet'!$P116="23",'2020 Data Sheet'!$R$23,IF('2020 Data Sheet'!$P116="24",'2020 Data Sheet'!$R$24,IF('2020 Data Sheet'!$P116="25",'2020 Data Sheet'!$R$25,IF('2020 Data Sheet'!$P116="26",'2020 Data Sheet'!$R$26,IF('2020 Data Sheet'!$P116="27",'2020 Data Sheet'!$R$27,IF('2020 Data Sheet'!$P116="28",'2020 Data Sheet'!$R$28,IF('2020 Data Sheet'!$P116="29",'2020 Data Sheet'!$R$29,IF('2020 Data Sheet'!$P116="33",'2020 Data Sheet'!$R$30,IF('2020 Data Sheet'!$P116="40",'2020 Data Sheet'!$R$31,IF('2020 Data Sheet'!$P116="41",'2020 Data Sheet'!$R$32,IF('2020 Data Sheet'!$P116="42",'2020 Data Sheet'!$R$33,IF('2020 Data Sheet'!$P116="43",'2020 Data Sheet'!$R$34,IF('2020 Data Sheet'!$P116="44",'2020 Data Sheet'!$R$35,IF('2020 Data Sheet'!$P116="45",'2020 Data Sheet'!$R$36,IF('2020 Data Sheet'!$P116="46",'2020 Data Sheet'!$R$37,IF('2020 Data Sheet'!$P116="47",'2020 Data Sheet'!$R$38,IF('2020 Data Sheet'!$P116="48",'2020 Data Sheet'!$R$39,IF('2020 Data Sheet'!$P116="49",'2020 Data Sheet'!$R$40,IF('2020 Data Sheet'!$P116="50",'2020 Data Sheet'!$R$41,IF('2020 Data Sheet'!$P116="60",'2020 Data Sheet'!$R$42,IF('2020 Data Sheet'!$P116="61",'2020 Data Sheet'!$R$43,IF('2020 Data Sheet'!$P116="62",'2020 Data Sheet'!$R$44,IF('2020 Data Sheet'!$P116="63",'2020 Data Sheet'!$R$45,IF('2020 Data Sheet'!$P116="64",'2020 Data Sheet'!$R$46,IF('2020 Data Sheet'!$P116="65",'2020 Data Sheet'!$R$47,IF('2020 Data Sheet'!$P116="66",'2020 Data Sheet'!$R$48,IF('2020 Data Sheet'!$P116="67",'2020 Data Sheet'!$R$49,IF('2020 Data Sheet'!$P116="68",'2020 Data Sheet'!$R$50,IF('2020 Data Sheet'!$P116="69",'2020 Data Sheet'!$R$51,T('2020 Data Sheet'!$P116)))))))))))))))))))))))))))))))))))))))))))))))))))</f>
        <v xml:space="preserve"> -</v>
      </c>
    </row>
    <row r="117" spans="1:16" ht="15" x14ac:dyDescent="0.2">
      <c r="A117" t="str">
        <f>'2020 Data Sheet'!A117</f>
        <v>FP-00060-20</v>
      </c>
      <c r="B117" s="1">
        <f>'2020 Data Sheet'!B117</f>
        <v>43903</v>
      </c>
      <c r="C117" s="3" t="str">
        <f>'2020 Data Sheet'!C117</f>
        <v>15:43</v>
      </c>
      <c r="D117" t="str">
        <f>'2020 Data Sheet'!D117</f>
        <v>Fr</v>
      </c>
      <c r="E117" t="str">
        <f>'2020 Data Sheet'!E117</f>
        <v>JERICHO TPKE</v>
      </c>
      <c r="F117" t="str">
        <f>'2020 Data Sheet'!F117</f>
        <v>LINDEN AVE</v>
      </c>
      <c r="G117">
        <f>'2020 Data Sheet'!G117</f>
        <v>2</v>
      </c>
      <c r="H117">
        <f>'2020 Data Sheet'!H117</f>
        <v>2</v>
      </c>
      <c r="I117" t="b">
        <f>'2020 Data Sheet'!I117</f>
        <v>1</v>
      </c>
      <c r="J117" t="str">
        <f>IF('2020 Data Sheet'!$J117="01",'2020 Data Sheet'!$T$2,IF('2020 Data Sheet'!$J117="02",'2020 Data Sheet'!$T$3,IF('2020 Data Sheet'!$J117="03",'2020 Data Sheet'!$T$4,IF('2020 Data Sheet'!$J117="04",'2020 Data Sheet'!$T$5,IF('2020 Data Sheet'!$J117="05",'2020 Data Sheet'!$T$6,IF('2020 Data Sheet'!$J117="06",'2020 Data Sheet'!$T$7,IF('2020 Data Sheet'!$J117="07",'2020 Data Sheet'!$T$8,IF('2020 Data Sheet'!$J117="08",'2020 Data Sheet'!$T$9,IF('2020 Data Sheet'!$J117="10",'2020 Data Sheet'!$T$10,IF('2020 Data Sheet'!$J117="11",'2020 Data Sheet'!$T$11,IF('2020 Data Sheet'!$J117="12",'2020 Data Sheet'!$T$12,IF('2020 Data Sheet'!$J117="13",'2020 Data Sheet'!$T$13,IF('2020 Data Sheet'!$J117="14",'2020 Data Sheet'!$T$14,IF('2020 Data Sheet'!$J117="15",'2020 Data Sheet'!$T$15,IF('2020 Data Sheet'!$J117="16",'2020 Data Sheet'!$T$16,IF('2020 Data Sheet'!$J117="17",'2020 Data Sheet'!$T$17,IF('2020 Data Sheet'!$J117="18",'2020 Data Sheet'!$T$18,IF('2020 Data Sheet'!$J117="19",'2020 Data Sheet'!$T$19,IF('2020 Data Sheet'!$J117="20",'2020 Data Sheet'!$T$20,IF('2020 Data Sheet'!$J117="21",'2020 Data Sheet'!$T$21,IF('2020 Data Sheet'!$J117="22",'2020 Data Sheet'!$T$22,IF('2020 Data Sheet'!$J117="23",'2020 Data Sheet'!$T$23,IF('2020 Data Sheet'!$J117="24",'2020 Data Sheet'!$T$24,IF('2020 Data Sheet'!$J117="25",'2020 Data Sheet'!$T$25,IF('2020 Data Sheet'!$J117="26",'2020 Data Sheet'!$T$26,IF('2020 Data Sheet'!$J117="27",'2020 Data Sheet'!$T$27,IF('2020 Data Sheet'!$J117="30",'2020 Data Sheet'!$T$28,IF('2020 Data Sheet'!$J117="31",'2020 Data Sheet'!$T$29,IF('2020 Data Sheet'!$J117="32",'2020 Data Sheet'!$T$30,IF('2020 Data Sheet'!$J117="33",'2020 Data Sheet'!$T$31,IF('2020 Data Sheet'!$J117="34",'2020 Data Sheet'!$T$32,IF('2020 Data Sheet'!$J117="40",'2020 Data Sheet'!$T$33,T('2020 Data Sheet'!$J117)))))))))))))))))))))))))))))))))</f>
        <v>Other Motor Vehicle</v>
      </c>
      <c r="K117" t="str">
        <f>'2020 Data Sheet'!K117</f>
        <v>4SDN</v>
      </c>
      <c r="L117" s="2" t="str">
        <f>IF('2020 Data Sheet'!$L117="01",'2020 Data Sheet'!$V$2,IF('2020 Data Sheet'!$L117="02",'2020 Data Sheet'!$V$3,IF('2020 Data Sheet'!$L117="03",'2020 Data Sheet'!$V$4,IF('2020 Data Sheet'!$L117="04",'2020 Data Sheet'!$V$5,IF('2020 Data Sheet'!$L117="05",'2020 Data Sheet'!$V$6,IF('2020 Data Sheet'!$L117="06",'2020 Data Sheet'!$V$7,IF('2020 Data Sheet'!$L117="07",'2020 Data Sheet'!$V$8,IF('2020 Data Sheet'!$L117="08",'2020 Data Sheet'!$V$9,IF('2020 Data Sheet'!$L117="09",'2020 Data Sheet'!$V$10,IF('2020 Data Sheet'!$L117="11",'2020 Data Sheet'!$V$11,IF('2020 Data Sheet'!$L117="12",'2020 Data Sheet'!$V$12,IF('2020 Data Sheet'!$L117="13",'2020 Data Sheet'!$V$13,IF('2020 Data Sheet'!$L117="14",'2020 Data Sheet'!$V$14,T('2020 Data Sheet'!$L117))))))))))))))</f>
        <v xml:space="preserve"> -</v>
      </c>
      <c r="M117" s="6">
        <f>'2020 Data Sheet'!M117</f>
        <v>0</v>
      </c>
      <c r="N117" s="6">
        <f>'2020 Data Sheet'!N117</f>
        <v>0</v>
      </c>
      <c r="O117" s="8" t="str">
        <f>IF('2020 Data Sheet'!$O117="02",'2020 Data Sheet'!$R$2,IF('2020 Data Sheet'!$O117="03",'2020 Data Sheet'!$R$3,IF('2020 Data Sheet'!$O117="04",'2020 Data Sheet'!$R$4,IF('2020 Data Sheet'!$O117="05",'2020 Data Sheet'!$R$5,IF('2020 Data Sheet'!$O117="06",'2020 Data Sheet'!$R$6,IF('2020 Data Sheet'!$O117="07",'2020 Data Sheet'!$R$7,IF('2020 Data Sheet'!$O117="08",'2020 Data Sheet'!$R$8,IF('2020 Data Sheet'!$O117="09",'2020 Data Sheet'!$R$9,IF('2020 Data Sheet'!$O117="10",'2020 Data Sheet'!$R$10,IF('2020 Data Sheet'!$O117="11",'2020 Data Sheet'!$R$11,IF('2020 Data Sheet'!$O117="12",'2020 Data Sheet'!$R$12,IF('2020 Data Sheet'!$O117="13",'2020 Data Sheet'!$R$13,IF('2020 Data Sheet'!$O117="14",'2020 Data Sheet'!$R$14,IF('2020 Data Sheet'!$O117="15",'2020 Data Sheet'!$R$15,IF('2020 Data Sheet'!$O117="16",'2020 Data Sheet'!$R$16,IF('2020 Data Sheet'!$O117="17",'2020 Data Sheet'!$R$17,IF('2020 Data Sheet'!$O117="18",'2020 Data Sheet'!$R$18,IF('2020 Data Sheet'!$O117="19",'2020 Data Sheet'!$R$19,IF('2020 Data Sheet'!$O117="20",'2020 Data Sheet'!$R$20,IF('2020 Data Sheet'!$O117="21",'2020 Data Sheet'!$R$21,IF('2020 Data Sheet'!$O117="22",'2020 Data Sheet'!$R$22,IF('2020 Data Sheet'!$O117="23",'2020 Data Sheet'!$R$23,IF('2020 Data Sheet'!$O117="24",'2020 Data Sheet'!$R$24,IF('2020 Data Sheet'!$O117="25",'2020 Data Sheet'!$R$25,IF('2020 Data Sheet'!$O117="26",'2020 Data Sheet'!$R$26,IF('2020 Data Sheet'!$O117="27",'2020 Data Sheet'!$R$27,IF('2020 Data Sheet'!$O117="28",'2020 Data Sheet'!$R$28,IF('2020 Data Sheet'!$O117="29",'2020 Data Sheet'!$R$29,IF('2020 Data Sheet'!$O117="33",'2020 Data Sheet'!$R$30,IF('2020 Data Sheet'!$O117="40",'2020 Data Sheet'!$R$31,IF('2020 Data Sheet'!$O117="41",'2020 Data Sheet'!$R$32,IF('2020 Data Sheet'!$O117="42",'2020 Data Sheet'!$R$33,IF('2020 Data Sheet'!$O117="43",'2020 Data Sheet'!$R$34,IF('2020 Data Sheet'!$O117="44",'2020 Data Sheet'!$R$35,IF('2020 Data Sheet'!$O117="45",'2020 Data Sheet'!$R$36,IF('2020 Data Sheet'!$O117="46",'2020 Data Sheet'!$R$37,IF('2020 Data Sheet'!$O117="47",'2020 Data Sheet'!$R$38,IF('2020 Data Sheet'!$O117="48",'2020 Data Sheet'!$R$39,IF('2020 Data Sheet'!$O117="49",'2020 Data Sheet'!$R$40,IF('2020 Data Sheet'!$O117="50",'2020 Data Sheet'!$R$41,IF('2020 Data Sheet'!$O117="60",'2020 Data Sheet'!$R$42,IF('2020 Data Sheet'!$O117="61",'2020 Data Sheet'!$R$43,IF('2020 Data Sheet'!$O117="62",'2020 Data Sheet'!$R$44,IF('2020 Data Sheet'!$O117="63",'2020 Data Sheet'!$R$45,IF('2020 Data Sheet'!$O117="64",'2020 Data Sheet'!$R$46,IF('2020 Data Sheet'!$O117="65",'2020 Data Sheet'!$R$47,IF('2020 Data Sheet'!$O117="66",'2020 Data Sheet'!$R$48,IF('2020 Data Sheet'!$O117="67",'2020 Data Sheet'!$R$49,IF('2020 Data Sheet'!$O117="68",'2020 Data Sheet'!$R$50,IF('2020 Data Sheet'!$O117="69",'2020 Data Sheet'!$R$51,T('2020 Data Sheet'!$O117)))))))))))))))))))))))))))))))))))))))))))))))))))</f>
        <v xml:space="preserve"> -</v>
      </c>
      <c r="P117" s="10" t="str">
        <f>IF('2020 Data Sheet'!$P117="02",'2020 Data Sheet'!$R$2,IF('2020 Data Sheet'!$P117="03",'2020 Data Sheet'!$R$3,IF('2020 Data Sheet'!$P117="04",'2020 Data Sheet'!$R$4,IF('2020 Data Sheet'!$P117="05",'2020 Data Sheet'!$R$5,IF('2020 Data Sheet'!$P117="06",'2020 Data Sheet'!$R$6,IF('2020 Data Sheet'!$P117="07",'2020 Data Sheet'!$R$7,IF('2020 Data Sheet'!$P117="08",'2020 Data Sheet'!$R$8,IF('2020 Data Sheet'!$P117="09",'2020 Data Sheet'!$R$9,IF('2020 Data Sheet'!$P117="10",'2020 Data Sheet'!$R$10,IF('2020 Data Sheet'!$P117="11",'2020 Data Sheet'!$R$11,IF('2020 Data Sheet'!$P117="12",'2020 Data Sheet'!$R$12,IF('2020 Data Sheet'!$P117="13",'2020 Data Sheet'!$R$13,IF('2020 Data Sheet'!$P117="14",'2020 Data Sheet'!$R$14,IF('2020 Data Sheet'!$P117="15",'2020 Data Sheet'!$R$15,IF('2020 Data Sheet'!$P117="16",'2020 Data Sheet'!$R$16,IF('2020 Data Sheet'!$P117="17",'2020 Data Sheet'!$R$17,IF('2020 Data Sheet'!$P117="18",'2020 Data Sheet'!$R$18,IF('2020 Data Sheet'!$P117="19",'2020 Data Sheet'!$R$19,IF('2020 Data Sheet'!$P117="20",'2020 Data Sheet'!$R$20,IF('2020 Data Sheet'!$P117="21",'2020 Data Sheet'!$R$21,IF('2020 Data Sheet'!$P117="22",'2020 Data Sheet'!$R$22,IF('2020 Data Sheet'!$P117="23",'2020 Data Sheet'!$R$23,IF('2020 Data Sheet'!$P117="24",'2020 Data Sheet'!$R$24,IF('2020 Data Sheet'!$P117="25",'2020 Data Sheet'!$R$25,IF('2020 Data Sheet'!$P117="26",'2020 Data Sheet'!$R$26,IF('2020 Data Sheet'!$P117="27",'2020 Data Sheet'!$R$27,IF('2020 Data Sheet'!$P117="28",'2020 Data Sheet'!$R$28,IF('2020 Data Sheet'!$P117="29",'2020 Data Sheet'!$R$29,IF('2020 Data Sheet'!$P117="33",'2020 Data Sheet'!$R$30,IF('2020 Data Sheet'!$P117="40",'2020 Data Sheet'!$R$31,IF('2020 Data Sheet'!$P117="41",'2020 Data Sheet'!$R$32,IF('2020 Data Sheet'!$P117="42",'2020 Data Sheet'!$R$33,IF('2020 Data Sheet'!$P117="43",'2020 Data Sheet'!$R$34,IF('2020 Data Sheet'!$P117="44",'2020 Data Sheet'!$R$35,IF('2020 Data Sheet'!$P117="45",'2020 Data Sheet'!$R$36,IF('2020 Data Sheet'!$P117="46",'2020 Data Sheet'!$R$37,IF('2020 Data Sheet'!$P117="47",'2020 Data Sheet'!$R$38,IF('2020 Data Sheet'!$P117="48",'2020 Data Sheet'!$R$39,IF('2020 Data Sheet'!$P117="49",'2020 Data Sheet'!$R$40,IF('2020 Data Sheet'!$P117="50",'2020 Data Sheet'!$R$41,IF('2020 Data Sheet'!$P117="60",'2020 Data Sheet'!$R$42,IF('2020 Data Sheet'!$P117="61",'2020 Data Sheet'!$R$43,IF('2020 Data Sheet'!$P117="62",'2020 Data Sheet'!$R$44,IF('2020 Data Sheet'!$P117="63",'2020 Data Sheet'!$R$45,IF('2020 Data Sheet'!$P117="64",'2020 Data Sheet'!$R$46,IF('2020 Data Sheet'!$P117="65",'2020 Data Sheet'!$R$47,IF('2020 Data Sheet'!$P117="66",'2020 Data Sheet'!$R$48,IF('2020 Data Sheet'!$P117="67",'2020 Data Sheet'!$R$49,IF('2020 Data Sheet'!$P117="68",'2020 Data Sheet'!$R$50,IF('2020 Data Sheet'!$P117="69",'2020 Data Sheet'!$R$51,T('2020 Data Sheet'!$P117)))))))))))))))))))))))))))))))))))))))))))))))))))</f>
        <v xml:space="preserve"> -</v>
      </c>
    </row>
    <row r="118" spans="1:16" ht="38.25" x14ac:dyDescent="0.2">
      <c r="A118" t="str">
        <f>'2020 Data Sheet'!A118</f>
        <v>FP-00061-20</v>
      </c>
      <c r="B118" s="1">
        <f>'2020 Data Sheet'!B118</f>
        <v>43904</v>
      </c>
      <c r="C118" s="3" t="str">
        <f>'2020 Data Sheet'!C118</f>
        <v>13:51</v>
      </c>
      <c r="D118" t="str">
        <f>'2020 Data Sheet'!D118</f>
        <v>Sa</v>
      </c>
      <c r="E118" t="str">
        <f>'2020 Data Sheet'!E118</f>
        <v>VANDERBILT AVE</v>
      </c>
      <c r="F118" t="str">
        <f>'2020 Data Sheet'!F118</f>
        <v>JERICHO TPKE</v>
      </c>
      <c r="G118">
        <f>'2020 Data Sheet'!G118</f>
        <v>1</v>
      </c>
      <c r="H118">
        <f>'2020 Data Sheet'!H118</f>
        <v>2</v>
      </c>
      <c r="I118" t="b">
        <f>'2020 Data Sheet'!I118</f>
        <v>1</v>
      </c>
      <c r="J118" t="str">
        <f>IF('2020 Data Sheet'!$J118="01",'2020 Data Sheet'!$T$2,IF('2020 Data Sheet'!$J118="02",'2020 Data Sheet'!$T$3,IF('2020 Data Sheet'!$J118="03",'2020 Data Sheet'!$T$4,IF('2020 Data Sheet'!$J118="04",'2020 Data Sheet'!$T$5,IF('2020 Data Sheet'!$J118="05",'2020 Data Sheet'!$T$6,IF('2020 Data Sheet'!$J118="06",'2020 Data Sheet'!$T$7,IF('2020 Data Sheet'!$J118="07",'2020 Data Sheet'!$T$8,IF('2020 Data Sheet'!$J118="08",'2020 Data Sheet'!$T$9,IF('2020 Data Sheet'!$J118="10",'2020 Data Sheet'!$T$10,IF('2020 Data Sheet'!$J118="11",'2020 Data Sheet'!$T$11,IF('2020 Data Sheet'!$J118="12",'2020 Data Sheet'!$T$12,IF('2020 Data Sheet'!$J118="13",'2020 Data Sheet'!$T$13,IF('2020 Data Sheet'!$J118="14",'2020 Data Sheet'!$T$14,IF('2020 Data Sheet'!$J118="15",'2020 Data Sheet'!$T$15,IF('2020 Data Sheet'!$J118="16",'2020 Data Sheet'!$T$16,IF('2020 Data Sheet'!$J118="17",'2020 Data Sheet'!$T$17,IF('2020 Data Sheet'!$J118="18",'2020 Data Sheet'!$T$18,IF('2020 Data Sheet'!$J118="19",'2020 Data Sheet'!$T$19,IF('2020 Data Sheet'!$J118="20",'2020 Data Sheet'!$T$20,IF('2020 Data Sheet'!$J118="21",'2020 Data Sheet'!$T$21,IF('2020 Data Sheet'!$J118="22",'2020 Data Sheet'!$T$22,IF('2020 Data Sheet'!$J118="23",'2020 Data Sheet'!$T$23,IF('2020 Data Sheet'!$J118="24",'2020 Data Sheet'!$T$24,IF('2020 Data Sheet'!$J118="25",'2020 Data Sheet'!$T$25,IF('2020 Data Sheet'!$J118="26",'2020 Data Sheet'!$T$26,IF('2020 Data Sheet'!$J118="27",'2020 Data Sheet'!$T$27,IF('2020 Data Sheet'!$J118="30",'2020 Data Sheet'!$T$28,IF('2020 Data Sheet'!$J118="31",'2020 Data Sheet'!$T$29,IF('2020 Data Sheet'!$J118="32",'2020 Data Sheet'!$T$30,IF('2020 Data Sheet'!$J118="33",'2020 Data Sheet'!$T$31,IF('2020 Data Sheet'!$J118="34",'2020 Data Sheet'!$T$32,IF('2020 Data Sheet'!$J118="40",'2020 Data Sheet'!$T$33,T('2020 Data Sheet'!$J118)))))))))))))))))))))))))))))))))</f>
        <v xml:space="preserve"> -</v>
      </c>
      <c r="K118" t="str">
        <f>'2020 Data Sheet'!K118</f>
        <v>PAS</v>
      </c>
      <c r="L118" s="2" t="str">
        <f>IF('2020 Data Sheet'!$L118="01",'2020 Data Sheet'!$V$2,IF('2020 Data Sheet'!$L118="02",'2020 Data Sheet'!$V$3,IF('2020 Data Sheet'!$L118="03",'2020 Data Sheet'!$V$4,IF('2020 Data Sheet'!$L118="04",'2020 Data Sheet'!$V$5,IF('2020 Data Sheet'!$L118="05",'2020 Data Sheet'!$V$6,IF('2020 Data Sheet'!$L118="06",'2020 Data Sheet'!$V$7,IF('2020 Data Sheet'!$L118="07",'2020 Data Sheet'!$V$8,IF('2020 Data Sheet'!$L118="08",'2020 Data Sheet'!$V$9,IF('2020 Data Sheet'!$L118="09",'2020 Data Sheet'!$V$10,IF('2020 Data Sheet'!$L118="11",'2020 Data Sheet'!$V$11,IF('2020 Data Sheet'!$L118="12",'2020 Data Sheet'!$V$12,IF('2020 Data Sheet'!$L118="13",'2020 Data Sheet'!$V$13,IF('2020 Data Sheet'!$L118="14",'2020 Data Sheet'!$V$14,T('2020 Data Sheet'!$L118))))))))))))))</f>
        <v xml:space="preserve"> -</v>
      </c>
      <c r="M118" s="6">
        <f>'2020 Data Sheet'!M118</f>
        <v>0</v>
      </c>
      <c r="N118" s="6">
        <f>'2020 Data Sheet'!N118</f>
        <v>0</v>
      </c>
      <c r="O118" s="8" t="str">
        <f>IF('2020 Data Sheet'!$O118="02",'2020 Data Sheet'!$R$2,IF('2020 Data Sheet'!$O118="03",'2020 Data Sheet'!$R$3,IF('2020 Data Sheet'!$O118="04",'2020 Data Sheet'!$R$4,IF('2020 Data Sheet'!$O118="05",'2020 Data Sheet'!$R$5,IF('2020 Data Sheet'!$O118="06",'2020 Data Sheet'!$R$6,IF('2020 Data Sheet'!$O118="07",'2020 Data Sheet'!$R$7,IF('2020 Data Sheet'!$O118="08",'2020 Data Sheet'!$R$8,IF('2020 Data Sheet'!$O118="09",'2020 Data Sheet'!$R$9,IF('2020 Data Sheet'!$O118="10",'2020 Data Sheet'!$R$10,IF('2020 Data Sheet'!$O118="11",'2020 Data Sheet'!$R$11,IF('2020 Data Sheet'!$O118="12",'2020 Data Sheet'!$R$12,IF('2020 Data Sheet'!$O118="13",'2020 Data Sheet'!$R$13,IF('2020 Data Sheet'!$O118="14",'2020 Data Sheet'!$R$14,IF('2020 Data Sheet'!$O118="15",'2020 Data Sheet'!$R$15,IF('2020 Data Sheet'!$O118="16",'2020 Data Sheet'!$R$16,IF('2020 Data Sheet'!$O118="17",'2020 Data Sheet'!$R$17,IF('2020 Data Sheet'!$O118="18",'2020 Data Sheet'!$R$18,IF('2020 Data Sheet'!$O118="19",'2020 Data Sheet'!$R$19,IF('2020 Data Sheet'!$O118="20",'2020 Data Sheet'!$R$20,IF('2020 Data Sheet'!$O118="21",'2020 Data Sheet'!$R$21,IF('2020 Data Sheet'!$O118="22",'2020 Data Sheet'!$R$22,IF('2020 Data Sheet'!$O118="23",'2020 Data Sheet'!$R$23,IF('2020 Data Sheet'!$O118="24",'2020 Data Sheet'!$R$24,IF('2020 Data Sheet'!$O118="25",'2020 Data Sheet'!$R$25,IF('2020 Data Sheet'!$O118="26",'2020 Data Sheet'!$R$26,IF('2020 Data Sheet'!$O118="27",'2020 Data Sheet'!$R$27,IF('2020 Data Sheet'!$O118="28",'2020 Data Sheet'!$R$28,IF('2020 Data Sheet'!$O118="29",'2020 Data Sheet'!$R$29,IF('2020 Data Sheet'!$O118="33",'2020 Data Sheet'!$R$30,IF('2020 Data Sheet'!$O118="40",'2020 Data Sheet'!$R$31,IF('2020 Data Sheet'!$O118="41",'2020 Data Sheet'!$R$32,IF('2020 Data Sheet'!$O118="42",'2020 Data Sheet'!$R$33,IF('2020 Data Sheet'!$O118="43",'2020 Data Sheet'!$R$34,IF('2020 Data Sheet'!$O118="44",'2020 Data Sheet'!$R$35,IF('2020 Data Sheet'!$O118="45",'2020 Data Sheet'!$R$36,IF('2020 Data Sheet'!$O118="46",'2020 Data Sheet'!$R$37,IF('2020 Data Sheet'!$O118="47",'2020 Data Sheet'!$R$38,IF('2020 Data Sheet'!$O118="48",'2020 Data Sheet'!$R$39,IF('2020 Data Sheet'!$O118="49",'2020 Data Sheet'!$R$40,IF('2020 Data Sheet'!$O118="50",'2020 Data Sheet'!$R$41,IF('2020 Data Sheet'!$O118="60",'2020 Data Sheet'!$R$42,IF('2020 Data Sheet'!$O118="61",'2020 Data Sheet'!$R$43,IF('2020 Data Sheet'!$O118="62",'2020 Data Sheet'!$R$44,IF('2020 Data Sheet'!$O118="63",'2020 Data Sheet'!$R$45,IF('2020 Data Sheet'!$O118="64",'2020 Data Sheet'!$R$46,IF('2020 Data Sheet'!$O118="65",'2020 Data Sheet'!$R$47,IF('2020 Data Sheet'!$O118="66",'2020 Data Sheet'!$R$48,IF('2020 Data Sheet'!$O118="67",'2020 Data Sheet'!$R$49,IF('2020 Data Sheet'!$O118="68",'2020 Data Sheet'!$R$50,IF('2020 Data Sheet'!$O118="69",'2020 Data Sheet'!$R$51,T('2020 Data Sheet'!$O118)))))))))))))))))))))))))))))))))))))))))))))))))))</f>
        <v xml:space="preserve"> Failure to yield/ right of way</v>
      </c>
      <c r="P118" s="10" t="str">
        <f>IF('2020 Data Sheet'!$P118="02",'2020 Data Sheet'!$R$2,IF('2020 Data Sheet'!$P118="03",'2020 Data Sheet'!$R$3,IF('2020 Data Sheet'!$P118="04",'2020 Data Sheet'!$R$4,IF('2020 Data Sheet'!$P118="05",'2020 Data Sheet'!$R$5,IF('2020 Data Sheet'!$P118="06",'2020 Data Sheet'!$R$6,IF('2020 Data Sheet'!$P118="07",'2020 Data Sheet'!$R$7,IF('2020 Data Sheet'!$P118="08",'2020 Data Sheet'!$R$8,IF('2020 Data Sheet'!$P118="09",'2020 Data Sheet'!$R$9,IF('2020 Data Sheet'!$P118="10",'2020 Data Sheet'!$R$10,IF('2020 Data Sheet'!$P118="11",'2020 Data Sheet'!$R$11,IF('2020 Data Sheet'!$P118="12",'2020 Data Sheet'!$R$12,IF('2020 Data Sheet'!$P118="13",'2020 Data Sheet'!$R$13,IF('2020 Data Sheet'!$P118="14",'2020 Data Sheet'!$R$14,IF('2020 Data Sheet'!$P118="15",'2020 Data Sheet'!$R$15,IF('2020 Data Sheet'!$P118="16",'2020 Data Sheet'!$R$16,IF('2020 Data Sheet'!$P118="17",'2020 Data Sheet'!$R$17,IF('2020 Data Sheet'!$P118="18",'2020 Data Sheet'!$R$18,IF('2020 Data Sheet'!$P118="19",'2020 Data Sheet'!$R$19,IF('2020 Data Sheet'!$P118="20",'2020 Data Sheet'!$R$20,IF('2020 Data Sheet'!$P118="21",'2020 Data Sheet'!$R$21,IF('2020 Data Sheet'!$P118="22",'2020 Data Sheet'!$R$22,IF('2020 Data Sheet'!$P118="23",'2020 Data Sheet'!$R$23,IF('2020 Data Sheet'!$P118="24",'2020 Data Sheet'!$R$24,IF('2020 Data Sheet'!$P118="25",'2020 Data Sheet'!$R$25,IF('2020 Data Sheet'!$P118="26",'2020 Data Sheet'!$R$26,IF('2020 Data Sheet'!$P118="27",'2020 Data Sheet'!$R$27,IF('2020 Data Sheet'!$P118="28",'2020 Data Sheet'!$R$28,IF('2020 Data Sheet'!$P118="29",'2020 Data Sheet'!$R$29,IF('2020 Data Sheet'!$P118="33",'2020 Data Sheet'!$R$30,IF('2020 Data Sheet'!$P118="40",'2020 Data Sheet'!$R$31,IF('2020 Data Sheet'!$P118="41",'2020 Data Sheet'!$R$32,IF('2020 Data Sheet'!$P118="42",'2020 Data Sheet'!$R$33,IF('2020 Data Sheet'!$P118="43",'2020 Data Sheet'!$R$34,IF('2020 Data Sheet'!$P118="44",'2020 Data Sheet'!$R$35,IF('2020 Data Sheet'!$P118="45",'2020 Data Sheet'!$R$36,IF('2020 Data Sheet'!$P118="46",'2020 Data Sheet'!$R$37,IF('2020 Data Sheet'!$P118="47",'2020 Data Sheet'!$R$38,IF('2020 Data Sheet'!$P118="48",'2020 Data Sheet'!$R$39,IF('2020 Data Sheet'!$P118="49",'2020 Data Sheet'!$R$40,IF('2020 Data Sheet'!$P118="50",'2020 Data Sheet'!$R$41,IF('2020 Data Sheet'!$P118="60",'2020 Data Sheet'!$R$42,IF('2020 Data Sheet'!$P118="61",'2020 Data Sheet'!$R$43,IF('2020 Data Sheet'!$P118="62",'2020 Data Sheet'!$R$44,IF('2020 Data Sheet'!$P118="63",'2020 Data Sheet'!$R$45,IF('2020 Data Sheet'!$P118="64",'2020 Data Sheet'!$R$46,IF('2020 Data Sheet'!$P118="65",'2020 Data Sheet'!$R$47,IF('2020 Data Sheet'!$P118="66",'2020 Data Sheet'!$R$48,IF('2020 Data Sheet'!$P118="67",'2020 Data Sheet'!$R$49,IF('2020 Data Sheet'!$P118="68",'2020 Data Sheet'!$R$50,IF('2020 Data Sheet'!$P118="69",'2020 Data Sheet'!$R$51,T('2020 Data Sheet'!$P118)))))))))))))))))))))))))))))))))))))))))))))))))))</f>
        <v xml:space="preserve"> -</v>
      </c>
    </row>
    <row r="119" spans="1:16" ht="15" x14ac:dyDescent="0.2">
      <c r="A119" t="str">
        <f>'2020 Data Sheet'!A119</f>
        <v>FP-00061-20</v>
      </c>
      <c r="B119" s="1">
        <f>'2020 Data Sheet'!B119</f>
        <v>43904</v>
      </c>
      <c r="C119" s="3" t="str">
        <f>'2020 Data Sheet'!C119</f>
        <v>13:51</v>
      </c>
      <c r="D119" t="str">
        <f>'2020 Data Sheet'!D119</f>
        <v>Sa</v>
      </c>
      <c r="E119" t="str">
        <f>'2020 Data Sheet'!E119</f>
        <v>VANDERBILT AVE</v>
      </c>
      <c r="F119" t="str">
        <f>'2020 Data Sheet'!F119</f>
        <v>JERICHO TPKE</v>
      </c>
      <c r="G119">
        <f>'2020 Data Sheet'!G119</f>
        <v>2</v>
      </c>
      <c r="H119">
        <f>'2020 Data Sheet'!H119</f>
        <v>2</v>
      </c>
      <c r="I119" t="b">
        <f>'2020 Data Sheet'!I119</f>
        <v>1</v>
      </c>
      <c r="J119" t="str">
        <f>IF('2020 Data Sheet'!$J119="01",'2020 Data Sheet'!$T$2,IF('2020 Data Sheet'!$J119="02",'2020 Data Sheet'!$T$3,IF('2020 Data Sheet'!$J119="03",'2020 Data Sheet'!$T$4,IF('2020 Data Sheet'!$J119="04",'2020 Data Sheet'!$T$5,IF('2020 Data Sheet'!$J119="05",'2020 Data Sheet'!$T$6,IF('2020 Data Sheet'!$J119="06",'2020 Data Sheet'!$T$7,IF('2020 Data Sheet'!$J119="07",'2020 Data Sheet'!$T$8,IF('2020 Data Sheet'!$J119="08",'2020 Data Sheet'!$T$9,IF('2020 Data Sheet'!$J119="10",'2020 Data Sheet'!$T$10,IF('2020 Data Sheet'!$J119="11",'2020 Data Sheet'!$T$11,IF('2020 Data Sheet'!$J119="12",'2020 Data Sheet'!$T$12,IF('2020 Data Sheet'!$J119="13",'2020 Data Sheet'!$T$13,IF('2020 Data Sheet'!$J119="14",'2020 Data Sheet'!$T$14,IF('2020 Data Sheet'!$J119="15",'2020 Data Sheet'!$T$15,IF('2020 Data Sheet'!$J119="16",'2020 Data Sheet'!$T$16,IF('2020 Data Sheet'!$J119="17",'2020 Data Sheet'!$T$17,IF('2020 Data Sheet'!$J119="18",'2020 Data Sheet'!$T$18,IF('2020 Data Sheet'!$J119="19",'2020 Data Sheet'!$T$19,IF('2020 Data Sheet'!$J119="20",'2020 Data Sheet'!$T$20,IF('2020 Data Sheet'!$J119="21",'2020 Data Sheet'!$T$21,IF('2020 Data Sheet'!$J119="22",'2020 Data Sheet'!$T$22,IF('2020 Data Sheet'!$J119="23",'2020 Data Sheet'!$T$23,IF('2020 Data Sheet'!$J119="24",'2020 Data Sheet'!$T$24,IF('2020 Data Sheet'!$J119="25",'2020 Data Sheet'!$T$25,IF('2020 Data Sheet'!$J119="26",'2020 Data Sheet'!$T$26,IF('2020 Data Sheet'!$J119="27",'2020 Data Sheet'!$T$27,IF('2020 Data Sheet'!$J119="30",'2020 Data Sheet'!$T$28,IF('2020 Data Sheet'!$J119="31",'2020 Data Sheet'!$T$29,IF('2020 Data Sheet'!$J119="32",'2020 Data Sheet'!$T$30,IF('2020 Data Sheet'!$J119="33",'2020 Data Sheet'!$T$31,IF('2020 Data Sheet'!$J119="34",'2020 Data Sheet'!$T$32,IF('2020 Data Sheet'!$J119="40",'2020 Data Sheet'!$T$33,T('2020 Data Sheet'!$J119)))))))))))))))))))))))))))))))))</f>
        <v xml:space="preserve"> -</v>
      </c>
      <c r="K119" t="str">
        <f>'2020 Data Sheet'!K119</f>
        <v>PAS</v>
      </c>
      <c r="L119" s="2" t="str">
        <f>IF('2020 Data Sheet'!$L119="01",'2020 Data Sheet'!$V$2,IF('2020 Data Sheet'!$L119="02",'2020 Data Sheet'!$V$3,IF('2020 Data Sheet'!$L119="03",'2020 Data Sheet'!$V$4,IF('2020 Data Sheet'!$L119="04",'2020 Data Sheet'!$V$5,IF('2020 Data Sheet'!$L119="05",'2020 Data Sheet'!$V$6,IF('2020 Data Sheet'!$L119="06",'2020 Data Sheet'!$V$7,IF('2020 Data Sheet'!$L119="07",'2020 Data Sheet'!$V$8,IF('2020 Data Sheet'!$L119="08",'2020 Data Sheet'!$V$9,IF('2020 Data Sheet'!$L119="09",'2020 Data Sheet'!$V$10,IF('2020 Data Sheet'!$L119="11",'2020 Data Sheet'!$V$11,IF('2020 Data Sheet'!$L119="12",'2020 Data Sheet'!$V$12,IF('2020 Data Sheet'!$L119="13",'2020 Data Sheet'!$V$13,IF('2020 Data Sheet'!$L119="14",'2020 Data Sheet'!$V$14,T('2020 Data Sheet'!$L119))))))))))))))</f>
        <v xml:space="preserve"> -</v>
      </c>
      <c r="M119" s="6">
        <f>'2020 Data Sheet'!M119</f>
        <v>0</v>
      </c>
      <c r="N119" s="6">
        <f>'2020 Data Sheet'!N119</f>
        <v>0</v>
      </c>
      <c r="O119" s="8" t="str">
        <f>IF('2020 Data Sheet'!$O119="02",'2020 Data Sheet'!$R$2,IF('2020 Data Sheet'!$O119="03",'2020 Data Sheet'!$R$3,IF('2020 Data Sheet'!$O119="04",'2020 Data Sheet'!$R$4,IF('2020 Data Sheet'!$O119="05",'2020 Data Sheet'!$R$5,IF('2020 Data Sheet'!$O119="06",'2020 Data Sheet'!$R$6,IF('2020 Data Sheet'!$O119="07",'2020 Data Sheet'!$R$7,IF('2020 Data Sheet'!$O119="08",'2020 Data Sheet'!$R$8,IF('2020 Data Sheet'!$O119="09",'2020 Data Sheet'!$R$9,IF('2020 Data Sheet'!$O119="10",'2020 Data Sheet'!$R$10,IF('2020 Data Sheet'!$O119="11",'2020 Data Sheet'!$R$11,IF('2020 Data Sheet'!$O119="12",'2020 Data Sheet'!$R$12,IF('2020 Data Sheet'!$O119="13",'2020 Data Sheet'!$R$13,IF('2020 Data Sheet'!$O119="14",'2020 Data Sheet'!$R$14,IF('2020 Data Sheet'!$O119="15",'2020 Data Sheet'!$R$15,IF('2020 Data Sheet'!$O119="16",'2020 Data Sheet'!$R$16,IF('2020 Data Sheet'!$O119="17",'2020 Data Sheet'!$R$17,IF('2020 Data Sheet'!$O119="18",'2020 Data Sheet'!$R$18,IF('2020 Data Sheet'!$O119="19",'2020 Data Sheet'!$R$19,IF('2020 Data Sheet'!$O119="20",'2020 Data Sheet'!$R$20,IF('2020 Data Sheet'!$O119="21",'2020 Data Sheet'!$R$21,IF('2020 Data Sheet'!$O119="22",'2020 Data Sheet'!$R$22,IF('2020 Data Sheet'!$O119="23",'2020 Data Sheet'!$R$23,IF('2020 Data Sheet'!$O119="24",'2020 Data Sheet'!$R$24,IF('2020 Data Sheet'!$O119="25",'2020 Data Sheet'!$R$25,IF('2020 Data Sheet'!$O119="26",'2020 Data Sheet'!$R$26,IF('2020 Data Sheet'!$O119="27",'2020 Data Sheet'!$R$27,IF('2020 Data Sheet'!$O119="28",'2020 Data Sheet'!$R$28,IF('2020 Data Sheet'!$O119="29",'2020 Data Sheet'!$R$29,IF('2020 Data Sheet'!$O119="33",'2020 Data Sheet'!$R$30,IF('2020 Data Sheet'!$O119="40",'2020 Data Sheet'!$R$31,IF('2020 Data Sheet'!$O119="41",'2020 Data Sheet'!$R$32,IF('2020 Data Sheet'!$O119="42",'2020 Data Sheet'!$R$33,IF('2020 Data Sheet'!$O119="43",'2020 Data Sheet'!$R$34,IF('2020 Data Sheet'!$O119="44",'2020 Data Sheet'!$R$35,IF('2020 Data Sheet'!$O119="45",'2020 Data Sheet'!$R$36,IF('2020 Data Sheet'!$O119="46",'2020 Data Sheet'!$R$37,IF('2020 Data Sheet'!$O119="47",'2020 Data Sheet'!$R$38,IF('2020 Data Sheet'!$O119="48",'2020 Data Sheet'!$R$39,IF('2020 Data Sheet'!$O119="49",'2020 Data Sheet'!$R$40,IF('2020 Data Sheet'!$O119="50",'2020 Data Sheet'!$R$41,IF('2020 Data Sheet'!$O119="60",'2020 Data Sheet'!$R$42,IF('2020 Data Sheet'!$O119="61",'2020 Data Sheet'!$R$43,IF('2020 Data Sheet'!$O119="62",'2020 Data Sheet'!$R$44,IF('2020 Data Sheet'!$O119="63",'2020 Data Sheet'!$R$45,IF('2020 Data Sheet'!$O119="64",'2020 Data Sheet'!$R$46,IF('2020 Data Sheet'!$O119="65",'2020 Data Sheet'!$R$47,IF('2020 Data Sheet'!$O119="66",'2020 Data Sheet'!$R$48,IF('2020 Data Sheet'!$O119="67",'2020 Data Sheet'!$R$49,IF('2020 Data Sheet'!$O119="68",'2020 Data Sheet'!$R$50,IF('2020 Data Sheet'!$O119="69",'2020 Data Sheet'!$R$51,T('2020 Data Sheet'!$O119)))))))))))))))))))))))))))))))))))))))))))))))))))</f>
        <v xml:space="preserve"> -</v>
      </c>
      <c r="P119" s="10" t="str">
        <f>IF('2020 Data Sheet'!$P119="02",'2020 Data Sheet'!$R$2,IF('2020 Data Sheet'!$P119="03",'2020 Data Sheet'!$R$3,IF('2020 Data Sheet'!$P119="04",'2020 Data Sheet'!$R$4,IF('2020 Data Sheet'!$P119="05",'2020 Data Sheet'!$R$5,IF('2020 Data Sheet'!$P119="06",'2020 Data Sheet'!$R$6,IF('2020 Data Sheet'!$P119="07",'2020 Data Sheet'!$R$7,IF('2020 Data Sheet'!$P119="08",'2020 Data Sheet'!$R$8,IF('2020 Data Sheet'!$P119="09",'2020 Data Sheet'!$R$9,IF('2020 Data Sheet'!$P119="10",'2020 Data Sheet'!$R$10,IF('2020 Data Sheet'!$P119="11",'2020 Data Sheet'!$R$11,IF('2020 Data Sheet'!$P119="12",'2020 Data Sheet'!$R$12,IF('2020 Data Sheet'!$P119="13",'2020 Data Sheet'!$R$13,IF('2020 Data Sheet'!$P119="14",'2020 Data Sheet'!$R$14,IF('2020 Data Sheet'!$P119="15",'2020 Data Sheet'!$R$15,IF('2020 Data Sheet'!$P119="16",'2020 Data Sheet'!$R$16,IF('2020 Data Sheet'!$P119="17",'2020 Data Sheet'!$R$17,IF('2020 Data Sheet'!$P119="18",'2020 Data Sheet'!$R$18,IF('2020 Data Sheet'!$P119="19",'2020 Data Sheet'!$R$19,IF('2020 Data Sheet'!$P119="20",'2020 Data Sheet'!$R$20,IF('2020 Data Sheet'!$P119="21",'2020 Data Sheet'!$R$21,IF('2020 Data Sheet'!$P119="22",'2020 Data Sheet'!$R$22,IF('2020 Data Sheet'!$P119="23",'2020 Data Sheet'!$R$23,IF('2020 Data Sheet'!$P119="24",'2020 Data Sheet'!$R$24,IF('2020 Data Sheet'!$P119="25",'2020 Data Sheet'!$R$25,IF('2020 Data Sheet'!$P119="26",'2020 Data Sheet'!$R$26,IF('2020 Data Sheet'!$P119="27",'2020 Data Sheet'!$R$27,IF('2020 Data Sheet'!$P119="28",'2020 Data Sheet'!$R$28,IF('2020 Data Sheet'!$P119="29",'2020 Data Sheet'!$R$29,IF('2020 Data Sheet'!$P119="33",'2020 Data Sheet'!$R$30,IF('2020 Data Sheet'!$P119="40",'2020 Data Sheet'!$R$31,IF('2020 Data Sheet'!$P119="41",'2020 Data Sheet'!$R$32,IF('2020 Data Sheet'!$P119="42",'2020 Data Sheet'!$R$33,IF('2020 Data Sheet'!$P119="43",'2020 Data Sheet'!$R$34,IF('2020 Data Sheet'!$P119="44",'2020 Data Sheet'!$R$35,IF('2020 Data Sheet'!$P119="45",'2020 Data Sheet'!$R$36,IF('2020 Data Sheet'!$P119="46",'2020 Data Sheet'!$R$37,IF('2020 Data Sheet'!$P119="47",'2020 Data Sheet'!$R$38,IF('2020 Data Sheet'!$P119="48",'2020 Data Sheet'!$R$39,IF('2020 Data Sheet'!$P119="49",'2020 Data Sheet'!$R$40,IF('2020 Data Sheet'!$P119="50",'2020 Data Sheet'!$R$41,IF('2020 Data Sheet'!$P119="60",'2020 Data Sheet'!$R$42,IF('2020 Data Sheet'!$P119="61",'2020 Data Sheet'!$R$43,IF('2020 Data Sheet'!$P119="62",'2020 Data Sheet'!$R$44,IF('2020 Data Sheet'!$P119="63",'2020 Data Sheet'!$R$45,IF('2020 Data Sheet'!$P119="64",'2020 Data Sheet'!$R$46,IF('2020 Data Sheet'!$P119="65",'2020 Data Sheet'!$R$47,IF('2020 Data Sheet'!$P119="66",'2020 Data Sheet'!$R$48,IF('2020 Data Sheet'!$P119="67",'2020 Data Sheet'!$R$49,IF('2020 Data Sheet'!$P119="68",'2020 Data Sheet'!$R$50,IF('2020 Data Sheet'!$P119="69",'2020 Data Sheet'!$R$51,T('2020 Data Sheet'!$P119)))))))))))))))))))))))))))))))))))))))))))))))))))</f>
        <v xml:space="preserve"> -</v>
      </c>
    </row>
    <row r="120" spans="1:16" ht="25.5" x14ac:dyDescent="0.2">
      <c r="A120" t="str">
        <f>'2020 Data Sheet'!A120</f>
        <v>FP-00062-20</v>
      </c>
      <c r="B120" s="1">
        <f>'2020 Data Sheet'!B120</f>
        <v>43904</v>
      </c>
      <c r="C120" s="3" t="str">
        <f>'2020 Data Sheet'!C120</f>
        <v>06:04</v>
      </c>
      <c r="D120" t="str">
        <f>'2020 Data Sheet'!D120</f>
        <v>SA</v>
      </c>
      <c r="E120" t="str">
        <f>'2020 Data Sheet'!E120</f>
        <v>TULIP AVE</v>
      </c>
      <c r="F120" t="str">
        <f>'2020 Data Sheet'!F120</f>
        <v>BIRCH ST</v>
      </c>
      <c r="G120">
        <f>'2020 Data Sheet'!G120</f>
        <v>1</v>
      </c>
      <c r="H120">
        <f>'2020 Data Sheet'!H120</f>
        <v>5</v>
      </c>
      <c r="I120" t="b">
        <f>'2020 Data Sheet'!I120</f>
        <v>1</v>
      </c>
      <c r="J120" t="str">
        <f>IF('2020 Data Sheet'!$J120="01",'2020 Data Sheet'!$T$2,IF('2020 Data Sheet'!$J120="02",'2020 Data Sheet'!$T$3,IF('2020 Data Sheet'!$J120="03",'2020 Data Sheet'!$T$4,IF('2020 Data Sheet'!$J120="04",'2020 Data Sheet'!$T$5,IF('2020 Data Sheet'!$J120="05",'2020 Data Sheet'!$T$6,IF('2020 Data Sheet'!$J120="06",'2020 Data Sheet'!$T$7,IF('2020 Data Sheet'!$J120="07",'2020 Data Sheet'!$T$8,IF('2020 Data Sheet'!$J120="08",'2020 Data Sheet'!$T$9,IF('2020 Data Sheet'!$J120="10",'2020 Data Sheet'!$T$10,IF('2020 Data Sheet'!$J120="11",'2020 Data Sheet'!$T$11,IF('2020 Data Sheet'!$J120="12",'2020 Data Sheet'!$T$12,IF('2020 Data Sheet'!$J120="13",'2020 Data Sheet'!$T$13,IF('2020 Data Sheet'!$J120="14",'2020 Data Sheet'!$T$14,IF('2020 Data Sheet'!$J120="15",'2020 Data Sheet'!$T$15,IF('2020 Data Sheet'!$J120="16",'2020 Data Sheet'!$T$16,IF('2020 Data Sheet'!$J120="17",'2020 Data Sheet'!$T$17,IF('2020 Data Sheet'!$J120="18",'2020 Data Sheet'!$T$18,IF('2020 Data Sheet'!$J120="19",'2020 Data Sheet'!$T$19,IF('2020 Data Sheet'!$J120="20",'2020 Data Sheet'!$T$20,IF('2020 Data Sheet'!$J120="21",'2020 Data Sheet'!$T$21,IF('2020 Data Sheet'!$J120="22",'2020 Data Sheet'!$T$22,IF('2020 Data Sheet'!$J120="23",'2020 Data Sheet'!$T$23,IF('2020 Data Sheet'!$J120="24",'2020 Data Sheet'!$T$24,IF('2020 Data Sheet'!$J120="25",'2020 Data Sheet'!$T$25,IF('2020 Data Sheet'!$J120="26",'2020 Data Sheet'!$T$26,IF('2020 Data Sheet'!$J120="27",'2020 Data Sheet'!$T$27,IF('2020 Data Sheet'!$J120="30",'2020 Data Sheet'!$T$28,IF('2020 Data Sheet'!$J120="31",'2020 Data Sheet'!$T$29,IF('2020 Data Sheet'!$J120="32",'2020 Data Sheet'!$T$30,IF('2020 Data Sheet'!$J120="33",'2020 Data Sheet'!$T$31,IF('2020 Data Sheet'!$J120="34",'2020 Data Sheet'!$T$32,IF('2020 Data Sheet'!$J120="40",'2020 Data Sheet'!$T$33,T('2020 Data Sheet'!$J120)))))))))))))))))))))))))))))))))</f>
        <v>Other Motor Vehicle</v>
      </c>
      <c r="K120" t="str">
        <f>'2020 Data Sheet'!K120</f>
        <v>PAS</v>
      </c>
      <c r="L120" s="2" t="str">
        <f>IF('2020 Data Sheet'!$L120="01",'2020 Data Sheet'!$V$2,IF('2020 Data Sheet'!$L120="02",'2020 Data Sheet'!$V$3,IF('2020 Data Sheet'!$L120="03",'2020 Data Sheet'!$V$4,IF('2020 Data Sheet'!$L120="04",'2020 Data Sheet'!$V$5,IF('2020 Data Sheet'!$L120="05",'2020 Data Sheet'!$V$6,IF('2020 Data Sheet'!$L120="06",'2020 Data Sheet'!$V$7,IF('2020 Data Sheet'!$L120="07",'2020 Data Sheet'!$V$8,IF('2020 Data Sheet'!$L120="08",'2020 Data Sheet'!$V$9,IF('2020 Data Sheet'!$L120="09",'2020 Data Sheet'!$V$10,IF('2020 Data Sheet'!$L120="11",'2020 Data Sheet'!$V$11,IF('2020 Data Sheet'!$L120="12",'2020 Data Sheet'!$V$12,IF('2020 Data Sheet'!$L120="13",'2020 Data Sheet'!$V$13,IF('2020 Data Sheet'!$L120="14",'2020 Data Sheet'!$V$14,T('2020 Data Sheet'!$L120))))))))))))))</f>
        <v xml:space="preserve"> -</v>
      </c>
      <c r="M120" s="6">
        <f>'2020 Data Sheet'!M120</f>
        <v>6</v>
      </c>
      <c r="N120" s="6">
        <f>'2020 Data Sheet'!N120</f>
        <v>0</v>
      </c>
      <c r="O120" s="8" t="str">
        <f>IF('2020 Data Sheet'!$O120="02",'2020 Data Sheet'!$R$2,IF('2020 Data Sheet'!$O120="03",'2020 Data Sheet'!$R$3,IF('2020 Data Sheet'!$O120="04",'2020 Data Sheet'!$R$4,IF('2020 Data Sheet'!$O120="05",'2020 Data Sheet'!$R$5,IF('2020 Data Sheet'!$O120="06",'2020 Data Sheet'!$R$6,IF('2020 Data Sheet'!$O120="07",'2020 Data Sheet'!$R$7,IF('2020 Data Sheet'!$O120="08",'2020 Data Sheet'!$R$8,IF('2020 Data Sheet'!$O120="09",'2020 Data Sheet'!$R$9,IF('2020 Data Sheet'!$O120="10",'2020 Data Sheet'!$R$10,IF('2020 Data Sheet'!$O120="11",'2020 Data Sheet'!$R$11,IF('2020 Data Sheet'!$O120="12",'2020 Data Sheet'!$R$12,IF('2020 Data Sheet'!$O120="13",'2020 Data Sheet'!$R$13,IF('2020 Data Sheet'!$O120="14",'2020 Data Sheet'!$R$14,IF('2020 Data Sheet'!$O120="15",'2020 Data Sheet'!$R$15,IF('2020 Data Sheet'!$O120="16",'2020 Data Sheet'!$R$16,IF('2020 Data Sheet'!$O120="17",'2020 Data Sheet'!$R$17,IF('2020 Data Sheet'!$O120="18",'2020 Data Sheet'!$R$18,IF('2020 Data Sheet'!$O120="19",'2020 Data Sheet'!$R$19,IF('2020 Data Sheet'!$O120="20",'2020 Data Sheet'!$R$20,IF('2020 Data Sheet'!$O120="21",'2020 Data Sheet'!$R$21,IF('2020 Data Sheet'!$O120="22",'2020 Data Sheet'!$R$22,IF('2020 Data Sheet'!$O120="23",'2020 Data Sheet'!$R$23,IF('2020 Data Sheet'!$O120="24",'2020 Data Sheet'!$R$24,IF('2020 Data Sheet'!$O120="25",'2020 Data Sheet'!$R$25,IF('2020 Data Sheet'!$O120="26",'2020 Data Sheet'!$R$26,IF('2020 Data Sheet'!$O120="27",'2020 Data Sheet'!$R$27,IF('2020 Data Sheet'!$O120="28",'2020 Data Sheet'!$R$28,IF('2020 Data Sheet'!$O120="29",'2020 Data Sheet'!$R$29,IF('2020 Data Sheet'!$O120="33",'2020 Data Sheet'!$R$30,IF('2020 Data Sheet'!$O120="40",'2020 Data Sheet'!$R$31,IF('2020 Data Sheet'!$O120="41",'2020 Data Sheet'!$R$32,IF('2020 Data Sheet'!$O120="42",'2020 Data Sheet'!$R$33,IF('2020 Data Sheet'!$O120="43",'2020 Data Sheet'!$R$34,IF('2020 Data Sheet'!$O120="44",'2020 Data Sheet'!$R$35,IF('2020 Data Sheet'!$O120="45",'2020 Data Sheet'!$R$36,IF('2020 Data Sheet'!$O120="46",'2020 Data Sheet'!$R$37,IF('2020 Data Sheet'!$O120="47",'2020 Data Sheet'!$R$38,IF('2020 Data Sheet'!$O120="48",'2020 Data Sheet'!$R$39,IF('2020 Data Sheet'!$O120="49",'2020 Data Sheet'!$R$40,IF('2020 Data Sheet'!$O120="50",'2020 Data Sheet'!$R$41,IF('2020 Data Sheet'!$O120="60",'2020 Data Sheet'!$R$42,IF('2020 Data Sheet'!$O120="61",'2020 Data Sheet'!$R$43,IF('2020 Data Sheet'!$O120="62",'2020 Data Sheet'!$R$44,IF('2020 Data Sheet'!$O120="63",'2020 Data Sheet'!$R$45,IF('2020 Data Sheet'!$O120="64",'2020 Data Sheet'!$R$46,IF('2020 Data Sheet'!$O120="65",'2020 Data Sheet'!$R$47,IF('2020 Data Sheet'!$O120="66",'2020 Data Sheet'!$R$48,IF('2020 Data Sheet'!$O120="67",'2020 Data Sheet'!$R$49,IF('2020 Data Sheet'!$O120="68",'2020 Data Sheet'!$R$50,IF('2020 Data Sheet'!$O120="69",'2020 Data Sheet'!$R$51,T('2020 Data Sheet'!$O120)))))))))))))))))))))))))))))))))))))))))))))))))))</f>
        <v xml:space="preserve"> Following too closely</v>
      </c>
      <c r="P120" s="10" t="str">
        <f>IF('2020 Data Sheet'!$P120="02",'2020 Data Sheet'!$R$2,IF('2020 Data Sheet'!$P120="03",'2020 Data Sheet'!$R$3,IF('2020 Data Sheet'!$P120="04",'2020 Data Sheet'!$R$4,IF('2020 Data Sheet'!$P120="05",'2020 Data Sheet'!$R$5,IF('2020 Data Sheet'!$P120="06",'2020 Data Sheet'!$R$6,IF('2020 Data Sheet'!$P120="07",'2020 Data Sheet'!$R$7,IF('2020 Data Sheet'!$P120="08",'2020 Data Sheet'!$R$8,IF('2020 Data Sheet'!$P120="09",'2020 Data Sheet'!$R$9,IF('2020 Data Sheet'!$P120="10",'2020 Data Sheet'!$R$10,IF('2020 Data Sheet'!$P120="11",'2020 Data Sheet'!$R$11,IF('2020 Data Sheet'!$P120="12",'2020 Data Sheet'!$R$12,IF('2020 Data Sheet'!$P120="13",'2020 Data Sheet'!$R$13,IF('2020 Data Sheet'!$P120="14",'2020 Data Sheet'!$R$14,IF('2020 Data Sheet'!$P120="15",'2020 Data Sheet'!$R$15,IF('2020 Data Sheet'!$P120="16",'2020 Data Sheet'!$R$16,IF('2020 Data Sheet'!$P120="17",'2020 Data Sheet'!$R$17,IF('2020 Data Sheet'!$P120="18",'2020 Data Sheet'!$R$18,IF('2020 Data Sheet'!$P120="19",'2020 Data Sheet'!$R$19,IF('2020 Data Sheet'!$P120="20",'2020 Data Sheet'!$R$20,IF('2020 Data Sheet'!$P120="21",'2020 Data Sheet'!$R$21,IF('2020 Data Sheet'!$P120="22",'2020 Data Sheet'!$R$22,IF('2020 Data Sheet'!$P120="23",'2020 Data Sheet'!$R$23,IF('2020 Data Sheet'!$P120="24",'2020 Data Sheet'!$R$24,IF('2020 Data Sheet'!$P120="25",'2020 Data Sheet'!$R$25,IF('2020 Data Sheet'!$P120="26",'2020 Data Sheet'!$R$26,IF('2020 Data Sheet'!$P120="27",'2020 Data Sheet'!$R$27,IF('2020 Data Sheet'!$P120="28",'2020 Data Sheet'!$R$28,IF('2020 Data Sheet'!$P120="29",'2020 Data Sheet'!$R$29,IF('2020 Data Sheet'!$P120="33",'2020 Data Sheet'!$R$30,IF('2020 Data Sheet'!$P120="40",'2020 Data Sheet'!$R$31,IF('2020 Data Sheet'!$P120="41",'2020 Data Sheet'!$R$32,IF('2020 Data Sheet'!$P120="42",'2020 Data Sheet'!$R$33,IF('2020 Data Sheet'!$P120="43",'2020 Data Sheet'!$R$34,IF('2020 Data Sheet'!$P120="44",'2020 Data Sheet'!$R$35,IF('2020 Data Sheet'!$P120="45",'2020 Data Sheet'!$R$36,IF('2020 Data Sheet'!$P120="46",'2020 Data Sheet'!$R$37,IF('2020 Data Sheet'!$P120="47",'2020 Data Sheet'!$R$38,IF('2020 Data Sheet'!$P120="48",'2020 Data Sheet'!$R$39,IF('2020 Data Sheet'!$P120="49",'2020 Data Sheet'!$R$40,IF('2020 Data Sheet'!$P120="50",'2020 Data Sheet'!$R$41,IF('2020 Data Sheet'!$P120="60",'2020 Data Sheet'!$R$42,IF('2020 Data Sheet'!$P120="61",'2020 Data Sheet'!$R$43,IF('2020 Data Sheet'!$P120="62",'2020 Data Sheet'!$R$44,IF('2020 Data Sheet'!$P120="63",'2020 Data Sheet'!$R$45,IF('2020 Data Sheet'!$P120="64",'2020 Data Sheet'!$R$46,IF('2020 Data Sheet'!$P120="65",'2020 Data Sheet'!$R$47,IF('2020 Data Sheet'!$P120="66",'2020 Data Sheet'!$R$48,IF('2020 Data Sheet'!$P120="67",'2020 Data Sheet'!$R$49,IF('2020 Data Sheet'!$P120="68",'2020 Data Sheet'!$R$50,IF('2020 Data Sheet'!$P120="69",'2020 Data Sheet'!$R$51,T('2020 Data Sheet'!$P120)))))))))))))))))))))))))))))))))))))))))))))))))))</f>
        <v xml:space="preserve"> -</v>
      </c>
    </row>
    <row r="121" spans="1:16" ht="15" x14ac:dyDescent="0.2">
      <c r="A121" t="str">
        <f>'2020 Data Sheet'!A121</f>
        <v>FP-00062-20</v>
      </c>
      <c r="B121" s="1">
        <f>'2020 Data Sheet'!B121</f>
        <v>43904</v>
      </c>
      <c r="C121" s="3" t="str">
        <f>'2020 Data Sheet'!C121</f>
        <v>06:04</v>
      </c>
      <c r="D121" t="str">
        <f>'2020 Data Sheet'!D121</f>
        <v>SA</v>
      </c>
      <c r="E121" t="str">
        <f>'2020 Data Sheet'!E121</f>
        <v>TULIP AVE</v>
      </c>
      <c r="F121" t="str">
        <f>'2020 Data Sheet'!F121</f>
        <v>BIRCH ST</v>
      </c>
      <c r="G121">
        <f>'2020 Data Sheet'!G121</f>
        <v>2</v>
      </c>
      <c r="H121">
        <f>'2020 Data Sheet'!H121</f>
        <v>5</v>
      </c>
      <c r="I121" t="b">
        <f>'2020 Data Sheet'!I121</f>
        <v>1</v>
      </c>
      <c r="J121" t="str">
        <f>IF('2020 Data Sheet'!$J121="01",'2020 Data Sheet'!$T$2,IF('2020 Data Sheet'!$J121="02",'2020 Data Sheet'!$T$3,IF('2020 Data Sheet'!$J121="03",'2020 Data Sheet'!$T$4,IF('2020 Data Sheet'!$J121="04",'2020 Data Sheet'!$T$5,IF('2020 Data Sheet'!$J121="05",'2020 Data Sheet'!$T$6,IF('2020 Data Sheet'!$J121="06",'2020 Data Sheet'!$T$7,IF('2020 Data Sheet'!$J121="07",'2020 Data Sheet'!$T$8,IF('2020 Data Sheet'!$J121="08",'2020 Data Sheet'!$T$9,IF('2020 Data Sheet'!$J121="10",'2020 Data Sheet'!$T$10,IF('2020 Data Sheet'!$J121="11",'2020 Data Sheet'!$T$11,IF('2020 Data Sheet'!$J121="12",'2020 Data Sheet'!$T$12,IF('2020 Data Sheet'!$J121="13",'2020 Data Sheet'!$T$13,IF('2020 Data Sheet'!$J121="14",'2020 Data Sheet'!$T$14,IF('2020 Data Sheet'!$J121="15",'2020 Data Sheet'!$T$15,IF('2020 Data Sheet'!$J121="16",'2020 Data Sheet'!$T$16,IF('2020 Data Sheet'!$J121="17",'2020 Data Sheet'!$T$17,IF('2020 Data Sheet'!$J121="18",'2020 Data Sheet'!$T$18,IF('2020 Data Sheet'!$J121="19",'2020 Data Sheet'!$T$19,IF('2020 Data Sheet'!$J121="20",'2020 Data Sheet'!$T$20,IF('2020 Data Sheet'!$J121="21",'2020 Data Sheet'!$T$21,IF('2020 Data Sheet'!$J121="22",'2020 Data Sheet'!$T$22,IF('2020 Data Sheet'!$J121="23",'2020 Data Sheet'!$T$23,IF('2020 Data Sheet'!$J121="24",'2020 Data Sheet'!$T$24,IF('2020 Data Sheet'!$J121="25",'2020 Data Sheet'!$T$25,IF('2020 Data Sheet'!$J121="26",'2020 Data Sheet'!$T$26,IF('2020 Data Sheet'!$J121="27",'2020 Data Sheet'!$T$27,IF('2020 Data Sheet'!$J121="30",'2020 Data Sheet'!$T$28,IF('2020 Data Sheet'!$J121="31",'2020 Data Sheet'!$T$29,IF('2020 Data Sheet'!$J121="32",'2020 Data Sheet'!$T$30,IF('2020 Data Sheet'!$J121="33",'2020 Data Sheet'!$T$31,IF('2020 Data Sheet'!$J121="34",'2020 Data Sheet'!$T$32,IF('2020 Data Sheet'!$J121="40",'2020 Data Sheet'!$T$33,T('2020 Data Sheet'!$J121)))))))))))))))))))))))))))))))))</f>
        <v>Other Motor Vehicle</v>
      </c>
      <c r="K121" t="str">
        <f>'2020 Data Sheet'!K121</f>
        <v>PAS</v>
      </c>
      <c r="L121" s="2" t="str">
        <f>IF('2020 Data Sheet'!$L121="01",'2020 Data Sheet'!$V$2,IF('2020 Data Sheet'!$L121="02",'2020 Data Sheet'!$V$3,IF('2020 Data Sheet'!$L121="03",'2020 Data Sheet'!$V$4,IF('2020 Data Sheet'!$L121="04",'2020 Data Sheet'!$V$5,IF('2020 Data Sheet'!$L121="05",'2020 Data Sheet'!$V$6,IF('2020 Data Sheet'!$L121="06",'2020 Data Sheet'!$V$7,IF('2020 Data Sheet'!$L121="07",'2020 Data Sheet'!$V$8,IF('2020 Data Sheet'!$L121="08",'2020 Data Sheet'!$V$9,IF('2020 Data Sheet'!$L121="09",'2020 Data Sheet'!$V$10,IF('2020 Data Sheet'!$L121="11",'2020 Data Sheet'!$V$11,IF('2020 Data Sheet'!$L121="12",'2020 Data Sheet'!$V$12,IF('2020 Data Sheet'!$L121="13",'2020 Data Sheet'!$V$13,IF('2020 Data Sheet'!$L121="14",'2020 Data Sheet'!$V$14,T('2020 Data Sheet'!$L121))))))))))))))</f>
        <v xml:space="preserve"> -</v>
      </c>
      <c r="M121" s="6">
        <f>'2020 Data Sheet'!M121</f>
        <v>6</v>
      </c>
      <c r="N121" s="6">
        <f>'2020 Data Sheet'!N121</f>
        <v>0</v>
      </c>
      <c r="O121" s="8" t="str">
        <f>IF('2020 Data Sheet'!$O121="02",'2020 Data Sheet'!$R$2,IF('2020 Data Sheet'!$O121="03",'2020 Data Sheet'!$R$3,IF('2020 Data Sheet'!$O121="04",'2020 Data Sheet'!$R$4,IF('2020 Data Sheet'!$O121="05",'2020 Data Sheet'!$R$5,IF('2020 Data Sheet'!$O121="06",'2020 Data Sheet'!$R$6,IF('2020 Data Sheet'!$O121="07",'2020 Data Sheet'!$R$7,IF('2020 Data Sheet'!$O121="08",'2020 Data Sheet'!$R$8,IF('2020 Data Sheet'!$O121="09",'2020 Data Sheet'!$R$9,IF('2020 Data Sheet'!$O121="10",'2020 Data Sheet'!$R$10,IF('2020 Data Sheet'!$O121="11",'2020 Data Sheet'!$R$11,IF('2020 Data Sheet'!$O121="12",'2020 Data Sheet'!$R$12,IF('2020 Data Sheet'!$O121="13",'2020 Data Sheet'!$R$13,IF('2020 Data Sheet'!$O121="14",'2020 Data Sheet'!$R$14,IF('2020 Data Sheet'!$O121="15",'2020 Data Sheet'!$R$15,IF('2020 Data Sheet'!$O121="16",'2020 Data Sheet'!$R$16,IF('2020 Data Sheet'!$O121="17",'2020 Data Sheet'!$R$17,IF('2020 Data Sheet'!$O121="18",'2020 Data Sheet'!$R$18,IF('2020 Data Sheet'!$O121="19",'2020 Data Sheet'!$R$19,IF('2020 Data Sheet'!$O121="20",'2020 Data Sheet'!$R$20,IF('2020 Data Sheet'!$O121="21",'2020 Data Sheet'!$R$21,IF('2020 Data Sheet'!$O121="22",'2020 Data Sheet'!$R$22,IF('2020 Data Sheet'!$O121="23",'2020 Data Sheet'!$R$23,IF('2020 Data Sheet'!$O121="24",'2020 Data Sheet'!$R$24,IF('2020 Data Sheet'!$O121="25",'2020 Data Sheet'!$R$25,IF('2020 Data Sheet'!$O121="26",'2020 Data Sheet'!$R$26,IF('2020 Data Sheet'!$O121="27",'2020 Data Sheet'!$R$27,IF('2020 Data Sheet'!$O121="28",'2020 Data Sheet'!$R$28,IF('2020 Data Sheet'!$O121="29",'2020 Data Sheet'!$R$29,IF('2020 Data Sheet'!$O121="33",'2020 Data Sheet'!$R$30,IF('2020 Data Sheet'!$O121="40",'2020 Data Sheet'!$R$31,IF('2020 Data Sheet'!$O121="41",'2020 Data Sheet'!$R$32,IF('2020 Data Sheet'!$O121="42",'2020 Data Sheet'!$R$33,IF('2020 Data Sheet'!$O121="43",'2020 Data Sheet'!$R$34,IF('2020 Data Sheet'!$O121="44",'2020 Data Sheet'!$R$35,IF('2020 Data Sheet'!$O121="45",'2020 Data Sheet'!$R$36,IF('2020 Data Sheet'!$O121="46",'2020 Data Sheet'!$R$37,IF('2020 Data Sheet'!$O121="47",'2020 Data Sheet'!$R$38,IF('2020 Data Sheet'!$O121="48",'2020 Data Sheet'!$R$39,IF('2020 Data Sheet'!$O121="49",'2020 Data Sheet'!$R$40,IF('2020 Data Sheet'!$O121="50",'2020 Data Sheet'!$R$41,IF('2020 Data Sheet'!$O121="60",'2020 Data Sheet'!$R$42,IF('2020 Data Sheet'!$O121="61",'2020 Data Sheet'!$R$43,IF('2020 Data Sheet'!$O121="62",'2020 Data Sheet'!$R$44,IF('2020 Data Sheet'!$O121="63",'2020 Data Sheet'!$R$45,IF('2020 Data Sheet'!$O121="64",'2020 Data Sheet'!$R$46,IF('2020 Data Sheet'!$O121="65",'2020 Data Sheet'!$R$47,IF('2020 Data Sheet'!$O121="66",'2020 Data Sheet'!$R$48,IF('2020 Data Sheet'!$O121="67",'2020 Data Sheet'!$R$49,IF('2020 Data Sheet'!$O121="68",'2020 Data Sheet'!$R$50,IF('2020 Data Sheet'!$O121="69",'2020 Data Sheet'!$R$51,T('2020 Data Sheet'!$O121)))))))))))))))))))))))))))))))))))))))))))))))))))</f>
        <v xml:space="preserve"> -</v>
      </c>
      <c r="P121" s="10" t="str">
        <f>IF('2020 Data Sheet'!$P121="02",'2020 Data Sheet'!$R$2,IF('2020 Data Sheet'!$P121="03",'2020 Data Sheet'!$R$3,IF('2020 Data Sheet'!$P121="04",'2020 Data Sheet'!$R$4,IF('2020 Data Sheet'!$P121="05",'2020 Data Sheet'!$R$5,IF('2020 Data Sheet'!$P121="06",'2020 Data Sheet'!$R$6,IF('2020 Data Sheet'!$P121="07",'2020 Data Sheet'!$R$7,IF('2020 Data Sheet'!$P121="08",'2020 Data Sheet'!$R$8,IF('2020 Data Sheet'!$P121="09",'2020 Data Sheet'!$R$9,IF('2020 Data Sheet'!$P121="10",'2020 Data Sheet'!$R$10,IF('2020 Data Sheet'!$P121="11",'2020 Data Sheet'!$R$11,IF('2020 Data Sheet'!$P121="12",'2020 Data Sheet'!$R$12,IF('2020 Data Sheet'!$P121="13",'2020 Data Sheet'!$R$13,IF('2020 Data Sheet'!$P121="14",'2020 Data Sheet'!$R$14,IF('2020 Data Sheet'!$P121="15",'2020 Data Sheet'!$R$15,IF('2020 Data Sheet'!$P121="16",'2020 Data Sheet'!$R$16,IF('2020 Data Sheet'!$P121="17",'2020 Data Sheet'!$R$17,IF('2020 Data Sheet'!$P121="18",'2020 Data Sheet'!$R$18,IF('2020 Data Sheet'!$P121="19",'2020 Data Sheet'!$R$19,IF('2020 Data Sheet'!$P121="20",'2020 Data Sheet'!$R$20,IF('2020 Data Sheet'!$P121="21",'2020 Data Sheet'!$R$21,IF('2020 Data Sheet'!$P121="22",'2020 Data Sheet'!$R$22,IF('2020 Data Sheet'!$P121="23",'2020 Data Sheet'!$R$23,IF('2020 Data Sheet'!$P121="24",'2020 Data Sheet'!$R$24,IF('2020 Data Sheet'!$P121="25",'2020 Data Sheet'!$R$25,IF('2020 Data Sheet'!$P121="26",'2020 Data Sheet'!$R$26,IF('2020 Data Sheet'!$P121="27",'2020 Data Sheet'!$R$27,IF('2020 Data Sheet'!$P121="28",'2020 Data Sheet'!$R$28,IF('2020 Data Sheet'!$P121="29",'2020 Data Sheet'!$R$29,IF('2020 Data Sheet'!$P121="33",'2020 Data Sheet'!$R$30,IF('2020 Data Sheet'!$P121="40",'2020 Data Sheet'!$R$31,IF('2020 Data Sheet'!$P121="41",'2020 Data Sheet'!$R$32,IF('2020 Data Sheet'!$P121="42",'2020 Data Sheet'!$R$33,IF('2020 Data Sheet'!$P121="43",'2020 Data Sheet'!$R$34,IF('2020 Data Sheet'!$P121="44",'2020 Data Sheet'!$R$35,IF('2020 Data Sheet'!$P121="45",'2020 Data Sheet'!$R$36,IF('2020 Data Sheet'!$P121="46",'2020 Data Sheet'!$R$37,IF('2020 Data Sheet'!$P121="47",'2020 Data Sheet'!$R$38,IF('2020 Data Sheet'!$P121="48",'2020 Data Sheet'!$R$39,IF('2020 Data Sheet'!$P121="49",'2020 Data Sheet'!$R$40,IF('2020 Data Sheet'!$P121="50",'2020 Data Sheet'!$R$41,IF('2020 Data Sheet'!$P121="60",'2020 Data Sheet'!$R$42,IF('2020 Data Sheet'!$P121="61",'2020 Data Sheet'!$R$43,IF('2020 Data Sheet'!$P121="62",'2020 Data Sheet'!$R$44,IF('2020 Data Sheet'!$P121="63",'2020 Data Sheet'!$R$45,IF('2020 Data Sheet'!$P121="64",'2020 Data Sheet'!$R$46,IF('2020 Data Sheet'!$P121="65",'2020 Data Sheet'!$R$47,IF('2020 Data Sheet'!$P121="66",'2020 Data Sheet'!$R$48,IF('2020 Data Sheet'!$P121="67",'2020 Data Sheet'!$R$49,IF('2020 Data Sheet'!$P121="68",'2020 Data Sheet'!$R$50,IF('2020 Data Sheet'!$P121="69",'2020 Data Sheet'!$R$51,T('2020 Data Sheet'!$P121)))))))))))))))))))))))))))))))))))))))))))))))))))</f>
        <v xml:space="preserve"> -</v>
      </c>
    </row>
    <row r="122" spans="1:16" ht="15" x14ac:dyDescent="0.2">
      <c r="A122" t="str">
        <f>'2020 Data Sheet'!A122</f>
        <v>FP-00062-20</v>
      </c>
      <c r="B122" s="1">
        <f>'2020 Data Sheet'!B122</f>
        <v>43904</v>
      </c>
      <c r="C122" s="3" t="str">
        <f>'2020 Data Sheet'!C122</f>
        <v>06:04</v>
      </c>
      <c r="D122" t="str">
        <f>'2020 Data Sheet'!D122</f>
        <v>SA</v>
      </c>
      <c r="E122" t="str">
        <f>'2020 Data Sheet'!E122</f>
        <v>TULIP AVE</v>
      </c>
      <c r="F122" t="str">
        <f>'2020 Data Sheet'!F122</f>
        <v>BIRCH ST</v>
      </c>
      <c r="G122">
        <f>'2020 Data Sheet'!G122</f>
        <v>3</v>
      </c>
      <c r="H122">
        <f>'2020 Data Sheet'!H122</f>
        <v>5</v>
      </c>
      <c r="I122" t="b">
        <f>'2020 Data Sheet'!I122</f>
        <v>1</v>
      </c>
      <c r="J122" t="str">
        <f>IF('2020 Data Sheet'!$J122="01",'2020 Data Sheet'!$T$2,IF('2020 Data Sheet'!$J122="02",'2020 Data Sheet'!$T$3,IF('2020 Data Sheet'!$J122="03",'2020 Data Sheet'!$T$4,IF('2020 Data Sheet'!$J122="04",'2020 Data Sheet'!$T$5,IF('2020 Data Sheet'!$J122="05",'2020 Data Sheet'!$T$6,IF('2020 Data Sheet'!$J122="06",'2020 Data Sheet'!$T$7,IF('2020 Data Sheet'!$J122="07",'2020 Data Sheet'!$T$8,IF('2020 Data Sheet'!$J122="08",'2020 Data Sheet'!$T$9,IF('2020 Data Sheet'!$J122="10",'2020 Data Sheet'!$T$10,IF('2020 Data Sheet'!$J122="11",'2020 Data Sheet'!$T$11,IF('2020 Data Sheet'!$J122="12",'2020 Data Sheet'!$T$12,IF('2020 Data Sheet'!$J122="13",'2020 Data Sheet'!$T$13,IF('2020 Data Sheet'!$J122="14",'2020 Data Sheet'!$T$14,IF('2020 Data Sheet'!$J122="15",'2020 Data Sheet'!$T$15,IF('2020 Data Sheet'!$J122="16",'2020 Data Sheet'!$T$16,IF('2020 Data Sheet'!$J122="17",'2020 Data Sheet'!$T$17,IF('2020 Data Sheet'!$J122="18",'2020 Data Sheet'!$T$18,IF('2020 Data Sheet'!$J122="19",'2020 Data Sheet'!$T$19,IF('2020 Data Sheet'!$J122="20",'2020 Data Sheet'!$T$20,IF('2020 Data Sheet'!$J122="21",'2020 Data Sheet'!$T$21,IF('2020 Data Sheet'!$J122="22",'2020 Data Sheet'!$T$22,IF('2020 Data Sheet'!$J122="23",'2020 Data Sheet'!$T$23,IF('2020 Data Sheet'!$J122="24",'2020 Data Sheet'!$T$24,IF('2020 Data Sheet'!$J122="25",'2020 Data Sheet'!$T$25,IF('2020 Data Sheet'!$J122="26",'2020 Data Sheet'!$T$26,IF('2020 Data Sheet'!$J122="27",'2020 Data Sheet'!$T$27,IF('2020 Data Sheet'!$J122="30",'2020 Data Sheet'!$T$28,IF('2020 Data Sheet'!$J122="31",'2020 Data Sheet'!$T$29,IF('2020 Data Sheet'!$J122="32",'2020 Data Sheet'!$T$30,IF('2020 Data Sheet'!$J122="33",'2020 Data Sheet'!$T$31,IF('2020 Data Sheet'!$J122="34",'2020 Data Sheet'!$T$32,IF('2020 Data Sheet'!$J122="40",'2020 Data Sheet'!$T$33,T('2020 Data Sheet'!$J122)))))))))))))))))))))))))))))))))</f>
        <v>Other Motor Vehicle</v>
      </c>
      <c r="K122" t="str">
        <f>'2020 Data Sheet'!K122</f>
        <v>PAS</v>
      </c>
      <c r="L122" s="2" t="str">
        <f>IF('2020 Data Sheet'!$L122="01",'2020 Data Sheet'!$V$2,IF('2020 Data Sheet'!$L122="02",'2020 Data Sheet'!$V$3,IF('2020 Data Sheet'!$L122="03",'2020 Data Sheet'!$V$4,IF('2020 Data Sheet'!$L122="04",'2020 Data Sheet'!$V$5,IF('2020 Data Sheet'!$L122="05",'2020 Data Sheet'!$V$6,IF('2020 Data Sheet'!$L122="06",'2020 Data Sheet'!$V$7,IF('2020 Data Sheet'!$L122="07",'2020 Data Sheet'!$V$8,IF('2020 Data Sheet'!$L122="08",'2020 Data Sheet'!$V$9,IF('2020 Data Sheet'!$L122="09",'2020 Data Sheet'!$V$10,IF('2020 Data Sheet'!$L122="11",'2020 Data Sheet'!$V$11,IF('2020 Data Sheet'!$L122="12",'2020 Data Sheet'!$V$12,IF('2020 Data Sheet'!$L122="13",'2020 Data Sheet'!$V$13,IF('2020 Data Sheet'!$L122="14",'2020 Data Sheet'!$V$14,T('2020 Data Sheet'!$L122))))))))))))))</f>
        <v xml:space="preserve"> -</v>
      </c>
      <c r="M122" s="6">
        <f>'2020 Data Sheet'!M122</f>
        <v>6</v>
      </c>
      <c r="N122" s="6">
        <f>'2020 Data Sheet'!N122</f>
        <v>0</v>
      </c>
      <c r="O122" s="8" t="str">
        <f>IF('2020 Data Sheet'!$O122="02",'2020 Data Sheet'!$R$2,IF('2020 Data Sheet'!$O122="03",'2020 Data Sheet'!$R$3,IF('2020 Data Sheet'!$O122="04",'2020 Data Sheet'!$R$4,IF('2020 Data Sheet'!$O122="05",'2020 Data Sheet'!$R$5,IF('2020 Data Sheet'!$O122="06",'2020 Data Sheet'!$R$6,IF('2020 Data Sheet'!$O122="07",'2020 Data Sheet'!$R$7,IF('2020 Data Sheet'!$O122="08",'2020 Data Sheet'!$R$8,IF('2020 Data Sheet'!$O122="09",'2020 Data Sheet'!$R$9,IF('2020 Data Sheet'!$O122="10",'2020 Data Sheet'!$R$10,IF('2020 Data Sheet'!$O122="11",'2020 Data Sheet'!$R$11,IF('2020 Data Sheet'!$O122="12",'2020 Data Sheet'!$R$12,IF('2020 Data Sheet'!$O122="13",'2020 Data Sheet'!$R$13,IF('2020 Data Sheet'!$O122="14",'2020 Data Sheet'!$R$14,IF('2020 Data Sheet'!$O122="15",'2020 Data Sheet'!$R$15,IF('2020 Data Sheet'!$O122="16",'2020 Data Sheet'!$R$16,IF('2020 Data Sheet'!$O122="17",'2020 Data Sheet'!$R$17,IF('2020 Data Sheet'!$O122="18",'2020 Data Sheet'!$R$18,IF('2020 Data Sheet'!$O122="19",'2020 Data Sheet'!$R$19,IF('2020 Data Sheet'!$O122="20",'2020 Data Sheet'!$R$20,IF('2020 Data Sheet'!$O122="21",'2020 Data Sheet'!$R$21,IF('2020 Data Sheet'!$O122="22",'2020 Data Sheet'!$R$22,IF('2020 Data Sheet'!$O122="23",'2020 Data Sheet'!$R$23,IF('2020 Data Sheet'!$O122="24",'2020 Data Sheet'!$R$24,IF('2020 Data Sheet'!$O122="25",'2020 Data Sheet'!$R$25,IF('2020 Data Sheet'!$O122="26",'2020 Data Sheet'!$R$26,IF('2020 Data Sheet'!$O122="27",'2020 Data Sheet'!$R$27,IF('2020 Data Sheet'!$O122="28",'2020 Data Sheet'!$R$28,IF('2020 Data Sheet'!$O122="29",'2020 Data Sheet'!$R$29,IF('2020 Data Sheet'!$O122="33",'2020 Data Sheet'!$R$30,IF('2020 Data Sheet'!$O122="40",'2020 Data Sheet'!$R$31,IF('2020 Data Sheet'!$O122="41",'2020 Data Sheet'!$R$32,IF('2020 Data Sheet'!$O122="42",'2020 Data Sheet'!$R$33,IF('2020 Data Sheet'!$O122="43",'2020 Data Sheet'!$R$34,IF('2020 Data Sheet'!$O122="44",'2020 Data Sheet'!$R$35,IF('2020 Data Sheet'!$O122="45",'2020 Data Sheet'!$R$36,IF('2020 Data Sheet'!$O122="46",'2020 Data Sheet'!$R$37,IF('2020 Data Sheet'!$O122="47",'2020 Data Sheet'!$R$38,IF('2020 Data Sheet'!$O122="48",'2020 Data Sheet'!$R$39,IF('2020 Data Sheet'!$O122="49",'2020 Data Sheet'!$R$40,IF('2020 Data Sheet'!$O122="50",'2020 Data Sheet'!$R$41,IF('2020 Data Sheet'!$O122="60",'2020 Data Sheet'!$R$42,IF('2020 Data Sheet'!$O122="61",'2020 Data Sheet'!$R$43,IF('2020 Data Sheet'!$O122="62",'2020 Data Sheet'!$R$44,IF('2020 Data Sheet'!$O122="63",'2020 Data Sheet'!$R$45,IF('2020 Data Sheet'!$O122="64",'2020 Data Sheet'!$R$46,IF('2020 Data Sheet'!$O122="65",'2020 Data Sheet'!$R$47,IF('2020 Data Sheet'!$O122="66",'2020 Data Sheet'!$R$48,IF('2020 Data Sheet'!$O122="67",'2020 Data Sheet'!$R$49,IF('2020 Data Sheet'!$O122="68",'2020 Data Sheet'!$R$50,IF('2020 Data Sheet'!$O122="69",'2020 Data Sheet'!$R$51,T('2020 Data Sheet'!$O122)))))))))))))))))))))))))))))))))))))))))))))))))))</f>
        <v xml:space="preserve"> -</v>
      </c>
      <c r="P122" s="10" t="str">
        <f>IF('2020 Data Sheet'!$P122="02",'2020 Data Sheet'!$R$2,IF('2020 Data Sheet'!$P122="03",'2020 Data Sheet'!$R$3,IF('2020 Data Sheet'!$P122="04",'2020 Data Sheet'!$R$4,IF('2020 Data Sheet'!$P122="05",'2020 Data Sheet'!$R$5,IF('2020 Data Sheet'!$P122="06",'2020 Data Sheet'!$R$6,IF('2020 Data Sheet'!$P122="07",'2020 Data Sheet'!$R$7,IF('2020 Data Sheet'!$P122="08",'2020 Data Sheet'!$R$8,IF('2020 Data Sheet'!$P122="09",'2020 Data Sheet'!$R$9,IF('2020 Data Sheet'!$P122="10",'2020 Data Sheet'!$R$10,IF('2020 Data Sheet'!$P122="11",'2020 Data Sheet'!$R$11,IF('2020 Data Sheet'!$P122="12",'2020 Data Sheet'!$R$12,IF('2020 Data Sheet'!$P122="13",'2020 Data Sheet'!$R$13,IF('2020 Data Sheet'!$P122="14",'2020 Data Sheet'!$R$14,IF('2020 Data Sheet'!$P122="15",'2020 Data Sheet'!$R$15,IF('2020 Data Sheet'!$P122="16",'2020 Data Sheet'!$R$16,IF('2020 Data Sheet'!$P122="17",'2020 Data Sheet'!$R$17,IF('2020 Data Sheet'!$P122="18",'2020 Data Sheet'!$R$18,IF('2020 Data Sheet'!$P122="19",'2020 Data Sheet'!$R$19,IF('2020 Data Sheet'!$P122="20",'2020 Data Sheet'!$R$20,IF('2020 Data Sheet'!$P122="21",'2020 Data Sheet'!$R$21,IF('2020 Data Sheet'!$P122="22",'2020 Data Sheet'!$R$22,IF('2020 Data Sheet'!$P122="23",'2020 Data Sheet'!$R$23,IF('2020 Data Sheet'!$P122="24",'2020 Data Sheet'!$R$24,IF('2020 Data Sheet'!$P122="25",'2020 Data Sheet'!$R$25,IF('2020 Data Sheet'!$P122="26",'2020 Data Sheet'!$R$26,IF('2020 Data Sheet'!$P122="27",'2020 Data Sheet'!$R$27,IF('2020 Data Sheet'!$P122="28",'2020 Data Sheet'!$R$28,IF('2020 Data Sheet'!$P122="29",'2020 Data Sheet'!$R$29,IF('2020 Data Sheet'!$P122="33",'2020 Data Sheet'!$R$30,IF('2020 Data Sheet'!$P122="40",'2020 Data Sheet'!$R$31,IF('2020 Data Sheet'!$P122="41",'2020 Data Sheet'!$R$32,IF('2020 Data Sheet'!$P122="42",'2020 Data Sheet'!$R$33,IF('2020 Data Sheet'!$P122="43",'2020 Data Sheet'!$R$34,IF('2020 Data Sheet'!$P122="44",'2020 Data Sheet'!$R$35,IF('2020 Data Sheet'!$P122="45",'2020 Data Sheet'!$R$36,IF('2020 Data Sheet'!$P122="46",'2020 Data Sheet'!$R$37,IF('2020 Data Sheet'!$P122="47",'2020 Data Sheet'!$R$38,IF('2020 Data Sheet'!$P122="48",'2020 Data Sheet'!$R$39,IF('2020 Data Sheet'!$P122="49",'2020 Data Sheet'!$R$40,IF('2020 Data Sheet'!$P122="50",'2020 Data Sheet'!$R$41,IF('2020 Data Sheet'!$P122="60",'2020 Data Sheet'!$R$42,IF('2020 Data Sheet'!$P122="61",'2020 Data Sheet'!$R$43,IF('2020 Data Sheet'!$P122="62",'2020 Data Sheet'!$R$44,IF('2020 Data Sheet'!$P122="63",'2020 Data Sheet'!$R$45,IF('2020 Data Sheet'!$P122="64",'2020 Data Sheet'!$R$46,IF('2020 Data Sheet'!$P122="65",'2020 Data Sheet'!$R$47,IF('2020 Data Sheet'!$P122="66",'2020 Data Sheet'!$R$48,IF('2020 Data Sheet'!$P122="67",'2020 Data Sheet'!$R$49,IF('2020 Data Sheet'!$P122="68",'2020 Data Sheet'!$R$50,IF('2020 Data Sheet'!$P122="69",'2020 Data Sheet'!$R$51,T('2020 Data Sheet'!$P122)))))))))))))))))))))))))))))))))))))))))))))))))))</f>
        <v xml:space="preserve"> -</v>
      </c>
    </row>
    <row r="123" spans="1:16" ht="15" x14ac:dyDescent="0.2">
      <c r="A123" t="str">
        <f>'2020 Data Sheet'!A123</f>
        <v>FP-00062-20</v>
      </c>
      <c r="B123" s="1">
        <f>'2020 Data Sheet'!B123</f>
        <v>43904</v>
      </c>
      <c r="C123" s="3" t="str">
        <f>'2020 Data Sheet'!C123</f>
        <v>06:04</v>
      </c>
      <c r="D123" t="str">
        <f>'2020 Data Sheet'!D123</f>
        <v>SA</v>
      </c>
      <c r="E123" t="str">
        <f>'2020 Data Sheet'!E123</f>
        <v>TULIP AVE</v>
      </c>
      <c r="F123" t="str">
        <f>'2020 Data Sheet'!F123</f>
        <v>BIRCH ST</v>
      </c>
      <c r="G123">
        <f>'2020 Data Sheet'!G123</f>
        <v>5</v>
      </c>
      <c r="H123">
        <f>'2020 Data Sheet'!H123</f>
        <v>5</v>
      </c>
      <c r="I123" t="b">
        <f>'2020 Data Sheet'!I123</f>
        <v>1</v>
      </c>
      <c r="J123" t="str">
        <f>IF('2020 Data Sheet'!$J123="01",'2020 Data Sheet'!$T$2,IF('2020 Data Sheet'!$J123="02",'2020 Data Sheet'!$T$3,IF('2020 Data Sheet'!$J123="03",'2020 Data Sheet'!$T$4,IF('2020 Data Sheet'!$J123="04",'2020 Data Sheet'!$T$5,IF('2020 Data Sheet'!$J123="05",'2020 Data Sheet'!$T$6,IF('2020 Data Sheet'!$J123="06",'2020 Data Sheet'!$T$7,IF('2020 Data Sheet'!$J123="07",'2020 Data Sheet'!$T$8,IF('2020 Data Sheet'!$J123="08",'2020 Data Sheet'!$T$9,IF('2020 Data Sheet'!$J123="10",'2020 Data Sheet'!$T$10,IF('2020 Data Sheet'!$J123="11",'2020 Data Sheet'!$T$11,IF('2020 Data Sheet'!$J123="12",'2020 Data Sheet'!$T$12,IF('2020 Data Sheet'!$J123="13",'2020 Data Sheet'!$T$13,IF('2020 Data Sheet'!$J123="14",'2020 Data Sheet'!$T$14,IF('2020 Data Sheet'!$J123="15",'2020 Data Sheet'!$T$15,IF('2020 Data Sheet'!$J123="16",'2020 Data Sheet'!$T$16,IF('2020 Data Sheet'!$J123="17",'2020 Data Sheet'!$T$17,IF('2020 Data Sheet'!$J123="18",'2020 Data Sheet'!$T$18,IF('2020 Data Sheet'!$J123="19",'2020 Data Sheet'!$T$19,IF('2020 Data Sheet'!$J123="20",'2020 Data Sheet'!$T$20,IF('2020 Data Sheet'!$J123="21",'2020 Data Sheet'!$T$21,IF('2020 Data Sheet'!$J123="22",'2020 Data Sheet'!$T$22,IF('2020 Data Sheet'!$J123="23",'2020 Data Sheet'!$T$23,IF('2020 Data Sheet'!$J123="24",'2020 Data Sheet'!$T$24,IF('2020 Data Sheet'!$J123="25",'2020 Data Sheet'!$T$25,IF('2020 Data Sheet'!$J123="26",'2020 Data Sheet'!$T$26,IF('2020 Data Sheet'!$J123="27",'2020 Data Sheet'!$T$27,IF('2020 Data Sheet'!$J123="30",'2020 Data Sheet'!$T$28,IF('2020 Data Sheet'!$J123="31",'2020 Data Sheet'!$T$29,IF('2020 Data Sheet'!$J123="32",'2020 Data Sheet'!$T$30,IF('2020 Data Sheet'!$J123="33",'2020 Data Sheet'!$T$31,IF('2020 Data Sheet'!$J123="34",'2020 Data Sheet'!$T$32,IF('2020 Data Sheet'!$J123="40",'2020 Data Sheet'!$T$33,T('2020 Data Sheet'!$J123)))))))))))))))))))))))))))))))))</f>
        <v>Other Motor Vehicle</v>
      </c>
      <c r="K123" t="str">
        <f>'2020 Data Sheet'!K123</f>
        <v>PAS</v>
      </c>
      <c r="L123" s="2" t="str">
        <f>IF('2020 Data Sheet'!$L123="01",'2020 Data Sheet'!$V$2,IF('2020 Data Sheet'!$L123="02",'2020 Data Sheet'!$V$3,IF('2020 Data Sheet'!$L123="03",'2020 Data Sheet'!$V$4,IF('2020 Data Sheet'!$L123="04",'2020 Data Sheet'!$V$5,IF('2020 Data Sheet'!$L123="05",'2020 Data Sheet'!$V$6,IF('2020 Data Sheet'!$L123="06",'2020 Data Sheet'!$V$7,IF('2020 Data Sheet'!$L123="07",'2020 Data Sheet'!$V$8,IF('2020 Data Sheet'!$L123="08",'2020 Data Sheet'!$V$9,IF('2020 Data Sheet'!$L123="09",'2020 Data Sheet'!$V$10,IF('2020 Data Sheet'!$L123="11",'2020 Data Sheet'!$V$11,IF('2020 Data Sheet'!$L123="12",'2020 Data Sheet'!$V$12,IF('2020 Data Sheet'!$L123="13",'2020 Data Sheet'!$V$13,IF('2020 Data Sheet'!$L123="14",'2020 Data Sheet'!$V$14,T('2020 Data Sheet'!$L123))))))))))))))</f>
        <v xml:space="preserve"> -</v>
      </c>
      <c r="M123" s="6">
        <f>'2020 Data Sheet'!M123</f>
        <v>6</v>
      </c>
      <c r="N123" s="6">
        <f>'2020 Data Sheet'!N123</f>
        <v>0</v>
      </c>
      <c r="O123" s="8" t="str">
        <f>IF('2020 Data Sheet'!$O123="02",'2020 Data Sheet'!$R$2,IF('2020 Data Sheet'!$O123="03",'2020 Data Sheet'!$R$3,IF('2020 Data Sheet'!$O123="04",'2020 Data Sheet'!$R$4,IF('2020 Data Sheet'!$O123="05",'2020 Data Sheet'!$R$5,IF('2020 Data Sheet'!$O123="06",'2020 Data Sheet'!$R$6,IF('2020 Data Sheet'!$O123="07",'2020 Data Sheet'!$R$7,IF('2020 Data Sheet'!$O123="08",'2020 Data Sheet'!$R$8,IF('2020 Data Sheet'!$O123="09",'2020 Data Sheet'!$R$9,IF('2020 Data Sheet'!$O123="10",'2020 Data Sheet'!$R$10,IF('2020 Data Sheet'!$O123="11",'2020 Data Sheet'!$R$11,IF('2020 Data Sheet'!$O123="12",'2020 Data Sheet'!$R$12,IF('2020 Data Sheet'!$O123="13",'2020 Data Sheet'!$R$13,IF('2020 Data Sheet'!$O123="14",'2020 Data Sheet'!$R$14,IF('2020 Data Sheet'!$O123="15",'2020 Data Sheet'!$R$15,IF('2020 Data Sheet'!$O123="16",'2020 Data Sheet'!$R$16,IF('2020 Data Sheet'!$O123="17",'2020 Data Sheet'!$R$17,IF('2020 Data Sheet'!$O123="18",'2020 Data Sheet'!$R$18,IF('2020 Data Sheet'!$O123="19",'2020 Data Sheet'!$R$19,IF('2020 Data Sheet'!$O123="20",'2020 Data Sheet'!$R$20,IF('2020 Data Sheet'!$O123="21",'2020 Data Sheet'!$R$21,IF('2020 Data Sheet'!$O123="22",'2020 Data Sheet'!$R$22,IF('2020 Data Sheet'!$O123="23",'2020 Data Sheet'!$R$23,IF('2020 Data Sheet'!$O123="24",'2020 Data Sheet'!$R$24,IF('2020 Data Sheet'!$O123="25",'2020 Data Sheet'!$R$25,IF('2020 Data Sheet'!$O123="26",'2020 Data Sheet'!$R$26,IF('2020 Data Sheet'!$O123="27",'2020 Data Sheet'!$R$27,IF('2020 Data Sheet'!$O123="28",'2020 Data Sheet'!$R$28,IF('2020 Data Sheet'!$O123="29",'2020 Data Sheet'!$R$29,IF('2020 Data Sheet'!$O123="33",'2020 Data Sheet'!$R$30,IF('2020 Data Sheet'!$O123="40",'2020 Data Sheet'!$R$31,IF('2020 Data Sheet'!$O123="41",'2020 Data Sheet'!$R$32,IF('2020 Data Sheet'!$O123="42",'2020 Data Sheet'!$R$33,IF('2020 Data Sheet'!$O123="43",'2020 Data Sheet'!$R$34,IF('2020 Data Sheet'!$O123="44",'2020 Data Sheet'!$R$35,IF('2020 Data Sheet'!$O123="45",'2020 Data Sheet'!$R$36,IF('2020 Data Sheet'!$O123="46",'2020 Data Sheet'!$R$37,IF('2020 Data Sheet'!$O123="47",'2020 Data Sheet'!$R$38,IF('2020 Data Sheet'!$O123="48",'2020 Data Sheet'!$R$39,IF('2020 Data Sheet'!$O123="49",'2020 Data Sheet'!$R$40,IF('2020 Data Sheet'!$O123="50",'2020 Data Sheet'!$R$41,IF('2020 Data Sheet'!$O123="60",'2020 Data Sheet'!$R$42,IF('2020 Data Sheet'!$O123="61",'2020 Data Sheet'!$R$43,IF('2020 Data Sheet'!$O123="62",'2020 Data Sheet'!$R$44,IF('2020 Data Sheet'!$O123="63",'2020 Data Sheet'!$R$45,IF('2020 Data Sheet'!$O123="64",'2020 Data Sheet'!$R$46,IF('2020 Data Sheet'!$O123="65",'2020 Data Sheet'!$R$47,IF('2020 Data Sheet'!$O123="66",'2020 Data Sheet'!$R$48,IF('2020 Data Sheet'!$O123="67",'2020 Data Sheet'!$R$49,IF('2020 Data Sheet'!$O123="68",'2020 Data Sheet'!$R$50,IF('2020 Data Sheet'!$O123="69",'2020 Data Sheet'!$R$51,T('2020 Data Sheet'!$O123)))))))))))))))))))))))))))))))))))))))))))))))))))</f>
        <v xml:space="preserve"> -</v>
      </c>
      <c r="P123" s="10" t="str">
        <f>IF('2020 Data Sheet'!$P123="02",'2020 Data Sheet'!$R$2,IF('2020 Data Sheet'!$P123="03",'2020 Data Sheet'!$R$3,IF('2020 Data Sheet'!$P123="04",'2020 Data Sheet'!$R$4,IF('2020 Data Sheet'!$P123="05",'2020 Data Sheet'!$R$5,IF('2020 Data Sheet'!$P123="06",'2020 Data Sheet'!$R$6,IF('2020 Data Sheet'!$P123="07",'2020 Data Sheet'!$R$7,IF('2020 Data Sheet'!$P123="08",'2020 Data Sheet'!$R$8,IF('2020 Data Sheet'!$P123="09",'2020 Data Sheet'!$R$9,IF('2020 Data Sheet'!$P123="10",'2020 Data Sheet'!$R$10,IF('2020 Data Sheet'!$P123="11",'2020 Data Sheet'!$R$11,IF('2020 Data Sheet'!$P123="12",'2020 Data Sheet'!$R$12,IF('2020 Data Sheet'!$P123="13",'2020 Data Sheet'!$R$13,IF('2020 Data Sheet'!$P123="14",'2020 Data Sheet'!$R$14,IF('2020 Data Sheet'!$P123="15",'2020 Data Sheet'!$R$15,IF('2020 Data Sheet'!$P123="16",'2020 Data Sheet'!$R$16,IF('2020 Data Sheet'!$P123="17",'2020 Data Sheet'!$R$17,IF('2020 Data Sheet'!$P123="18",'2020 Data Sheet'!$R$18,IF('2020 Data Sheet'!$P123="19",'2020 Data Sheet'!$R$19,IF('2020 Data Sheet'!$P123="20",'2020 Data Sheet'!$R$20,IF('2020 Data Sheet'!$P123="21",'2020 Data Sheet'!$R$21,IF('2020 Data Sheet'!$P123="22",'2020 Data Sheet'!$R$22,IF('2020 Data Sheet'!$P123="23",'2020 Data Sheet'!$R$23,IF('2020 Data Sheet'!$P123="24",'2020 Data Sheet'!$R$24,IF('2020 Data Sheet'!$P123="25",'2020 Data Sheet'!$R$25,IF('2020 Data Sheet'!$P123="26",'2020 Data Sheet'!$R$26,IF('2020 Data Sheet'!$P123="27",'2020 Data Sheet'!$R$27,IF('2020 Data Sheet'!$P123="28",'2020 Data Sheet'!$R$28,IF('2020 Data Sheet'!$P123="29",'2020 Data Sheet'!$R$29,IF('2020 Data Sheet'!$P123="33",'2020 Data Sheet'!$R$30,IF('2020 Data Sheet'!$P123="40",'2020 Data Sheet'!$R$31,IF('2020 Data Sheet'!$P123="41",'2020 Data Sheet'!$R$32,IF('2020 Data Sheet'!$P123="42",'2020 Data Sheet'!$R$33,IF('2020 Data Sheet'!$P123="43",'2020 Data Sheet'!$R$34,IF('2020 Data Sheet'!$P123="44",'2020 Data Sheet'!$R$35,IF('2020 Data Sheet'!$P123="45",'2020 Data Sheet'!$R$36,IF('2020 Data Sheet'!$P123="46",'2020 Data Sheet'!$R$37,IF('2020 Data Sheet'!$P123="47",'2020 Data Sheet'!$R$38,IF('2020 Data Sheet'!$P123="48",'2020 Data Sheet'!$R$39,IF('2020 Data Sheet'!$P123="49",'2020 Data Sheet'!$R$40,IF('2020 Data Sheet'!$P123="50",'2020 Data Sheet'!$R$41,IF('2020 Data Sheet'!$P123="60",'2020 Data Sheet'!$R$42,IF('2020 Data Sheet'!$P123="61",'2020 Data Sheet'!$R$43,IF('2020 Data Sheet'!$P123="62",'2020 Data Sheet'!$R$44,IF('2020 Data Sheet'!$P123="63",'2020 Data Sheet'!$R$45,IF('2020 Data Sheet'!$P123="64",'2020 Data Sheet'!$R$46,IF('2020 Data Sheet'!$P123="65",'2020 Data Sheet'!$R$47,IF('2020 Data Sheet'!$P123="66",'2020 Data Sheet'!$R$48,IF('2020 Data Sheet'!$P123="67",'2020 Data Sheet'!$R$49,IF('2020 Data Sheet'!$P123="68",'2020 Data Sheet'!$R$50,IF('2020 Data Sheet'!$P123="69",'2020 Data Sheet'!$R$51,T('2020 Data Sheet'!$P123)))))))))))))))))))))))))))))))))))))))))))))))))))</f>
        <v xml:space="preserve"> -</v>
      </c>
    </row>
    <row r="124" spans="1:16" ht="15" x14ac:dyDescent="0.2">
      <c r="A124" t="str">
        <f>'2020 Data Sheet'!A124</f>
        <v>FP-00062-20</v>
      </c>
      <c r="B124" s="1">
        <f>'2020 Data Sheet'!B124</f>
        <v>43904</v>
      </c>
      <c r="C124" s="3" t="str">
        <f>'2020 Data Sheet'!C124</f>
        <v>06:04</v>
      </c>
      <c r="D124" t="str">
        <f>'2020 Data Sheet'!D124</f>
        <v>SA</v>
      </c>
      <c r="E124" t="str">
        <f>'2020 Data Sheet'!E124</f>
        <v>TULIP AVE</v>
      </c>
      <c r="F124" t="str">
        <f>'2020 Data Sheet'!F124</f>
        <v>BIRCH ST</v>
      </c>
      <c r="G124">
        <f>'2020 Data Sheet'!G124</f>
        <v>4</v>
      </c>
      <c r="H124">
        <f>'2020 Data Sheet'!H124</f>
        <v>5</v>
      </c>
      <c r="I124" t="b">
        <f>'2020 Data Sheet'!I124</f>
        <v>1</v>
      </c>
      <c r="J124" t="str">
        <f>IF('2020 Data Sheet'!$J124="01",'2020 Data Sheet'!$T$2,IF('2020 Data Sheet'!$J124="02",'2020 Data Sheet'!$T$3,IF('2020 Data Sheet'!$J124="03",'2020 Data Sheet'!$T$4,IF('2020 Data Sheet'!$J124="04",'2020 Data Sheet'!$T$5,IF('2020 Data Sheet'!$J124="05",'2020 Data Sheet'!$T$6,IF('2020 Data Sheet'!$J124="06",'2020 Data Sheet'!$T$7,IF('2020 Data Sheet'!$J124="07",'2020 Data Sheet'!$T$8,IF('2020 Data Sheet'!$J124="08",'2020 Data Sheet'!$T$9,IF('2020 Data Sheet'!$J124="10",'2020 Data Sheet'!$T$10,IF('2020 Data Sheet'!$J124="11",'2020 Data Sheet'!$T$11,IF('2020 Data Sheet'!$J124="12",'2020 Data Sheet'!$T$12,IF('2020 Data Sheet'!$J124="13",'2020 Data Sheet'!$T$13,IF('2020 Data Sheet'!$J124="14",'2020 Data Sheet'!$T$14,IF('2020 Data Sheet'!$J124="15",'2020 Data Sheet'!$T$15,IF('2020 Data Sheet'!$J124="16",'2020 Data Sheet'!$T$16,IF('2020 Data Sheet'!$J124="17",'2020 Data Sheet'!$T$17,IF('2020 Data Sheet'!$J124="18",'2020 Data Sheet'!$T$18,IF('2020 Data Sheet'!$J124="19",'2020 Data Sheet'!$T$19,IF('2020 Data Sheet'!$J124="20",'2020 Data Sheet'!$T$20,IF('2020 Data Sheet'!$J124="21",'2020 Data Sheet'!$T$21,IF('2020 Data Sheet'!$J124="22",'2020 Data Sheet'!$T$22,IF('2020 Data Sheet'!$J124="23",'2020 Data Sheet'!$T$23,IF('2020 Data Sheet'!$J124="24",'2020 Data Sheet'!$T$24,IF('2020 Data Sheet'!$J124="25",'2020 Data Sheet'!$T$25,IF('2020 Data Sheet'!$J124="26",'2020 Data Sheet'!$T$26,IF('2020 Data Sheet'!$J124="27",'2020 Data Sheet'!$T$27,IF('2020 Data Sheet'!$J124="30",'2020 Data Sheet'!$T$28,IF('2020 Data Sheet'!$J124="31",'2020 Data Sheet'!$T$29,IF('2020 Data Sheet'!$J124="32",'2020 Data Sheet'!$T$30,IF('2020 Data Sheet'!$J124="33",'2020 Data Sheet'!$T$31,IF('2020 Data Sheet'!$J124="34",'2020 Data Sheet'!$T$32,IF('2020 Data Sheet'!$J124="40",'2020 Data Sheet'!$T$33,T('2020 Data Sheet'!$J124)))))))))))))))))))))))))))))))))</f>
        <v>Other Motor Vehicle</v>
      </c>
      <c r="K124" t="str">
        <f>'2020 Data Sheet'!K124</f>
        <v>PAS</v>
      </c>
      <c r="L124" s="2" t="str">
        <f>IF('2020 Data Sheet'!$L124="01",'2020 Data Sheet'!$V$2,IF('2020 Data Sheet'!$L124="02",'2020 Data Sheet'!$V$3,IF('2020 Data Sheet'!$L124="03",'2020 Data Sheet'!$V$4,IF('2020 Data Sheet'!$L124="04",'2020 Data Sheet'!$V$5,IF('2020 Data Sheet'!$L124="05",'2020 Data Sheet'!$V$6,IF('2020 Data Sheet'!$L124="06",'2020 Data Sheet'!$V$7,IF('2020 Data Sheet'!$L124="07",'2020 Data Sheet'!$V$8,IF('2020 Data Sheet'!$L124="08",'2020 Data Sheet'!$V$9,IF('2020 Data Sheet'!$L124="09",'2020 Data Sheet'!$V$10,IF('2020 Data Sheet'!$L124="11",'2020 Data Sheet'!$V$11,IF('2020 Data Sheet'!$L124="12",'2020 Data Sheet'!$V$12,IF('2020 Data Sheet'!$L124="13",'2020 Data Sheet'!$V$13,IF('2020 Data Sheet'!$L124="14",'2020 Data Sheet'!$V$14,T('2020 Data Sheet'!$L124))))))))))))))</f>
        <v xml:space="preserve"> -</v>
      </c>
      <c r="M124" s="6">
        <f>'2020 Data Sheet'!M124</f>
        <v>6</v>
      </c>
      <c r="N124" s="6">
        <f>'2020 Data Sheet'!N124</f>
        <v>0</v>
      </c>
      <c r="O124" s="8" t="str">
        <f>IF('2020 Data Sheet'!$O124="02",'2020 Data Sheet'!$R$2,IF('2020 Data Sheet'!$O124="03",'2020 Data Sheet'!$R$3,IF('2020 Data Sheet'!$O124="04",'2020 Data Sheet'!$R$4,IF('2020 Data Sheet'!$O124="05",'2020 Data Sheet'!$R$5,IF('2020 Data Sheet'!$O124="06",'2020 Data Sheet'!$R$6,IF('2020 Data Sheet'!$O124="07",'2020 Data Sheet'!$R$7,IF('2020 Data Sheet'!$O124="08",'2020 Data Sheet'!$R$8,IF('2020 Data Sheet'!$O124="09",'2020 Data Sheet'!$R$9,IF('2020 Data Sheet'!$O124="10",'2020 Data Sheet'!$R$10,IF('2020 Data Sheet'!$O124="11",'2020 Data Sheet'!$R$11,IF('2020 Data Sheet'!$O124="12",'2020 Data Sheet'!$R$12,IF('2020 Data Sheet'!$O124="13",'2020 Data Sheet'!$R$13,IF('2020 Data Sheet'!$O124="14",'2020 Data Sheet'!$R$14,IF('2020 Data Sheet'!$O124="15",'2020 Data Sheet'!$R$15,IF('2020 Data Sheet'!$O124="16",'2020 Data Sheet'!$R$16,IF('2020 Data Sheet'!$O124="17",'2020 Data Sheet'!$R$17,IF('2020 Data Sheet'!$O124="18",'2020 Data Sheet'!$R$18,IF('2020 Data Sheet'!$O124="19",'2020 Data Sheet'!$R$19,IF('2020 Data Sheet'!$O124="20",'2020 Data Sheet'!$R$20,IF('2020 Data Sheet'!$O124="21",'2020 Data Sheet'!$R$21,IF('2020 Data Sheet'!$O124="22",'2020 Data Sheet'!$R$22,IF('2020 Data Sheet'!$O124="23",'2020 Data Sheet'!$R$23,IF('2020 Data Sheet'!$O124="24",'2020 Data Sheet'!$R$24,IF('2020 Data Sheet'!$O124="25",'2020 Data Sheet'!$R$25,IF('2020 Data Sheet'!$O124="26",'2020 Data Sheet'!$R$26,IF('2020 Data Sheet'!$O124="27",'2020 Data Sheet'!$R$27,IF('2020 Data Sheet'!$O124="28",'2020 Data Sheet'!$R$28,IF('2020 Data Sheet'!$O124="29",'2020 Data Sheet'!$R$29,IF('2020 Data Sheet'!$O124="33",'2020 Data Sheet'!$R$30,IF('2020 Data Sheet'!$O124="40",'2020 Data Sheet'!$R$31,IF('2020 Data Sheet'!$O124="41",'2020 Data Sheet'!$R$32,IF('2020 Data Sheet'!$O124="42",'2020 Data Sheet'!$R$33,IF('2020 Data Sheet'!$O124="43",'2020 Data Sheet'!$R$34,IF('2020 Data Sheet'!$O124="44",'2020 Data Sheet'!$R$35,IF('2020 Data Sheet'!$O124="45",'2020 Data Sheet'!$R$36,IF('2020 Data Sheet'!$O124="46",'2020 Data Sheet'!$R$37,IF('2020 Data Sheet'!$O124="47",'2020 Data Sheet'!$R$38,IF('2020 Data Sheet'!$O124="48",'2020 Data Sheet'!$R$39,IF('2020 Data Sheet'!$O124="49",'2020 Data Sheet'!$R$40,IF('2020 Data Sheet'!$O124="50",'2020 Data Sheet'!$R$41,IF('2020 Data Sheet'!$O124="60",'2020 Data Sheet'!$R$42,IF('2020 Data Sheet'!$O124="61",'2020 Data Sheet'!$R$43,IF('2020 Data Sheet'!$O124="62",'2020 Data Sheet'!$R$44,IF('2020 Data Sheet'!$O124="63",'2020 Data Sheet'!$R$45,IF('2020 Data Sheet'!$O124="64",'2020 Data Sheet'!$R$46,IF('2020 Data Sheet'!$O124="65",'2020 Data Sheet'!$R$47,IF('2020 Data Sheet'!$O124="66",'2020 Data Sheet'!$R$48,IF('2020 Data Sheet'!$O124="67",'2020 Data Sheet'!$R$49,IF('2020 Data Sheet'!$O124="68",'2020 Data Sheet'!$R$50,IF('2020 Data Sheet'!$O124="69",'2020 Data Sheet'!$R$51,T('2020 Data Sheet'!$O124)))))))))))))))))))))))))))))))))))))))))))))))))))</f>
        <v xml:space="preserve"> -</v>
      </c>
      <c r="P124" s="10" t="str">
        <f>IF('2020 Data Sheet'!$P124="02",'2020 Data Sheet'!$R$2,IF('2020 Data Sheet'!$P124="03",'2020 Data Sheet'!$R$3,IF('2020 Data Sheet'!$P124="04",'2020 Data Sheet'!$R$4,IF('2020 Data Sheet'!$P124="05",'2020 Data Sheet'!$R$5,IF('2020 Data Sheet'!$P124="06",'2020 Data Sheet'!$R$6,IF('2020 Data Sheet'!$P124="07",'2020 Data Sheet'!$R$7,IF('2020 Data Sheet'!$P124="08",'2020 Data Sheet'!$R$8,IF('2020 Data Sheet'!$P124="09",'2020 Data Sheet'!$R$9,IF('2020 Data Sheet'!$P124="10",'2020 Data Sheet'!$R$10,IF('2020 Data Sheet'!$P124="11",'2020 Data Sheet'!$R$11,IF('2020 Data Sheet'!$P124="12",'2020 Data Sheet'!$R$12,IF('2020 Data Sheet'!$P124="13",'2020 Data Sheet'!$R$13,IF('2020 Data Sheet'!$P124="14",'2020 Data Sheet'!$R$14,IF('2020 Data Sheet'!$P124="15",'2020 Data Sheet'!$R$15,IF('2020 Data Sheet'!$P124="16",'2020 Data Sheet'!$R$16,IF('2020 Data Sheet'!$P124="17",'2020 Data Sheet'!$R$17,IF('2020 Data Sheet'!$P124="18",'2020 Data Sheet'!$R$18,IF('2020 Data Sheet'!$P124="19",'2020 Data Sheet'!$R$19,IF('2020 Data Sheet'!$P124="20",'2020 Data Sheet'!$R$20,IF('2020 Data Sheet'!$P124="21",'2020 Data Sheet'!$R$21,IF('2020 Data Sheet'!$P124="22",'2020 Data Sheet'!$R$22,IF('2020 Data Sheet'!$P124="23",'2020 Data Sheet'!$R$23,IF('2020 Data Sheet'!$P124="24",'2020 Data Sheet'!$R$24,IF('2020 Data Sheet'!$P124="25",'2020 Data Sheet'!$R$25,IF('2020 Data Sheet'!$P124="26",'2020 Data Sheet'!$R$26,IF('2020 Data Sheet'!$P124="27",'2020 Data Sheet'!$R$27,IF('2020 Data Sheet'!$P124="28",'2020 Data Sheet'!$R$28,IF('2020 Data Sheet'!$P124="29",'2020 Data Sheet'!$R$29,IF('2020 Data Sheet'!$P124="33",'2020 Data Sheet'!$R$30,IF('2020 Data Sheet'!$P124="40",'2020 Data Sheet'!$R$31,IF('2020 Data Sheet'!$P124="41",'2020 Data Sheet'!$R$32,IF('2020 Data Sheet'!$P124="42",'2020 Data Sheet'!$R$33,IF('2020 Data Sheet'!$P124="43",'2020 Data Sheet'!$R$34,IF('2020 Data Sheet'!$P124="44",'2020 Data Sheet'!$R$35,IF('2020 Data Sheet'!$P124="45",'2020 Data Sheet'!$R$36,IF('2020 Data Sheet'!$P124="46",'2020 Data Sheet'!$R$37,IF('2020 Data Sheet'!$P124="47",'2020 Data Sheet'!$R$38,IF('2020 Data Sheet'!$P124="48",'2020 Data Sheet'!$R$39,IF('2020 Data Sheet'!$P124="49",'2020 Data Sheet'!$R$40,IF('2020 Data Sheet'!$P124="50",'2020 Data Sheet'!$R$41,IF('2020 Data Sheet'!$P124="60",'2020 Data Sheet'!$R$42,IF('2020 Data Sheet'!$P124="61",'2020 Data Sheet'!$R$43,IF('2020 Data Sheet'!$P124="62",'2020 Data Sheet'!$R$44,IF('2020 Data Sheet'!$P124="63",'2020 Data Sheet'!$R$45,IF('2020 Data Sheet'!$P124="64",'2020 Data Sheet'!$R$46,IF('2020 Data Sheet'!$P124="65",'2020 Data Sheet'!$R$47,IF('2020 Data Sheet'!$P124="66",'2020 Data Sheet'!$R$48,IF('2020 Data Sheet'!$P124="67",'2020 Data Sheet'!$R$49,IF('2020 Data Sheet'!$P124="68",'2020 Data Sheet'!$R$50,IF('2020 Data Sheet'!$P124="69",'2020 Data Sheet'!$R$51,T('2020 Data Sheet'!$P124)))))))))))))))))))))))))))))))))))))))))))))))))))</f>
        <v xml:space="preserve"> -</v>
      </c>
    </row>
    <row r="125" spans="1:16" ht="25.5" x14ac:dyDescent="0.2">
      <c r="A125" t="str">
        <f>'2020 Data Sheet'!A125</f>
        <v>FP-00063-20</v>
      </c>
      <c r="B125" s="1">
        <f>'2020 Data Sheet'!B125</f>
        <v>43905</v>
      </c>
      <c r="C125" s="3" t="str">
        <f>'2020 Data Sheet'!C125</f>
        <v>17:03</v>
      </c>
      <c r="D125" t="str">
        <f>'2020 Data Sheet'!D125</f>
        <v>Su</v>
      </c>
      <c r="E125" t="str">
        <f>'2020 Data Sheet'!E125</f>
        <v>LOT 372 JERICHO TPKE</v>
      </c>
      <c r="F125" t="str">
        <f>'2020 Data Sheet'!F125</f>
        <v>SYCAMORE AVE</v>
      </c>
      <c r="G125">
        <f>'2020 Data Sheet'!G125</f>
        <v>1</v>
      </c>
      <c r="H125">
        <f>'2020 Data Sheet'!H125</f>
        <v>1</v>
      </c>
      <c r="I125" t="b">
        <f>'2020 Data Sheet'!I125</f>
        <v>0</v>
      </c>
      <c r="J125" t="str">
        <f>IF('2020 Data Sheet'!$J125="01",'2020 Data Sheet'!$T$2,IF('2020 Data Sheet'!$J125="02",'2020 Data Sheet'!$T$3,IF('2020 Data Sheet'!$J125="03",'2020 Data Sheet'!$T$4,IF('2020 Data Sheet'!$J125="04",'2020 Data Sheet'!$T$5,IF('2020 Data Sheet'!$J125="05",'2020 Data Sheet'!$T$6,IF('2020 Data Sheet'!$J125="06",'2020 Data Sheet'!$T$7,IF('2020 Data Sheet'!$J125="07",'2020 Data Sheet'!$T$8,IF('2020 Data Sheet'!$J125="08",'2020 Data Sheet'!$T$9,IF('2020 Data Sheet'!$J125="10",'2020 Data Sheet'!$T$10,IF('2020 Data Sheet'!$J125="11",'2020 Data Sheet'!$T$11,IF('2020 Data Sheet'!$J125="12",'2020 Data Sheet'!$T$12,IF('2020 Data Sheet'!$J125="13",'2020 Data Sheet'!$T$13,IF('2020 Data Sheet'!$J125="14",'2020 Data Sheet'!$T$14,IF('2020 Data Sheet'!$J125="15",'2020 Data Sheet'!$T$15,IF('2020 Data Sheet'!$J125="16",'2020 Data Sheet'!$T$16,IF('2020 Data Sheet'!$J125="17",'2020 Data Sheet'!$T$17,IF('2020 Data Sheet'!$J125="18",'2020 Data Sheet'!$T$18,IF('2020 Data Sheet'!$J125="19",'2020 Data Sheet'!$T$19,IF('2020 Data Sheet'!$J125="20",'2020 Data Sheet'!$T$20,IF('2020 Data Sheet'!$J125="21",'2020 Data Sheet'!$T$21,IF('2020 Data Sheet'!$J125="22",'2020 Data Sheet'!$T$22,IF('2020 Data Sheet'!$J125="23",'2020 Data Sheet'!$T$23,IF('2020 Data Sheet'!$J125="24",'2020 Data Sheet'!$T$24,IF('2020 Data Sheet'!$J125="25",'2020 Data Sheet'!$T$25,IF('2020 Data Sheet'!$J125="26",'2020 Data Sheet'!$T$26,IF('2020 Data Sheet'!$J125="27",'2020 Data Sheet'!$T$27,IF('2020 Data Sheet'!$J125="30",'2020 Data Sheet'!$T$28,IF('2020 Data Sheet'!$J125="31",'2020 Data Sheet'!$T$29,IF('2020 Data Sheet'!$J125="32",'2020 Data Sheet'!$T$30,IF('2020 Data Sheet'!$J125="33",'2020 Data Sheet'!$T$31,IF('2020 Data Sheet'!$J125="34",'2020 Data Sheet'!$T$32,IF('2020 Data Sheet'!$J125="40",'2020 Data Sheet'!$T$33,T('2020 Data Sheet'!$J125)))))))))))))))))))))))))))))))))</f>
        <v>Building/Wall</v>
      </c>
      <c r="K125" t="str">
        <f>'2020 Data Sheet'!K125</f>
        <v>SUBN</v>
      </c>
      <c r="L125" s="2" t="str">
        <f>IF('2020 Data Sheet'!$L125="01",'2020 Data Sheet'!$V$2,IF('2020 Data Sheet'!$L125="02",'2020 Data Sheet'!$V$3,IF('2020 Data Sheet'!$L125="03",'2020 Data Sheet'!$V$4,IF('2020 Data Sheet'!$L125="04",'2020 Data Sheet'!$V$5,IF('2020 Data Sheet'!$L125="05",'2020 Data Sheet'!$V$6,IF('2020 Data Sheet'!$L125="06",'2020 Data Sheet'!$V$7,IF('2020 Data Sheet'!$L125="07",'2020 Data Sheet'!$V$8,IF('2020 Data Sheet'!$L125="08",'2020 Data Sheet'!$V$9,IF('2020 Data Sheet'!$L125="09",'2020 Data Sheet'!$V$10,IF('2020 Data Sheet'!$L125="11",'2020 Data Sheet'!$V$11,IF('2020 Data Sheet'!$L125="12",'2020 Data Sheet'!$V$12,IF('2020 Data Sheet'!$L125="13",'2020 Data Sheet'!$V$13,IF('2020 Data Sheet'!$L125="14",'2020 Data Sheet'!$V$14,T('2020 Data Sheet'!$L125))))))))))))))</f>
        <v xml:space="preserve"> -</v>
      </c>
      <c r="M125" s="6">
        <f>'2020 Data Sheet'!M125</f>
        <v>1</v>
      </c>
      <c r="N125" s="6">
        <f>'2020 Data Sheet'!N125</f>
        <v>0</v>
      </c>
      <c r="O125" s="8" t="str">
        <f>IF('2020 Data Sheet'!$O125="02",'2020 Data Sheet'!$R$2,IF('2020 Data Sheet'!$O125="03",'2020 Data Sheet'!$R$3,IF('2020 Data Sheet'!$O125="04",'2020 Data Sheet'!$R$4,IF('2020 Data Sheet'!$O125="05",'2020 Data Sheet'!$R$5,IF('2020 Data Sheet'!$O125="06",'2020 Data Sheet'!$R$6,IF('2020 Data Sheet'!$O125="07",'2020 Data Sheet'!$R$7,IF('2020 Data Sheet'!$O125="08",'2020 Data Sheet'!$R$8,IF('2020 Data Sheet'!$O125="09",'2020 Data Sheet'!$R$9,IF('2020 Data Sheet'!$O125="10",'2020 Data Sheet'!$R$10,IF('2020 Data Sheet'!$O125="11",'2020 Data Sheet'!$R$11,IF('2020 Data Sheet'!$O125="12",'2020 Data Sheet'!$R$12,IF('2020 Data Sheet'!$O125="13",'2020 Data Sheet'!$R$13,IF('2020 Data Sheet'!$O125="14",'2020 Data Sheet'!$R$14,IF('2020 Data Sheet'!$O125="15",'2020 Data Sheet'!$R$15,IF('2020 Data Sheet'!$O125="16",'2020 Data Sheet'!$R$16,IF('2020 Data Sheet'!$O125="17",'2020 Data Sheet'!$R$17,IF('2020 Data Sheet'!$O125="18",'2020 Data Sheet'!$R$18,IF('2020 Data Sheet'!$O125="19",'2020 Data Sheet'!$R$19,IF('2020 Data Sheet'!$O125="20",'2020 Data Sheet'!$R$20,IF('2020 Data Sheet'!$O125="21",'2020 Data Sheet'!$R$21,IF('2020 Data Sheet'!$O125="22",'2020 Data Sheet'!$R$22,IF('2020 Data Sheet'!$O125="23",'2020 Data Sheet'!$R$23,IF('2020 Data Sheet'!$O125="24",'2020 Data Sheet'!$R$24,IF('2020 Data Sheet'!$O125="25",'2020 Data Sheet'!$R$25,IF('2020 Data Sheet'!$O125="26",'2020 Data Sheet'!$R$26,IF('2020 Data Sheet'!$O125="27",'2020 Data Sheet'!$R$27,IF('2020 Data Sheet'!$O125="28",'2020 Data Sheet'!$R$28,IF('2020 Data Sheet'!$O125="29",'2020 Data Sheet'!$R$29,IF('2020 Data Sheet'!$O125="33",'2020 Data Sheet'!$R$30,IF('2020 Data Sheet'!$O125="40",'2020 Data Sheet'!$R$31,IF('2020 Data Sheet'!$O125="41",'2020 Data Sheet'!$R$32,IF('2020 Data Sheet'!$O125="42",'2020 Data Sheet'!$R$33,IF('2020 Data Sheet'!$O125="43",'2020 Data Sheet'!$R$34,IF('2020 Data Sheet'!$O125="44",'2020 Data Sheet'!$R$35,IF('2020 Data Sheet'!$O125="45",'2020 Data Sheet'!$R$36,IF('2020 Data Sheet'!$O125="46",'2020 Data Sheet'!$R$37,IF('2020 Data Sheet'!$O125="47",'2020 Data Sheet'!$R$38,IF('2020 Data Sheet'!$O125="48",'2020 Data Sheet'!$R$39,IF('2020 Data Sheet'!$O125="49",'2020 Data Sheet'!$R$40,IF('2020 Data Sheet'!$O125="50",'2020 Data Sheet'!$R$41,IF('2020 Data Sheet'!$O125="60",'2020 Data Sheet'!$R$42,IF('2020 Data Sheet'!$O125="61",'2020 Data Sheet'!$R$43,IF('2020 Data Sheet'!$O125="62",'2020 Data Sheet'!$R$44,IF('2020 Data Sheet'!$O125="63",'2020 Data Sheet'!$R$45,IF('2020 Data Sheet'!$O125="64",'2020 Data Sheet'!$R$46,IF('2020 Data Sheet'!$O125="65",'2020 Data Sheet'!$R$47,IF('2020 Data Sheet'!$O125="66",'2020 Data Sheet'!$R$48,IF('2020 Data Sheet'!$O125="67",'2020 Data Sheet'!$R$49,IF('2020 Data Sheet'!$O125="68",'2020 Data Sheet'!$R$50,IF('2020 Data Sheet'!$O125="69",'2020 Data Sheet'!$R$51,T('2020 Data Sheet'!$O125)))))))))))))))))))))))))))))))))))))))))))))))))))</f>
        <v xml:space="preserve"> Obstruction/ debris</v>
      </c>
      <c r="P125" s="10" t="str">
        <f>IF('2020 Data Sheet'!$P125="02",'2020 Data Sheet'!$R$2,IF('2020 Data Sheet'!$P125="03",'2020 Data Sheet'!$R$3,IF('2020 Data Sheet'!$P125="04",'2020 Data Sheet'!$R$4,IF('2020 Data Sheet'!$P125="05",'2020 Data Sheet'!$R$5,IF('2020 Data Sheet'!$P125="06",'2020 Data Sheet'!$R$6,IF('2020 Data Sheet'!$P125="07",'2020 Data Sheet'!$R$7,IF('2020 Data Sheet'!$P125="08",'2020 Data Sheet'!$R$8,IF('2020 Data Sheet'!$P125="09",'2020 Data Sheet'!$R$9,IF('2020 Data Sheet'!$P125="10",'2020 Data Sheet'!$R$10,IF('2020 Data Sheet'!$P125="11",'2020 Data Sheet'!$R$11,IF('2020 Data Sheet'!$P125="12",'2020 Data Sheet'!$R$12,IF('2020 Data Sheet'!$P125="13",'2020 Data Sheet'!$R$13,IF('2020 Data Sheet'!$P125="14",'2020 Data Sheet'!$R$14,IF('2020 Data Sheet'!$P125="15",'2020 Data Sheet'!$R$15,IF('2020 Data Sheet'!$P125="16",'2020 Data Sheet'!$R$16,IF('2020 Data Sheet'!$P125="17",'2020 Data Sheet'!$R$17,IF('2020 Data Sheet'!$P125="18",'2020 Data Sheet'!$R$18,IF('2020 Data Sheet'!$P125="19",'2020 Data Sheet'!$R$19,IF('2020 Data Sheet'!$P125="20",'2020 Data Sheet'!$R$20,IF('2020 Data Sheet'!$P125="21",'2020 Data Sheet'!$R$21,IF('2020 Data Sheet'!$P125="22",'2020 Data Sheet'!$R$22,IF('2020 Data Sheet'!$P125="23",'2020 Data Sheet'!$R$23,IF('2020 Data Sheet'!$P125="24",'2020 Data Sheet'!$R$24,IF('2020 Data Sheet'!$P125="25",'2020 Data Sheet'!$R$25,IF('2020 Data Sheet'!$P125="26",'2020 Data Sheet'!$R$26,IF('2020 Data Sheet'!$P125="27",'2020 Data Sheet'!$R$27,IF('2020 Data Sheet'!$P125="28",'2020 Data Sheet'!$R$28,IF('2020 Data Sheet'!$P125="29",'2020 Data Sheet'!$R$29,IF('2020 Data Sheet'!$P125="33",'2020 Data Sheet'!$R$30,IF('2020 Data Sheet'!$P125="40",'2020 Data Sheet'!$R$31,IF('2020 Data Sheet'!$P125="41",'2020 Data Sheet'!$R$32,IF('2020 Data Sheet'!$P125="42",'2020 Data Sheet'!$R$33,IF('2020 Data Sheet'!$P125="43",'2020 Data Sheet'!$R$34,IF('2020 Data Sheet'!$P125="44",'2020 Data Sheet'!$R$35,IF('2020 Data Sheet'!$P125="45",'2020 Data Sheet'!$R$36,IF('2020 Data Sheet'!$P125="46",'2020 Data Sheet'!$R$37,IF('2020 Data Sheet'!$P125="47",'2020 Data Sheet'!$R$38,IF('2020 Data Sheet'!$P125="48",'2020 Data Sheet'!$R$39,IF('2020 Data Sheet'!$P125="49",'2020 Data Sheet'!$R$40,IF('2020 Data Sheet'!$P125="50",'2020 Data Sheet'!$R$41,IF('2020 Data Sheet'!$P125="60",'2020 Data Sheet'!$R$42,IF('2020 Data Sheet'!$P125="61",'2020 Data Sheet'!$R$43,IF('2020 Data Sheet'!$P125="62",'2020 Data Sheet'!$R$44,IF('2020 Data Sheet'!$P125="63",'2020 Data Sheet'!$R$45,IF('2020 Data Sheet'!$P125="64",'2020 Data Sheet'!$R$46,IF('2020 Data Sheet'!$P125="65",'2020 Data Sheet'!$R$47,IF('2020 Data Sheet'!$P125="66",'2020 Data Sheet'!$R$48,IF('2020 Data Sheet'!$P125="67",'2020 Data Sheet'!$R$49,IF('2020 Data Sheet'!$P125="68",'2020 Data Sheet'!$R$50,IF('2020 Data Sheet'!$P125="69",'2020 Data Sheet'!$R$51,T('2020 Data Sheet'!$P125)))))))))))))))))))))))))))))))))))))))))))))))))))</f>
        <v xml:space="preserve"> -</v>
      </c>
    </row>
    <row r="126" spans="1:16" ht="15" x14ac:dyDescent="0.2">
      <c r="A126" t="str">
        <f>'2020 Data Sheet'!A126</f>
        <v>FP-00064-20</v>
      </c>
      <c r="B126" s="1">
        <f>'2020 Data Sheet'!B126</f>
        <v>43905</v>
      </c>
      <c r="C126" s="3" t="str">
        <f>'2020 Data Sheet'!C126</f>
        <v>20:43</v>
      </c>
      <c r="D126" t="str">
        <f>'2020 Data Sheet'!D126</f>
        <v>Su</v>
      </c>
      <c r="E126" t="str">
        <f>'2020 Data Sheet'!E126</f>
        <v>COVERT AVE</v>
      </c>
      <c r="F126" t="str">
        <f>'2020 Data Sheet'!F126</f>
        <v>CISNEY AVE</v>
      </c>
      <c r="G126">
        <f>'2020 Data Sheet'!G126</f>
        <v>2</v>
      </c>
      <c r="H126">
        <f>'2020 Data Sheet'!H126</f>
        <v>2</v>
      </c>
      <c r="I126" t="b">
        <f>'2020 Data Sheet'!I126</f>
        <v>1</v>
      </c>
      <c r="J126" t="str">
        <f>IF('2020 Data Sheet'!$J126="01",'2020 Data Sheet'!$T$2,IF('2020 Data Sheet'!$J126="02",'2020 Data Sheet'!$T$3,IF('2020 Data Sheet'!$J126="03",'2020 Data Sheet'!$T$4,IF('2020 Data Sheet'!$J126="04",'2020 Data Sheet'!$T$5,IF('2020 Data Sheet'!$J126="05",'2020 Data Sheet'!$T$6,IF('2020 Data Sheet'!$J126="06",'2020 Data Sheet'!$T$7,IF('2020 Data Sheet'!$J126="07",'2020 Data Sheet'!$T$8,IF('2020 Data Sheet'!$J126="08",'2020 Data Sheet'!$T$9,IF('2020 Data Sheet'!$J126="10",'2020 Data Sheet'!$T$10,IF('2020 Data Sheet'!$J126="11",'2020 Data Sheet'!$T$11,IF('2020 Data Sheet'!$J126="12",'2020 Data Sheet'!$T$12,IF('2020 Data Sheet'!$J126="13",'2020 Data Sheet'!$T$13,IF('2020 Data Sheet'!$J126="14",'2020 Data Sheet'!$T$14,IF('2020 Data Sheet'!$J126="15",'2020 Data Sheet'!$T$15,IF('2020 Data Sheet'!$J126="16",'2020 Data Sheet'!$T$16,IF('2020 Data Sheet'!$J126="17",'2020 Data Sheet'!$T$17,IF('2020 Data Sheet'!$J126="18",'2020 Data Sheet'!$T$18,IF('2020 Data Sheet'!$J126="19",'2020 Data Sheet'!$T$19,IF('2020 Data Sheet'!$J126="20",'2020 Data Sheet'!$T$20,IF('2020 Data Sheet'!$J126="21",'2020 Data Sheet'!$T$21,IF('2020 Data Sheet'!$J126="22",'2020 Data Sheet'!$T$22,IF('2020 Data Sheet'!$J126="23",'2020 Data Sheet'!$T$23,IF('2020 Data Sheet'!$J126="24",'2020 Data Sheet'!$T$24,IF('2020 Data Sheet'!$J126="25",'2020 Data Sheet'!$T$25,IF('2020 Data Sheet'!$J126="26",'2020 Data Sheet'!$T$26,IF('2020 Data Sheet'!$J126="27",'2020 Data Sheet'!$T$27,IF('2020 Data Sheet'!$J126="30",'2020 Data Sheet'!$T$28,IF('2020 Data Sheet'!$J126="31",'2020 Data Sheet'!$T$29,IF('2020 Data Sheet'!$J126="32",'2020 Data Sheet'!$T$30,IF('2020 Data Sheet'!$J126="33",'2020 Data Sheet'!$T$31,IF('2020 Data Sheet'!$J126="34",'2020 Data Sheet'!$T$32,IF('2020 Data Sheet'!$J126="40",'2020 Data Sheet'!$T$33,T('2020 Data Sheet'!$J126)))))))))))))))))))))))))))))))))</f>
        <v>Other Motor Vehicle</v>
      </c>
      <c r="K126">
        <f>'2020 Data Sheet'!K126</f>
        <v>0</v>
      </c>
      <c r="L126" s="2" t="str">
        <f>IF('2020 Data Sheet'!$L126="01",'2020 Data Sheet'!$V$2,IF('2020 Data Sheet'!$L126="02",'2020 Data Sheet'!$V$3,IF('2020 Data Sheet'!$L126="03",'2020 Data Sheet'!$V$4,IF('2020 Data Sheet'!$L126="04",'2020 Data Sheet'!$V$5,IF('2020 Data Sheet'!$L126="05",'2020 Data Sheet'!$V$6,IF('2020 Data Sheet'!$L126="06",'2020 Data Sheet'!$V$7,IF('2020 Data Sheet'!$L126="07",'2020 Data Sheet'!$V$8,IF('2020 Data Sheet'!$L126="08",'2020 Data Sheet'!$V$9,IF('2020 Data Sheet'!$L126="09",'2020 Data Sheet'!$V$10,IF('2020 Data Sheet'!$L126="11",'2020 Data Sheet'!$V$11,IF('2020 Data Sheet'!$L126="12",'2020 Data Sheet'!$V$12,IF('2020 Data Sheet'!$L126="13",'2020 Data Sheet'!$V$13,IF('2020 Data Sheet'!$L126="14",'2020 Data Sheet'!$V$14,T('2020 Data Sheet'!$L126))))))))))))))</f>
        <v xml:space="preserve"> -</v>
      </c>
      <c r="M126" s="6">
        <f>'2020 Data Sheet'!M126</f>
        <v>0</v>
      </c>
      <c r="N126" s="6">
        <f>'2020 Data Sheet'!N126</f>
        <v>0</v>
      </c>
      <c r="O126" s="8" t="str">
        <f>IF('2020 Data Sheet'!$O126="02",'2020 Data Sheet'!$R$2,IF('2020 Data Sheet'!$O126="03",'2020 Data Sheet'!$R$3,IF('2020 Data Sheet'!$O126="04",'2020 Data Sheet'!$R$4,IF('2020 Data Sheet'!$O126="05",'2020 Data Sheet'!$R$5,IF('2020 Data Sheet'!$O126="06",'2020 Data Sheet'!$R$6,IF('2020 Data Sheet'!$O126="07",'2020 Data Sheet'!$R$7,IF('2020 Data Sheet'!$O126="08",'2020 Data Sheet'!$R$8,IF('2020 Data Sheet'!$O126="09",'2020 Data Sheet'!$R$9,IF('2020 Data Sheet'!$O126="10",'2020 Data Sheet'!$R$10,IF('2020 Data Sheet'!$O126="11",'2020 Data Sheet'!$R$11,IF('2020 Data Sheet'!$O126="12",'2020 Data Sheet'!$R$12,IF('2020 Data Sheet'!$O126="13",'2020 Data Sheet'!$R$13,IF('2020 Data Sheet'!$O126="14",'2020 Data Sheet'!$R$14,IF('2020 Data Sheet'!$O126="15",'2020 Data Sheet'!$R$15,IF('2020 Data Sheet'!$O126="16",'2020 Data Sheet'!$R$16,IF('2020 Data Sheet'!$O126="17",'2020 Data Sheet'!$R$17,IF('2020 Data Sheet'!$O126="18",'2020 Data Sheet'!$R$18,IF('2020 Data Sheet'!$O126="19",'2020 Data Sheet'!$R$19,IF('2020 Data Sheet'!$O126="20",'2020 Data Sheet'!$R$20,IF('2020 Data Sheet'!$O126="21",'2020 Data Sheet'!$R$21,IF('2020 Data Sheet'!$O126="22",'2020 Data Sheet'!$R$22,IF('2020 Data Sheet'!$O126="23",'2020 Data Sheet'!$R$23,IF('2020 Data Sheet'!$O126="24",'2020 Data Sheet'!$R$24,IF('2020 Data Sheet'!$O126="25",'2020 Data Sheet'!$R$25,IF('2020 Data Sheet'!$O126="26",'2020 Data Sheet'!$R$26,IF('2020 Data Sheet'!$O126="27",'2020 Data Sheet'!$R$27,IF('2020 Data Sheet'!$O126="28",'2020 Data Sheet'!$R$28,IF('2020 Data Sheet'!$O126="29",'2020 Data Sheet'!$R$29,IF('2020 Data Sheet'!$O126="33",'2020 Data Sheet'!$R$30,IF('2020 Data Sheet'!$O126="40",'2020 Data Sheet'!$R$31,IF('2020 Data Sheet'!$O126="41",'2020 Data Sheet'!$R$32,IF('2020 Data Sheet'!$O126="42",'2020 Data Sheet'!$R$33,IF('2020 Data Sheet'!$O126="43",'2020 Data Sheet'!$R$34,IF('2020 Data Sheet'!$O126="44",'2020 Data Sheet'!$R$35,IF('2020 Data Sheet'!$O126="45",'2020 Data Sheet'!$R$36,IF('2020 Data Sheet'!$O126="46",'2020 Data Sheet'!$R$37,IF('2020 Data Sheet'!$O126="47",'2020 Data Sheet'!$R$38,IF('2020 Data Sheet'!$O126="48",'2020 Data Sheet'!$R$39,IF('2020 Data Sheet'!$O126="49",'2020 Data Sheet'!$R$40,IF('2020 Data Sheet'!$O126="50",'2020 Data Sheet'!$R$41,IF('2020 Data Sheet'!$O126="60",'2020 Data Sheet'!$R$42,IF('2020 Data Sheet'!$O126="61",'2020 Data Sheet'!$R$43,IF('2020 Data Sheet'!$O126="62",'2020 Data Sheet'!$R$44,IF('2020 Data Sheet'!$O126="63",'2020 Data Sheet'!$R$45,IF('2020 Data Sheet'!$O126="64",'2020 Data Sheet'!$R$46,IF('2020 Data Sheet'!$O126="65",'2020 Data Sheet'!$R$47,IF('2020 Data Sheet'!$O126="66",'2020 Data Sheet'!$R$48,IF('2020 Data Sheet'!$O126="67",'2020 Data Sheet'!$R$49,IF('2020 Data Sheet'!$O126="68",'2020 Data Sheet'!$R$50,IF('2020 Data Sheet'!$O126="69",'2020 Data Sheet'!$R$51,T('2020 Data Sheet'!$O126)))))))))))))))))))))))))))))))))))))))))))))))))))</f>
        <v xml:space="preserve"> -</v>
      </c>
      <c r="P126" s="10" t="str">
        <f>IF('2020 Data Sheet'!$P126="02",'2020 Data Sheet'!$R$2,IF('2020 Data Sheet'!$P126="03",'2020 Data Sheet'!$R$3,IF('2020 Data Sheet'!$P126="04",'2020 Data Sheet'!$R$4,IF('2020 Data Sheet'!$P126="05",'2020 Data Sheet'!$R$5,IF('2020 Data Sheet'!$P126="06",'2020 Data Sheet'!$R$6,IF('2020 Data Sheet'!$P126="07",'2020 Data Sheet'!$R$7,IF('2020 Data Sheet'!$P126="08",'2020 Data Sheet'!$R$8,IF('2020 Data Sheet'!$P126="09",'2020 Data Sheet'!$R$9,IF('2020 Data Sheet'!$P126="10",'2020 Data Sheet'!$R$10,IF('2020 Data Sheet'!$P126="11",'2020 Data Sheet'!$R$11,IF('2020 Data Sheet'!$P126="12",'2020 Data Sheet'!$R$12,IF('2020 Data Sheet'!$P126="13",'2020 Data Sheet'!$R$13,IF('2020 Data Sheet'!$P126="14",'2020 Data Sheet'!$R$14,IF('2020 Data Sheet'!$P126="15",'2020 Data Sheet'!$R$15,IF('2020 Data Sheet'!$P126="16",'2020 Data Sheet'!$R$16,IF('2020 Data Sheet'!$P126="17",'2020 Data Sheet'!$R$17,IF('2020 Data Sheet'!$P126="18",'2020 Data Sheet'!$R$18,IF('2020 Data Sheet'!$P126="19",'2020 Data Sheet'!$R$19,IF('2020 Data Sheet'!$P126="20",'2020 Data Sheet'!$R$20,IF('2020 Data Sheet'!$P126="21",'2020 Data Sheet'!$R$21,IF('2020 Data Sheet'!$P126="22",'2020 Data Sheet'!$R$22,IF('2020 Data Sheet'!$P126="23",'2020 Data Sheet'!$R$23,IF('2020 Data Sheet'!$P126="24",'2020 Data Sheet'!$R$24,IF('2020 Data Sheet'!$P126="25",'2020 Data Sheet'!$R$25,IF('2020 Data Sheet'!$P126="26",'2020 Data Sheet'!$R$26,IF('2020 Data Sheet'!$P126="27",'2020 Data Sheet'!$R$27,IF('2020 Data Sheet'!$P126="28",'2020 Data Sheet'!$R$28,IF('2020 Data Sheet'!$P126="29",'2020 Data Sheet'!$R$29,IF('2020 Data Sheet'!$P126="33",'2020 Data Sheet'!$R$30,IF('2020 Data Sheet'!$P126="40",'2020 Data Sheet'!$R$31,IF('2020 Data Sheet'!$P126="41",'2020 Data Sheet'!$R$32,IF('2020 Data Sheet'!$P126="42",'2020 Data Sheet'!$R$33,IF('2020 Data Sheet'!$P126="43",'2020 Data Sheet'!$R$34,IF('2020 Data Sheet'!$P126="44",'2020 Data Sheet'!$R$35,IF('2020 Data Sheet'!$P126="45",'2020 Data Sheet'!$R$36,IF('2020 Data Sheet'!$P126="46",'2020 Data Sheet'!$R$37,IF('2020 Data Sheet'!$P126="47",'2020 Data Sheet'!$R$38,IF('2020 Data Sheet'!$P126="48",'2020 Data Sheet'!$R$39,IF('2020 Data Sheet'!$P126="49",'2020 Data Sheet'!$R$40,IF('2020 Data Sheet'!$P126="50",'2020 Data Sheet'!$R$41,IF('2020 Data Sheet'!$P126="60",'2020 Data Sheet'!$R$42,IF('2020 Data Sheet'!$P126="61",'2020 Data Sheet'!$R$43,IF('2020 Data Sheet'!$P126="62",'2020 Data Sheet'!$R$44,IF('2020 Data Sheet'!$P126="63",'2020 Data Sheet'!$R$45,IF('2020 Data Sheet'!$P126="64",'2020 Data Sheet'!$R$46,IF('2020 Data Sheet'!$P126="65",'2020 Data Sheet'!$R$47,IF('2020 Data Sheet'!$P126="66",'2020 Data Sheet'!$R$48,IF('2020 Data Sheet'!$P126="67",'2020 Data Sheet'!$R$49,IF('2020 Data Sheet'!$P126="68",'2020 Data Sheet'!$R$50,IF('2020 Data Sheet'!$P126="69",'2020 Data Sheet'!$R$51,T('2020 Data Sheet'!$P126)))))))))))))))))))))))))))))))))))))))))))))))))))</f>
        <v xml:space="preserve"> -</v>
      </c>
    </row>
    <row r="127" spans="1:16" ht="25.5" x14ac:dyDescent="0.2">
      <c r="A127" t="str">
        <f>'2020 Data Sheet'!A127</f>
        <v>FP-00064-20</v>
      </c>
      <c r="B127" s="1">
        <f>'2020 Data Sheet'!B127</f>
        <v>43905</v>
      </c>
      <c r="C127" s="3" t="str">
        <f>'2020 Data Sheet'!C127</f>
        <v>20:43</v>
      </c>
      <c r="D127" t="str">
        <f>'2020 Data Sheet'!D127</f>
        <v>Su</v>
      </c>
      <c r="E127" t="str">
        <f>'2020 Data Sheet'!E127</f>
        <v>COVERT AVE</v>
      </c>
      <c r="F127" t="str">
        <f>'2020 Data Sheet'!F127</f>
        <v>CISNEY AVE</v>
      </c>
      <c r="G127">
        <f>'2020 Data Sheet'!G127</f>
        <v>1</v>
      </c>
      <c r="H127">
        <f>'2020 Data Sheet'!H127</f>
        <v>2</v>
      </c>
      <c r="I127" t="b">
        <f>'2020 Data Sheet'!I127</f>
        <v>1</v>
      </c>
      <c r="J127" t="str">
        <f>IF('2020 Data Sheet'!$J127="01",'2020 Data Sheet'!$T$2,IF('2020 Data Sheet'!$J127="02",'2020 Data Sheet'!$T$3,IF('2020 Data Sheet'!$J127="03",'2020 Data Sheet'!$T$4,IF('2020 Data Sheet'!$J127="04",'2020 Data Sheet'!$T$5,IF('2020 Data Sheet'!$J127="05",'2020 Data Sheet'!$T$6,IF('2020 Data Sheet'!$J127="06",'2020 Data Sheet'!$T$7,IF('2020 Data Sheet'!$J127="07",'2020 Data Sheet'!$T$8,IF('2020 Data Sheet'!$J127="08",'2020 Data Sheet'!$T$9,IF('2020 Data Sheet'!$J127="10",'2020 Data Sheet'!$T$10,IF('2020 Data Sheet'!$J127="11",'2020 Data Sheet'!$T$11,IF('2020 Data Sheet'!$J127="12",'2020 Data Sheet'!$T$12,IF('2020 Data Sheet'!$J127="13",'2020 Data Sheet'!$T$13,IF('2020 Data Sheet'!$J127="14",'2020 Data Sheet'!$T$14,IF('2020 Data Sheet'!$J127="15",'2020 Data Sheet'!$T$15,IF('2020 Data Sheet'!$J127="16",'2020 Data Sheet'!$T$16,IF('2020 Data Sheet'!$J127="17",'2020 Data Sheet'!$T$17,IF('2020 Data Sheet'!$J127="18",'2020 Data Sheet'!$T$18,IF('2020 Data Sheet'!$J127="19",'2020 Data Sheet'!$T$19,IF('2020 Data Sheet'!$J127="20",'2020 Data Sheet'!$T$20,IF('2020 Data Sheet'!$J127="21",'2020 Data Sheet'!$T$21,IF('2020 Data Sheet'!$J127="22",'2020 Data Sheet'!$T$22,IF('2020 Data Sheet'!$J127="23",'2020 Data Sheet'!$T$23,IF('2020 Data Sheet'!$J127="24",'2020 Data Sheet'!$T$24,IF('2020 Data Sheet'!$J127="25",'2020 Data Sheet'!$T$25,IF('2020 Data Sheet'!$J127="26",'2020 Data Sheet'!$T$26,IF('2020 Data Sheet'!$J127="27",'2020 Data Sheet'!$T$27,IF('2020 Data Sheet'!$J127="30",'2020 Data Sheet'!$T$28,IF('2020 Data Sheet'!$J127="31",'2020 Data Sheet'!$T$29,IF('2020 Data Sheet'!$J127="32",'2020 Data Sheet'!$T$30,IF('2020 Data Sheet'!$J127="33",'2020 Data Sheet'!$T$31,IF('2020 Data Sheet'!$J127="34",'2020 Data Sheet'!$T$32,IF('2020 Data Sheet'!$J127="40",'2020 Data Sheet'!$T$33,T('2020 Data Sheet'!$J127)))))))))))))))))))))))))))))))))</f>
        <v>Other Motor Vehicle</v>
      </c>
      <c r="K127" t="str">
        <f>'2020 Data Sheet'!K127</f>
        <v>X</v>
      </c>
      <c r="L127" s="2" t="str">
        <f>IF('2020 Data Sheet'!$L127="01",'2020 Data Sheet'!$V$2,IF('2020 Data Sheet'!$L127="02",'2020 Data Sheet'!$V$3,IF('2020 Data Sheet'!$L127="03",'2020 Data Sheet'!$V$4,IF('2020 Data Sheet'!$L127="04",'2020 Data Sheet'!$V$5,IF('2020 Data Sheet'!$L127="05",'2020 Data Sheet'!$V$6,IF('2020 Data Sheet'!$L127="06",'2020 Data Sheet'!$V$7,IF('2020 Data Sheet'!$L127="07",'2020 Data Sheet'!$V$8,IF('2020 Data Sheet'!$L127="08",'2020 Data Sheet'!$V$9,IF('2020 Data Sheet'!$L127="09",'2020 Data Sheet'!$V$10,IF('2020 Data Sheet'!$L127="11",'2020 Data Sheet'!$V$11,IF('2020 Data Sheet'!$L127="12",'2020 Data Sheet'!$V$12,IF('2020 Data Sheet'!$L127="13",'2020 Data Sheet'!$V$13,IF('2020 Data Sheet'!$L127="14",'2020 Data Sheet'!$V$14,T('2020 Data Sheet'!$L127))))))))))))))</f>
        <v xml:space="preserve"> -</v>
      </c>
      <c r="M127" s="6">
        <f>'2020 Data Sheet'!M127</f>
        <v>0</v>
      </c>
      <c r="N127" s="6">
        <f>'2020 Data Sheet'!N127</f>
        <v>0</v>
      </c>
      <c r="O127" s="8" t="str">
        <f>IF('2020 Data Sheet'!$O127="02",'2020 Data Sheet'!$R$2,IF('2020 Data Sheet'!$O127="03",'2020 Data Sheet'!$R$3,IF('2020 Data Sheet'!$O127="04",'2020 Data Sheet'!$R$4,IF('2020 Data Sheet'!$O127="05",'2020 Data Sheet'!$R$5,IF('2020 Data Sheet'!$O127="06",'2020 Data Sheet'!$R$6,IF('2020 Data Sheet'!$O127="07",'2020 Data Sheet'!$R$7,IF('2020 Data Sheet'!$O127="08",'2020 Data Sheet'!$R$8,IF('2020 Data Sheet'!$O127="09",'2020 Data Sheet'!$R$9,IF('2020 Data Sheet'!$O127="10",'2020 Data Sheet'!$R$10,IF('2020 Data Sheet'!$O127="11",'2020 Data Sheet'!$R$11,IF('2020 Data Sheet'!$O127="12",'2020 Data Sheet'!$R$12,IF('2020 Data Sheet'!$O127="13",'2020 Data Sheet'!$R$13,IF('2020 Data Sheet'!$O127="14",'2020 Data Sheet'!$R$14,IF('2020 Data Sheet'!$O127="15",'2020 Data Sheet'!$R$15,IF('2020 Data Sheet'!$O127="16",'2020 Data Sheet'!$R$16,IF('2020 Data Sheet'!$O127="17",'2020 Data Sheet'!$R$17,IF('2020 Data Sheet'!$O127="18",'2020 Data Sheet'!$R$18,IF('2020 Data Sheet'!$O127="19",'2020 Data Sheet'!$R$19,IF('2020 Data Sheet'!$O127="20",'2020 Data Sheet'!$R$20,IF('2020 Data Sheet'!$O127="21",'2020 Data Sheet'!$R$21,IF('2020 Data Sheet'!$O127="22",'2020 Data Sheet'!$R$22,IF('2020 Data Sheet'!$O127="23",'2020 Data Sheet'!$R$23,IF('2020 Data Sheet'!$O127="24",'2020 Data Sheet'!$R$24,IF('2020 Data Sheet'!$O127="25",'2020 Data Sheet'!$R$25,IF('2020 Data Sheet'!$O127="26",'2020 Data Sheet'!$R$26,IF('2020 Data Sheet'!$O127="27",'2020 Data Sheet'!$R$27,IF('2020 Data Sheet'!$O127="28",'2020 Data Sheet'!$R$28,IF('2020 Data Sheet'!$O127="29",'2020 Data Sheet'!$R$29,IF('2020 Data Sheet'!$O127="33",'2020 Data Sheet'!$R$30,IF('2020 Data Sheet'!$O127="40",'2020 Data Sheet'!$R$31,IF('2020 Data Sheet'!$O127="41",'2020 Data Sheet'!$R$32,IF('2020 Data Sheet'!$O127="42",'2020 Data Sheet'!$R$33,IF('2020 Data Sheet'!$O127="43",'2020 Data Sheet'!$R$34,IF('2020 Data Sheet'!$O127="44",'2020 Data Sheet'!$R$35,IF('2020 Data Sheet'!$O127="45",'2020 Data Sheet'!$R$36,IF('2020 Data Sheet'!$O127="46",'2020 Data Sheet'!$R$37,IF('2020 Data Sheet'!$O127="47",'2020 Data Sheet'!$R$38,IF('2020 Data Sheet'!$O127="48",'2020 Data Sheet'!$R$39,IF('2020 Data Sheet'!$O127="49",'2020 Data Sheet'!$R$40,IF('2020 Data Sheet'!$O127="50",'2020 Data Sheet'!$R$41,IF('2020 Data Sheet'!$O127="60",'2020 Data Sheet'!$R$42,IF('2020 Data Sheet'!$O127="61",'2020 Data Sheet'!$R$43,IF('2020 Data Sheet'!$O127="62",'2020 Data Sheet'!$R$44,IF('2020 Data Sheet'!$O127="63",'2020 Data Sheet'!$R$45,IF('2020 Data Sheet'!$O127="64",'2020 Data Sheet'!$R$46,IF('2020 Data Sheet'!$O127="65",'2020 Data Sheet'!$R$47,IF('2020 Data Sheet'!$O127="66",'2020 Data Sheet'!$R$48,IF('2020 Data Sheet'!$O127="67",'2020 Data Sheet'!$R$49,IF('2020 Data Sheet'!$O127="68",'2020 Data Sheet'!$R$50,IF('2020 Data Sheet'!$O127="69",'2020 Data Sheet'!$R$51,T('2020 Data Sheet'!$O127)))))))))))))))))))))))))))))))))))))))))))))))))))</f>
        <v xml:space="preserve"> Following too closely</v>
      </c>
      <c r="P127" s="10" t="str">
        <f>IF('2020 Data Sheet'!$P127="02",'2020 Data Sheet'!$R$2,IF('2020 Data Sheet'!$P127="03",'2020 Data Sheet'!$R$3,IF('2020 Data Sheet'!$P127="04",'2020 Data Sheet'!$R$4,IF('2020 Data Sheet'!$P127="05",'2020 Data Sheet'!$R$5,IF('2020 Data Sheet'!$P127="06",'2020 Data Sheet'!$R$6,IF('2020 Data Sheet'!$P127="07",'2020 Data Sheet'!$R$7,IF('2020 Data Sheet'!$P127="08",'2020 Data Sheet'!$R$8,IF('2020 Data Sheet'!$P127="09",'2020 Data Sheet'!$R$9,IF('2020 Data Sheet'!$P127="10",'2020 Data Sheet'!$R$10,IF('2020 Data Sheet'!$P127="11",'2020 Data Sheet'!$R$11,IF('2020 Data Sheet'!$P127="12",'2020 Data Sheet'!$R$12,IF('2020 Data Sheet'!$P127="13",'2020 Data Sheet'!$R$13,IF('2020 Data Sheet'!$P127="14",'2020 Data Sheet'!$R$14,IF('2020 Data Sheet'!$P127="15",'2020 Data Sheet'!$R$15,IF('2020 Data Sheet'!$P127="16",'2020 Data Sheet'!$R$16,IF('2020 Data Sheet'!$P127="17",'2020 Data Sheet'!$R$17,IF('2020 Data Sheet'!$P127="18",'2020 Data Sheet'!$R$18,IF('2020 Data Sheet'!$P127="19",'2020 Data Sheet'!$R$19,IF('2020 Data Sheet'!$P127="20",'2020 Data Sheet'!$R$20,IF('2020 Data Sheet'!$P127="21",'2020 Data Sheet'!$R$21,IF('2020 Data Sheet'!$P127="22",'2020 Data Sheet'!$R$22,IF('2020 Data Sheet'!$P127="23",'2020 Data Sheet'!$R$23,IF('2020 Data Sheet'!$P127="24",'2020 Data Sheet'!$R$24,IF('2020 Data Sheet'!$P127="25",'2020 Data Sheet'!$R$25,IF('2020 Data Sheet'!$P127="26",'2020 Data Sheet'!$R$26,IF('2020 Data Sheet'!$P127="27",'2020 Data Sheet'!$R$27,IF('2020 Data Sheet'!$P127="28",'2020 Data Sheet'!$R$28,IF('2020 Data Sheet'!$P127="29",'2020 Data Sheet'!$R$29,IF('2020 Data Sheet'!$P127="33",'2020 Data Sheet'!$R$30,IF('2020 Data Sheet'!$P127="40",'2020 Data Sheet'!$R$31,IF('2020 Data Sheet'!$P127="41",'2020 Data Sheet'!$R$32,IF('2020 Data Sheet'!$P127="42",'2020 Data Sheet'!$R$33,IF('2020 Data Sheet'!$P127="43",'2020 Data Sheet'!$R$34,IF('2020 Data Sheet'!$P127="44",'2020 Data Sheet'!$R$35,IF('2020 Data Sheet'!$P127="45",'2020 Data Sheet'!$R$36,IF('2020 Data Sheet'!$P127="46",'2020 Data Sheet'!$R$37,IF('2020 Data Sheet'!$P127="47",'2020 Data Sheet'!$R$38,IF('2020 Data Sheet'!$P127="48",'2020 Data Sheet'!$R$39,IF('2020 Data Sheet'!$P127="49",'2020 Data Sheet'!$R$40,IF('2020 Data Sheet'!$P127="50",'2020 Data Sheet'!$R$41,IF('2020 Data Sheet'!$P127="60",'2020 Data Sheet'!$R$42,IF('2020 Data Sheet'!$P127="61",'2020 Data Sheet'!$R$43,IF('2020 Data Sheet'!$P127="62",'2020 Data Sheet'!$R$44,IF('2020 Data Sheet'!$P127="63",'2020 Data Sheet'!$R$45,IF('2020 Data Sheet'!$P127="64",'2020 Data Sheet'!$R$46,IF('2020 Data Sheet'!$P127="65",'2020 Data Sheet'!$R$47,IF('2020 Data Sheet'!$P127="66",'2020 Data Sheet'!$R$48,IF('2020 Data Sheet'!$P127="67",'2020 Data Sheet'!$R$49,IF('2020 Data Sheet'!$P127="68",'2020 Data Sheet'!$R$50,IF('2020 Data Sheet'!$P127="69",'2020 Data Sheet'!$R$51,T('2020 Data Sheet'!$P127)))))))))))))))))))))))))))))))))))))))))))))))))))</f>
        <v xml:space="preserve"> -</v>
      </c>
    </row>
    <row r="128" spans="1:16" ht="15" x14ac:dyDescent="0.2">
      <c r="A128" t="str">
        <f>'2020 Data Sheet'!A128</f>
        <v>FP-00065-20</v>
      </c>
      <c r="B128" s="1">
        <f>'2020 Data Sheet'!B128</f>
        <v>43907</v>
      </c>
      <c r="C128" s="3" t="str">
        <f>'2020 Data Sheet'!C128</f>
        <v>17:50</v>
      </c>
      <c r="D128" t="str">
        <f>'2020 Data Sheet'!D128</f>
        <v>Tu</v>
      </c>
      <c r="E128" t="str">
        <f>'2020 Data Sheet'!E128</f>
        <v>COVERT AVE</v>
      </c>
      <c r="F128" t="str">
        <f>'2020 Data Sheet'!F128</f>
        <v>CLAYTON AVE</v>
      </c>
      <c r="G128">
        <f>'2020 Data Sheet'!G128</f>
        <v>2</v>
      </c>
      <c r="H128">
        <f>'2020 Data Sheet'!H128</f>
        <v>2</v>
      </c>
      <c r="I128" t="b">
        <f>'2020 Data Sheet'!I128</f>
        <v>0</v>
      </c>
      <c r="J128" t="str">
        <f>IF('2020 Data Sheet'!$J128="01",'2020 Data Sheet'!$T$2,IF('2020 Data Sheet'!$J128="02",'2020 Data Sheet'!$T$3,IF('2020 Data Sheet'!$J128="03",'2020 Data Sheet'!$T$4,IF('2020 Data Sheet'!$J128="04",'2020 Data Sheet'!$T$5,IF('2020 Data Sheet'!$J128="05",'2020 Data Sheet'!$T$6,IF('2020 Data Sheet'!$J128="06",'2020 Data Sheet'!$T$7,IF('2020 Data Sheet'!$J128="07",'2020 Data Sheet'!$T$8,IF('2020 Data Sheet'!$J128="08",'2020 Data Sheet'!$T$9,IF('2020 Data Sheet'!$J128="10",'2020 Data Sheet'!$T$10,IF('2020 Data Sheet'!$J128="11",'2020 Data Sheet'!$T$11,IF('2020 Data Sheet'!$J128="12",'2020 Data Sheet'!$T$12,IF('2020 Data Sheet'!$J128="13",'2020 Data Sheet'!$T$13,IF('2020 Data Sheet'!$J128="14",'2020 Data Sheet'!$T$14,IF('2020 Data Sheet'!$J128="15",'2020 Data Sheet'!$T$15,IF('2020 Data Sheet'!$J128="16",'2020 Data Sheet'!$T$16,IF('2020 Data Sheet'!$J128="17",'2020 Data Sheet'!$T$17,IF('2020 Data Sheet'!$J128="18",'2020 Data Sheet'!$T$18,IF('2020 Data Sheet'!$J128="19",'2020 Data Sheet'!$T$19,IF('2020 Data Sheet'!$J128="20",'2020 Data Sheet'!$T$20,IF('2020 Data Sheet'!$J128="21",'2020 Data Sheet'!$T$21,IF('2020 Data Sheet'!$J128="22",'2020 Data Sheet'!$T$22,IF('2020 Data Sheet'!$J128="23",'2020 Data Sheet'!$T$23,IF('2020 Data Sheet'!$J128="24",'2020 Data Sheet'!$T$24,IF('2020 Data Sheet'!$J128="25",'2020 Data Sheet'!$T$25,IF('2020 Data Sheet'!$J128="26",'2020 Data Sheet'!$T$26,IF('2020 Data Sheet'!$J128="27",'2020 Data Sheet'!$T$27,IF('2020 Data Sheet'!$J128="30",'2020 Data Sheet'!$T$28,IF('2020 Data Sheet'!$J128="31",'2020 Data Sheet'!$T$29,IF('2020 Data Sheet'!$J128="32",'2020 Data Sheet'!$T$30,IF('2020 Data Sheet'!$J128="33",'2020 Data Sheet'!$T$31,IF('2020 Data Sheet'!$J128="34",'2020 Data Sheet'!$T$32,IF('2020 Data Sheet'!$J128="40",'2020 Data Sheet'!$T$33,T('2020 Data Sheet'!$J128)))))))))))))))))))))))))))))))))</f>
        <v>Other Motor Vehicle</v>
      </c>
      <c r="K128" t="str">
        <f>'2020 Data Sheet'!K128</f>
        <v>SUB</v>
      </c>
      <c r="L128" s="2" t="str">
        <f>IF('2020 Data Sheet'!$L128="01",'2020 Data Sheet'!$V$2,IF('2020 Data Sheet'!$L128="02",'2020 Data Sheet'!$V$3,IF('2020 Data Sheet'!$L128="03",'2020 Data Sheet'!$V$4,IF('2020 Data Sheet'!$L128="04",'2020 Data Sheet'!$V$5,IF('2020 Data Sheet'!$L128="05",'2020 Data Sheet'!$V$6,IF('2020 Data Sheet'!$L128="06",'2020 Data Sheet'!$V$7,IF('2020 Data Sheet'!$L128="07",'2020 Data Sheet'!$V$8,IF('2020 Data Sheet'!$L128="08",'2020 Data Sheet'!$V$9,IF('2020 Data Sheet'!$L128="09",'2020 Data Sheet'!$V$10,IF('2020 Data Sheet'!$L128="11",'2020 Data Sheet'!$V$11,IF('2020 Data Sheet'!$L128="12",'2020 Data Sheet'!$V$12,IF('2020 Data Sheet'!$L128="13",'2020 Data Sheet'!$V$13,IF('2020 Data Sheet'!$L128="14",'2020 Data Sheet'!$V$14,T('2020 Data Sheet'!$L128))))))))))))))</f>
        <v xml:space="preserve"> -</v>
      </c>
      <c r="M128" s="6">
        <f>'2020 Data Sheet'!M128</f>
        <v>0</v>
      </c>
      <c r="N128" s="6">
        <f>'2020 Data Sheet'!N128</f>
        <v>0</v>
      </c>
      <c r="O128" s="8" t="str">
        <f>IF('2020 Data Sheet'!$O128="02",'2020 Data Sheet'!$R$2,IF('2020 Data Sheet'!$O128="03",'2020 Data Sheet'!$R$3,IF('2020 Data Sheet'!$O128="04",'2020 Data Sheet'!$R$4,IF('2020 Data Sheet'!$O128="05",'2020 Data Sheet'!$R$5,IF('2020 Data Sheet'!$O128="06",'2020 Data Sheet'!$R$6,IF('2020 Data Sheet'!$O128="07",'2020 Data Sheet'!$R$7,IF('2020 Data Sheet'!$O128="08",'2020 Data Sheet'!$R$8,IF('2020 Data Sheet'!$O128="09",'2020 Data Sheet'!$R$9,IF('2020 Data Sheet'!$O128="10",'2020 Data Sheet'!$R$10,IF('2020 Data Sheet'!$O128="11",'2020 Data Sheet'!$R$11,IF('2020 Data Sheet'!$O128="12",'2020 Data Sheet'!$R$12,IF('2020 Data Sheet'!$O128="13",'2020 Data Sheet'!$R$13,IF('2020 Data Sheet'!$O128="14",'2020 Data Sheet'!$R$14,IF('2020 Data Sheet'!$O128="15",'2020 Data Sheet'!$R$15,IF('2020 Data Sheet'!$O128="16",'2020 Data Sheet'!$R$16,IF('2020 Data Sheet'!$O128="17",'2020 Data Sheet'!$R$17,IF('2020 Data Sheet'!$O128="18",'2020 Data Sheet'!$R$18,IF('2020 Data Sheet'!$O128="19",'2020 Data Sheet'!$R$19,IF('2020 Data Sheet'!$O128="20",'2020 Data Sheet'!$R$20,IF('2020 Data Sheet'!$O128="21",'2020 Data Sheet'!$R$21,IF('2020 Data Sheet'!$O128="22",'2020 Data Sheet'!$R$22,IF('2020 Data Sheet'!$O128="23",'2020 Data Sheet'!$R$23,IF('2020 Data Sheet'!$O128="24",'2020 Data Sheet'!$R$24,IF('2020 Data Sheet'!$O128="25",'2020 Data Sheet'!$R$25,IF('2020 Data Sheet'!$O128="26",'2020 Data Sheet'!$R$26,IF('2020 Data Sheet'!$O128="27",'2020 Data Sheet'!$R$27,IF('2020 Data Sheet'!$O128="28",'2020 Data Sheet'!$R$28,IF('2020 Data Sheet'!$O128="29",'2020 Data Sheet'!$R$29,IF('2020 Data Sheet'!$O128="33",'2020 Data Sheet'!$R$30,IF('2020 Data Sheet'!$O128="40",'2020 Data Sheet'!$R$31,IF('2020 Data Sheet'!$O128="41",'2020 Data Sheet'!$R$32,IF('2020 Data Sheet'!$O128="42",'2020 Data Sheet'!$R$33,IF('2020 Data Sheet'!$O128="43",'2020 Data Sheet'!$R$34,IF('2020 Data Sheet'!$O128="44",'2020 Data Sheet'!$R$35,IF('2020 Data Sheet'!$O128="45",'2020 Data Sheet'!$R$36,IF('2020 Data Sheet'!$O128="46",'2020 Data Sheet'!$R$37,IF('2020 Data Sheet'!$O128="47",'2020 Data Sheet'!$R$38,IF('2020 Data Sheet'!$O128="48",'2020 Data Sheet'!$R$39,IF('2020 Data Sheet'!$O128="49",'2020 Data Sheet'!$R$40,IF('2020 Data Sheet'!$O128="50",'2020 Data Sheet'!$R$41,IF('2020 Data Sheet'!$O128="60",'2020 Data Sheet'!$R$42,IF('2020 Data Sheet'!$O128="61",'2020 Data Sheet'!$R$43,IF('2020 Data Sheet'!$O128="62",'2020 Data Sheet'!$R$44,IF('2020 Data Sheet'!$O128="63",'2020 Data Sheet'!$R$45,IF('2020 Data Sheet'!$O128="64",'2020 Data Sheet'!$R$46,IF('2020 Data Sheet'!$O128="65",'2020 Data Sheet'!$R$47,IF('2020 Data Sheet'!$O128="66",'2020 Data Sheet'!$R$48,IF('2020 Data Sheet'!$O128="67",'2020 Data Sheet'!$R$49,IF('2020 Data Sheet'!$O128="68",'2020 Data Sheet'!$R$50,IF('2020 Data Sheet'!$O128="69",'2020 Data Sheet'!$R$51,T('2020 Data Sheet'!$O128)))))))))))))))))))))))))))))))))))))))))))))))))))</f>
        <v xml:space="preserve"> -</v>
      </c>
      <c r="P128" s="10" t="str">
        <f>IF('2020 Data Sheet'!$P128="02",'2020 Data Sheet'!$R$2,IF('2020 Data Sheet'!$P128="03",'2020 Data Sheet'!$R$3,IF('2020 Data Sheet'!$P128="04",'2020 Data Sheet'!$R$4,IF('2020 Data Sheet'!$P128="05",'2020 Data Sheet'!$R$5,IF('2020 Data Sheet'!$P128="06",'2020 Data Sheet'!$R$6,IF('2020 Data Sheet'!$P128="07",'2020 Data Sheet'!$R$7,IF('2020 Data Sheet'!$P128="08",'2020 Data Sheet'!$R$8,IF('2020 Data Sheet'!$P128="09",'2020 Data Sheet'!$R$9,IF('2020 Data Sheet'!$P128="10",'2020 Data Sheet'!$R$10,IF('2020 Data Sheet'!$P128="11",'2020 Data Sheet'!$R$11,IF('2020 Data Sheet'!$P128="12",'2020 Data Sheet'!$R$12,IF('2020 Data Sheet'!$P128="13",'2020 Data Sheet'!$R$13,IF('2020 Data Sheet'!$P128="14",'2020 Data Sheet'!$R$14,IF('2020 Data Sheet'!$P128="15",'2020 Data Sheet'!$R$15,IF('2020 Data Sheet'!$P128="16",'2020 Data Sheet'!$R$16,IF('2020 Data Sheet'!$P128="17",'2020 Data Sheet'!$R$17,IF('2020 Data Sheet'!$P128="18",'2020 Data Sheet'!$R$18,IF('2020 Data Sheet'!$P128="19",'2020 Data Sheet'!$R$19,IF('2020 Data Sheet'!$P128="20",'2020 Data Sheet'!$R$20,IF('2020 Data Sheet'!$P128="21",'2020 Data Sheet'!$R$21,IF('2020 Data Sheet'!$P128="22",'2020 Data Sheet'!$R$22,IF('2020 Data Sheet'!$P128="23",'2020 Data Sheet'!$R$23,IF('2020 Data Sheet'!$P128="24",'2020 Data Sheet'!$R$24,IF('2020 Data Sheet'!$P128="25",'2020 Data Sheet'!$R$25,IF('2020 Data Sheet'!$P128="26",'2020 Data Sheet'!$R$26,IF('2020 Data Sheet'!$P128="27",'2020 Data Sheet'!$R$27,IF('2020 Data Sheet'!$P128="28",'2020 Data Sheet'!$R$28,IF('2020 Data Sheet'!$P128="29",'2020 Data Sheet'!$R$29,IF('2020 Data Sheet'!$P128="33",'2020 Data Sheet'!$R$30,IF('2020 Data Sheet'!$P128="40",'2020 Data Sheet'!$R$31,IF('2020 Data Sheet'!$P128="41",'2020 Data Sheet'!$R$32,IF('2020 Data Sheet'!$P128="42",'2020 Data Sheet'!$R$33,IF('2020 Data Sheet'!$P128="43",'2020 Data Sheet'!$R$34,IF('2020 Data Sheet'!$P128="44",'2020 Data Sheet'!$R$35,IF('2020 Data Sheet'!$P128="45",'2020 Data Sheet'!$R$36,IF('2020 Data Sheet'!$P128="46",'2020 Data Sheet'!$R$37,IF('2020 Data Sheet'!$P128="47",'2020 Data Sheet'!$R$38,IF('2020 Data Sheet'!$P128="48",'2020 Data Sheet'!$R$39,IF('2020 Data Sheet'!$P128="49",'2020 Data Sheet'!$R$40,IF('2020 Data Sheet'!$P128="50",'2020 Data Sheet'!$R$41,IF('2020 Data Sheet'!$P128="60",'2020 Data Sheet'!$R$42,IF('2020 Data Sheet'!$P128="61",'2020 Data Sheet'!$R$43,IF('2020 Data Sheet'!$P128="62",'2020 Data Sheet'!$R$44,IF('2020 Data Sheet'!$P128="63",'2020 Data Sheet'!$R$45,IF('2020 Data Sheet'!$P128="64",'2020 Data Sheet'!$R$46,IF('2020 Data Sheet'!$P128="65",'2020 Data Sheet'!$R$47,IF('2020 Data Sheet'!$P128="66",'2020 Data Sheet'!$R$48,IF('2020 Data Sheet'!$P128="67",'2020 Data Sheet'!$R$49,IF('2020 Data Sheet'!$P128="68",'2020 Data Sheet'!$R$50,IF('2020 Data Sheet'!$P128="69",'2020 Data Sheet'!$R$51,T('2020 Data Sheet'!$P128)))))))))))))))))))))))))))))))))))))))))))))))))))</f>
        <v xml:space="preserve"> -</v>
      </c>
    </row>
    <row r="129" spans="1:16" ht="25.5" x14ac:dyDescent="0.2">
      <c r="A129" t="str">
        <f>'2020 Data Sheet'!A129</f>
        <v>FP-00065-20</v>
      </c>
      <c r="B129" s="1">
        <f>'2020 Data Sheet'!B129</f>
        <v>43907</v>
      </c>
      <c r="C129" s="3" t="str">
        <f>'2020 Data Sheet'!C129</f>
        <v>17:50</v>
      </c>
      <c r="D129" t="str">
        <f>'2020 Data Sheet'!D129</f>
        <v>Tu</v>
      </c>
      <c r="E129" t="str">
        <f>'2020 Data Sheet'!E129</f>
        <v>COVERT AVE</v>
      </c>
      <c r="F129" t="str">
        <f>'2020 Data Sheet'!F129</f>
        <v>CLAYTON AVE</v>
      </c>
      <c r="G129">
        <f>'2020 Data Sheet'!G129</f>
        <v>1</v>
      </c>
      <c r="H129">
        <f>'2020 Data Sheet'!H129</f>
        <v>2</v>
      </c>
      <c r="I129" t="b">
        <f>'2020 Data Sheet'!I129</f>
        <v>0</v>
      </c>
      <c r="J129" t="str">
        <f>IF('2020 Data Sheet'!$J129="01",'2020 Data Sheet'!$T$2,IF('2020 Data Sheet'!$J129="02",'2020 Data Sheet'!$T$3,IF('2020 Data Sheet'!$J129="03",'2020 Data Sheet'!$T$4,IF('2020 Data Sheet'!$J129="04",'2020 Data Sheet'!$T$5,IF('2020 Data Sheet'!$J129="05",'2020 Data Sheet'!$T$6,IF('2020 Data Sheet'!$J129="06",'2020 Data Sheet'!$T$7,IF('2020 Data Sheet'!$J129="07",'2020 Data Sheet'!$T$8,IF('2020 Data Sheet'!$J129="08",'2020 Data Sheet'!$T$9,IF('2020 Data Sheet'!$J129="10",'2020 Data Sheet'!$T$10,IF('2020 Data Sheet'!$J129="11",'2020 Data Sheet'!$T$11,IF('2020 Data Sheet'!$J129="12",'2020 Data Sheet'!$T$12,IF('2020 Data Sheet'!$J129="13",'2020 Data Sheet'!$T$13,IF('2020 Data Sheet'!$J129="14",'2020 Data Sheet'!$T$14,IF('2020 Data Sheet'!$J129="15",'2020 Data Sheet'!$T$15,IF('2020 Data Sheet'!$J129="16",'2020 Data Sheet'!$T$16,IF('2020 Data Sheet'!$J129="17",'2020 Data Sheet'!$T$17,IF('2020 Data Sheet'!$J129="18",'2020 Data Sheet'!$T$18,IF('2020 Data Sheet'!$J129="19",'2020 Data Sheet'!$T$19,IF('2020 Data Sheet'!$J129="20",'2020 Data Sheet'!$T$20,IF('2020 Data Sheet'!$J129="21",'2020 Data Sheet'!$T$21,IF('2020 Data Sheet'!$J129="22",'2020 Data Sheet'!$T$22,IF('2020 Data Sheet'!$J129="23",'2020 Data Sheet'!$T$23,IF('2020 Data Sheet'!$J129="24",'2020 Data Sheet'!$T$24,IF('2020 Data Sheet'!$J129="25",'2020 Data Sheet'!$T$25,IF('2020 Data Sheet'!$J129="26",'2020 Data Sheet'!$T$26,IF('2020 Data Sheet'!$J129="27",'2020 Data Sheet'!$T$27,IF('2020 Data Sheet'!$J129="30",'2020 Data Sheet'!$T$28,IF('2020 Data Sheet'!$J129="31",'2020 Data Sheet'!$T$29,IF('2020 Data Sheet'!$J129="32",'2020 Data Sheet'!$T$30,IF('2020 Data Sheet'!$J129="33",'2020 Data Sheet'!$T$31,IF('2020 Data Sheet'!$J129="34",'2020 Data Sheet'!$T$32,IF('2020 Data Sheet'!$J129="40",'2020 Data Sheet'!$T$33,T('2020 Data Sheet'!$J129)))))))))))))))))))))))))))))))))</f>
        <v>Other Motor Vehicle</v>
      </c>
      <c r="K129" t="str">
        <f>'2020 Data Sheet'!K129</f>
        <v>SUB</v>
      </c>
      <c r="L129" s="2" t="str">
        <f>IF('2020 Data Sheet'!$L129="01",'2020 Data Sheet'!$V$2,IF('2020 Data Sheet'!$L129="02",'2020 Data Sheet'!$V$3,IF('2020 Data Sheet'!$L129="03",'2020 Data Sheet'!$V$4,IF('2020 Data Sheet'!$L129="04",'2020 Data Sheet'!$V$5,IF('2020 Data Sheet'!$L129="05",'2020 Data Sheet'!$V$6,IF('2020 Data Sheet'!$L129="06",'2020 Data Sheet'!$V$7,IF('2020 Data Sheet'!$L129="07",'2020 Data Sheet'!$V$8,IF('2020 Data Sheet'!$L129="08",'2020 Data Sheet'!$V$9,IF('2020 Data Sheet'!$L129="09",'2020 Data Sheet'!$V$10,IF('2020 Data Sheet'!$L129="11",'2020 Data Sheet'!$V$11,IF('2020 Data Sheet'!$L129="12",'2020 Data Sheet'!$V$12,IF('2020 Data Sheet'!$L129="13",'2020 Data Sheet'!$V$13,IF('2020 Data Sheet'!$L129="14",'2020 Data Sheet'!$V$14,T('2020 Data Sheet'!$L129))))))))))))))</f>
        <v xml:space="preserve"> -</v>
      </c>
      <c r="M129" s="6">
        <f>'2020 Data Sheet'!M129</f>
        <v>0</v>
      </c>
      <c r="N129" s="6">
        <f>'2020 Data Sheet'!N129</f>
        <v>0</v>
      </c>
      <c r="O129" s="8" t="str">
        <f>IF('2020 Data Sheet'!$O129="02",'2020 Data Sheet'!$R$2,IF('2020 Data Sheet'!$O129="03",'2020 Data Sheet'!$R$3,IF('2020 Data Sheet'!$O129="04",'2020 Data Sheet'!$R$4,IF('2020 Data Sheet'!$O129="05",'2020 Data Sheet'!$R$5,IF('2020 Data Sheet'!$O129="06",'2020 Data Sheet'!$R$6,IF('2020 Data Sheet'!$O129="07",'2020 Data Sheet'!$R$7,IF('2020 Data Sheet'!$O129="08",'2020 Data Sheet'!$R$8,IF('2020 Data Sheet'!$O129="09",'2020 Data Sheet'!$R$9,IF('2020 Data Sheet'!$O129="10",'2020 Data Sheet'!$R$10,IF('2020 Data Sheet'!$O129="11",'2020 Data Sheet'!$R$11,IF('2020 Data Sheet'!$O129="12",'2020 Data Sheet'!$R$12,IF('2020 Data Sheet'!$O129="13",'2020 Data Sheet'!$R$13,IF('2020 Data Sheet'!$O129="14",'2020 Data Sheet'!$R$14,IF('2020 Data Sheet'!$O129="15",'2020 Data Sheet'!$R$15,IF('2020 Data Sheet'!$O129="16",'2020 Data Sheet'!$R$16,IF('2020 Data Sheet'!$O129="17",'2020 Data Sheet'!$R$17,IF('2020 Data Sheet'!$O129="18",'2020 Data Sheet'!$R$18,IF('2020 Data Sheet'!$O129="19",'2020 Data Sheet'!$R$19,IF('2020 Data Sheet'!$O129="20",'2020 Data Sheet'!$R$20,IF('2020 Data Sheet'!$O129="21",'2020 Data Sheet'!$R$21,IF('2020 Data Sheet'!$O129="22",'2020 Data Sheet'!$R$22,IF('2020 Data Sheet'!$O129="23",'2020 Data Sheet'!$R$23,IF('2020 Data Sheet'!$O129="24",'2020 Data Sheet'!$R$24,IF('2020 Data Sheet'!$O129="25",'2020 Data Sheet'!$R$25,IF('2020 Data Sheet'!$O129="26",'2020 Data Sheet'!$R$26,IF('2020 Data Sheet'!$O129="27",'2020 Data Sheet'!$R$27,IF('2020 Data Sheet'!$O129="28",'2020 Data Sheet'!$R$28,IF('2020 Data Sheet'!$O129="29",'2020 Data Sheet'!$R$29,IF('2020 Data Sheet'!$O129="33",'2020 Data Sheet'!$R$30,IF('2020 Data Sheet'!$O129="40",'2020 Data Sheet'!$R$31,IF('2020 Data Sheet'!$O129="41",'2020 Data Sheet'!$R$32,IF('2020 Data Sheet'!$O129="42",'2020 Data Sheet'!$R$33,IF('2020 Data Sheet'!$O129="43",'2020 Data Sheet'!$R$34,IF('2020 Data Sheet'!$O129="44",'2020 Data Sheet'!$R$35,IF('2020 Data Sheet'!$O129="45",'2020 Data Sheet'!$R$36,IF('2020 Data Sheet'!$O129="46",'2020 Data Sheet'!$R$37,IF('2020 Data Sheet'!$O129="47",'2020 Data Sheet'!$R$38,IF('2020 Data Sheet'!$O129="48",'2020 Data Sheet'!$R$39,IF('2020 Data Sheet'!$O129="49",'2020 Data Sheet'!$R$40,IF('2020 Data Sheet'!$O129="50",'2020 Data Sheet'!$R$41,IF('2020 Data Sheet'!$O129="60",'2020 Data Sheet'!$R$42,IF('2020 Data Sheet'!$O129="61",'2020 Data Sheet'!$R$43,IF('2020 Data Sheet'!$O129="62",'2020 Data Sheet'!$R$44,IF('2020 Data Sheet'!$O129="63",'2020 Data Sheet'!$R$45,IF('2020 Data Sheet'!$O129="64",'2020 Data Sheet'!$R$46,IF('2020 Data Sheet'!$O129="65",'2020 Data Sheet'!$R$47,IF('2020 Data Sheet'!$O129="66",'2020 Data Sheet'!$R$48,IF('2020 Data Sheet'!$O129="67",'2020 Data Sheet'!$R$49,IF('2020 Data Sheet'!$O129="68",'2020 Data Sheet'!$R$50,IF('2020 Data Sheet'!$O129="69",'2020 Data Sheet'!$R$51,T('2020 Data Sheet'!$O129)))))))))))))))))))))))))))))))))))))))))))))))))))</f>
        <v xml:space="preserve"> Following too closely</v>
      </c>
      <c r="P129" s="10" t="str">
        <f>IF('2020 Data Sheet'!$P129="02",'2020 Data Sheet'!$R$2,IF('2020 Data Sheet'!$P129="03",'2020 Data Sheet'!$R$3,IF('2020 Data Sheet'!$P129="04",'2020 Data Sheet'!$R$4,IF('2020 Data Sheet'!$P129="05",'2020 Data Sheet'!$R$5,IF('2020 Data Sheet'!$P129="06",'2020 Data Sheet'!$R$6,IF('2020 Data Sheet'!$P129="07",'2020 Data Sheet'!$R$7,IF('2020 Data Sheet'!$P129="08",'2020 Data Sheet'!$R$8,IF('2020 Data Sheet'!$P129="09",'2020 Data Sheet'!$R$9,IF('2020 Data Sheet'!$P129="10",'2020 Data Sheet'!$R$10,IF('2020 Data Sheet'!$P129="11",'2020 Data Sheet'!$R$11,IF('2020 Data Sheet'!$P129="12",'2020 Data Sheet'!$R$12,IF('2020 Data Sheet'!$P129="13",'2020 Data Sheet'!$R$13,IF('2020 Data Sheet'!$P129="14",'2020 Data Sheet'!$R$14,IF('2020 Data Sheet'!$P129="15",'2020 Data Sheet'!$R$15,IF('2020 Data Sheet'!$P129="16",'2020 Data Sheet'!$R$16,IF('2020 Data Sheet'!$P129="17",'2020 Data Sheet'!$R$17,IF('2020 Data Sheet'!$P129="18",'2020 Data Sheet'!$R$18,IF('2020 Data Sheet'!$P129="19",'2020 Data Sheet'!$R$19,IF('2020 Data Sheet'!$P129="20",'2020 Data Sheet'!$R$20,IF('2020 Data Sheet'!$P129="21",'2020 Data Sheet'!$R$21,IF('2020 Data Sheet'!$P129="22",'2020 Data Sheet'!$R$22,IF('2020 Data Sheet'!$P129="23",'2020 Data Sheet'!$R$23,IF('2020 Data Sheet'!$P129="24",'2020 Data Sheet'!$R$24,IF('2020 Data Sheet'!$P129="25",'2020 Data Sheet'!$R$25,IF('2020 Data Sheet'!$P129="26",'2020 Data Sheet'!$R$26,IF('2020 Data Sheet'!$P129="27",'2020 Data Sheet'!$R$27,IF('2020 Data Sheet'!$P129="28",'2020 Data Sheet'!$R$28,IF('2020 Data Sheet'!$P129="29",'2020 Data Sheet'!$R$29,IF('2020 Data Sheet'!$P129="33",'2020 Data Sheet'!$R$30,IF('2020 Data Sheet'!$P129="40",'2020 Data Sheet'!$R$31,IF('2020 Data Sheet'!$P129="41",'2020 Data Sheet'!$R$32,IF('2020 Data Sheet'!$P129="42",'2020 Data Sheet'!$R$33,IF('2020 Data Sheet'!$P129="43",'2020 Data Sheet'!$R$34,IF('2020 Data Sheet'!$P129="44",'2020 Data Sheet'!$R$35,IF('2020 Data Sheet'!$P129="45",'2020 Data Sheet'!$R$36,IF('2020 Data Sheet'!$P129="46",'2020 Data Sheet'!$R$37,IF('2020 Data Sheet'!$P129="47",'2020 Data Sheet'!$R$38,IF('2020 Data Sheet'!$P129="48",'2020 Data Sheet'!$R$39,IF('2020 Data Sheet'!$P129="49",'2020 Data Sheet'!$R$40,IF('2020 Data Sheet'!$P129="50",'2020 Data Sheet'!$R$41,IF('2020 Data Sheet'!$P129="60",'2020 Data Sheet'!$R$42,IF('2020 Data Sheet'!$P129="61",'2020 Data Sheet'!$R$43,IF('2020 Data Sheet'!$P129="62",'2020 Data Sheet'!$R$44,IF('2020 Data Sheet'!$P129="63",'2020 Data Sheet'!$R$45,IF('2020 Data Sheet'!$P129="64",'2020 Data Sheet'!$R$46,IF('2020 Data Sheet'!$P129="65",'2020 Data Sheet'!$R$47,IF('2020 Data Sheet'!$P129="66",'2020 Data Sheet'!$R$48,IF('2020 Data Sheet'!$P129="67",'2020 Data Sheet'!$R$49,IF('2020 Data Sheet'!$P129="68",'2020 Data Sheet'!$R$50,IF('2020 Data Sheet'!$P129="69",'2020 Data Sheet'!$R$51,T('2020 Data Sheet'!$P129)))))))))))))))))))))))))))))))))))))))))))))))))))</f>
        <v xml:space="preserve"> -</v>
      </c>
    </row>
    <row r="130" spans="1:16" ht="15" x14ac:dyDescent="0.2">
      <c r="A130" t="str">
        <f>'2020 Data Sheet'!A130</f>
        <v>FP-00066-20</v>
      </c>
      <c r="B130" s="1">
        <f>'2020 Data Sheet'!B130</f>
        <v>43911</v>
      </c>
      <c r="C130" s="3" t="str">
        <f>'2020 Data Sheet'!C130</f>
        <v>11:47</v>
      </c>
      <c r="D130" t="str">
        <f>'2020 Data Sheet'!D130</f>
        <v>SA</v>
      </c>
      <c r="E130" t="str">
        <f>'2020 Data Sheet'!E130</f>
        <v>JERICHO TPKE</v>
      </c>
      <c r="F130" t="str">
        <f>'2020 Data Sheet'!F130</f>
        <v>TULIP AVE</v>
      </c>
      <c r="G130">
        <f>'2020 Data Sheet'!G130</f>
        <v>1</v>
      </c>
      <c r="H130">
        <f>'2020 Data Sheet'!H130</f>
        <v>2</v>
      </c>
      <c r="I130" t="b">
        <f>'2020 Data Sheet'!I130</f>
        <v>0</v>
      </c>
      <c r="J130" t="str">
        <f>IF('2020 Data Sheet'!$J130="01",'2020 Data Sheet'!$T$2,IF('2020 Data Sheet'!$J130="02",'2020 Data Sheet'!$T$3,IF('2020 Data Sheet'!$J130="03",'2020 Data Sheet'!$T$4,IF('2020 Data Sheet'!$J130="04",'2020 Data Sheet'!$T$5,IF('2020 Data Sheet'!$J130="05",'2020 Data Sheet'!$T$6,IF('2020 Data Sheet'!$J130="06",'2020 Data Sheet'!$T$7,IF('2020 Data Sheet'!$J130="07",'2020 Data Sheet'!$T$8,IF('2020 Data Sheet'!$J130="08",'2020 Data Sheet'!$T$9,IF('2020 Data Sheet'!$J130="10",'2020 Data Sheet'!$T$10,IF('2020 Data Sheet'!$J130="11",'2020 Data Sheet'!$T$11,IF('2020 Data Sheet'!$J130="12",'2020 Data Sheet'!$T$12,IF('2020 Data Sheet'!$J130="13",'2020 Data Sheet'!$T$13,IF('2020 Data Sheet'!$J130="14",'2020 Data Sheet'!$T$14,IF('2020 Data Sheet'!$J130="15",'2020 Data Sheet'!$T$15,IF('2020 Data Sheet'!$J130="16",'2020 Data Sheet'!$T$16,IF('2020 Data Sheet'!$J130="17",'2020 Data Sheet'!$T$17,IF('2020 Data Sheet'!$J130="18",'2020 Data Sheet'!$T$18,IF('2020 Data Sheet'!$J130="19",'2020 Data Sheet'!$T$19,IF('2020 Data Sheet'!$J130="20",'2020 Data Sheet'!$T$20,IF('2020 Data Sheet'!$J130="21",'2020 Data Sheet'!$T$21,IF('2020 Data Sheet'!$J130="22",'2020 Data Sheet'!$T$22,IF('2020 Data Sheet'!$J130="23",'2020 Data Sheet'!$T$23,IF('2020 Data Sheet'!$J130="24",'2020 Data Sheet'!$T$24,IF('2020 Data Sheet'!$J130="25",'2020 Data Sheet'!$T$25,IF('2020 Data Sheet'!$J130="26",'2020 Data Sheet'!$T$26,IF('2020 Data Sheet'!$J130="27",'2020 Data Sheet'!$T$27,IF('2020 Data Sheet'!$J130="30",'2020 Data Sheet'!$T$28,IF('2020 Data Sheet'!$J130="31",'2020 Data Sheet'!$T$29,IF('2020 Data Sheet'!$J130="32",'2020 Data Sheet'!$T$30,IF('2020 Data Sheet'!$J130="33",'2020 Data Sheet'!$T$31,IF('2020 Data Sheet'!$J130="34",'2020 Data Sheet'!$T$32,IF('2020 Data Sheet'!$J130="40",'2020 Data Sheet'!$T$33,T('2020 Data Sheet'!$J130)))))))))))))))))))))))))))))))))</f>
        <v>Other Motor Vehicle</v>
      </c>
      <c r="K130" t="str">
        <f>'2020 Data Sheet'!K130</f>
        <v>SUBN</v>
      </c>
      <c r="L130" s="2" t="str">
        <f>IF('2020 Data Sheet'!$L130="01",'2020 Data Sheet'!$V$2,IF('2020 Data Sheet'!$L130="02",'2020 Data Sheet'!$V$3,IF('2020 Data Sheet'!$L130="03",'2020 Data Sheet'!$V$4,IF('2020 Data Sheet'!$L130="04",'2020 Data Sheet'!$V$5,IF('2020 Data Sheet'!$L130="05",'2020 Data Sheet'!$V$6,IF('2020 Data Sheet'!$L130="06",'2020 Data Sheet'!$V$7,IF('2020 Data Sheet'!$L130="07",'2020 Data Sheet'!$V$8,IF('2020 Data Sheet'!$L130="08",'2020 Data Sheet'!$V$9,IF('2020 Data Sheet'!$L130="09",'2020 Data Sheet'!$V$10,IF('2020 Data Sheet'!$L130="11",'2020 Data Sheet'!$V$11,IF('2020 Data Sheet'!$L130="12",'2020 Data Sheet'!$V$12,IF('2020 Data Sheet'!$L130="13",'2020 Data Sheet'!$V$13,IF('2020 Data Sheet'!$L130="14",'2020 Data Sheet'!$V$14,T('2020 Data Sheet'!$L130))))))))))))))</f>
        <v xml:space="preserve"> -</v>
      </c>
      <c r="M130" s="6">
        <f>'2020 Data Sheet'!M130</f>
        <v>0</v>
      </c>
      <c r="N130" s="6">
        <f>'2020 Data Sheet'!N130</f>
        <v>0</v>
      </c>
      <c r="O130" s="8" t="str">
        <f>IF('2020 Data Sheet'!$O130="02",'2020 Data Sheet'!$R$2,IF('2020 Data Sheet'!$O130="03",'2020 Data Sheet'!$R$3,IF('2020 Data Sheet'!$O130="04",'2020 Data Sheet'!$R$4,IF('2020 Data Sheet'!$O130="05",'2020 Data Sheet'!$R$5,IF('2020 Data Sheet'!$O130="06",'2020 Data Sheet'!$R$6,IF('2020 Data Sheet'!$O130="07",'2020 Data Sheet'!$R$7,IF('2020 Data Sheet'!$O130="08",'2020 Data Sheet'!$R$8,IF('2020 Data Sheet'!$O130="09",'2020 Data Sheet'!$R$9,IF('2020 Data Sheet'!$O130="10",'2020 Data Sheet'!$R$10,IF('2020 Data Sheet'!$O130="11",'2020 Data Sheet'!$R$11,IF('2020 Data Sheet'!$O130="12",'2020 Data Sheet'!$R$12,IF('2020 Data Sheet'!$O130="13",'2020 Data Sheet'!$R$13,IF('2020 Data Sheet'!$O130="14",'2020 Data Sheet'!$R$14,IF('2020 Data Sheet'!$O130="15",'2020 Data Sheet'!$R$15,IF('2020 Data Sheet'!$O130="16",'2020 Data Sheet'!$R$16,IF('2020 Data Sheet'!$O130="17",'2020 Data Sheet'!$R$17,IF('2020 Data Sheet'!$O130="18",'2020 Data Sheet'!$R$18,IF('2020 Data Sheet'!$O130="19",'2020 Data Sheet'!$R$19,IF('2020 Data Sheet'!$O130="20",'2020 Data Sheet'!$R$20,IF('2020 Data Sheet'!$O130="21",'2020 Data Sheet'!$R$21,IF('2020 Data Sheet'!$O130="22",'2020 Data Sheet'!$R$22,IF('2020 Data Sheet'!$O130="23",'2020 Data Sheet'!$R$23,IF('2020 Data Sheet'!$O130="24",'2020 Data Sheet'!$R$24,IF('2020 Data Sheet'!$O130="25",'2020 Data Sheet'!$R$25,IF('2020 Data Sheet'!$O130="26",'2020 Data Sheet'!$R$26,IF('2020 Data Sheet'!$O130="27",'2020 Data Sheet'!$R$27,IF('2020 Data Sheet'!$O130="28",'2020 Data Sheet'!$R$28,IF('2020 Data Sheet'!$O130="29",'2020 Data Sheet'!$R$29,IF('2020 Data Sheet'!$O130="33",'2020 Data Sheet'!$R$30,IF('2020 Data Sheet'!$O130="40",'2020 Data Sheet'!$R$31,IF('2020 Data Sheet'!$O130="41",'2020 Data Sheet'!$R$32,IF('2020 Data Sheet'!$O130="42",'2020 Data Sheet'!$R$33,IF('2020 Data Sheet'!$O130="43",'2020 Data Sheet'!$R$34,IF('2020 Data Sheet'!$O130="44",'2020 Data Sheet'!$R$35,IF('2020 Data Sheet'!$O130="45",'2020 Data Sheet'!$R$36,IF('2020 Data Sheet'!$O130="46",'2020 Data Sheet'!$R$37,IF('2020 Data Sheet'!$O130="47",'2020 Data Sheet'!$R$38,IF('2020 Data Sheet'!$O130="48",'2020 Data Sheet'!$R$39,IF('2020 Data Sheet'!$O130="49",'2020 Data Sheet'!$R$40,IF('2020 Data Sheet'!$O130="50",'2020 Data Sheet'!$R$41,IF('2020 Data Sheet'!$O130="60",'2020 Data Sheet'!$R$42,IF('2020 Data Sheet'!$O130="61",'2020 Data Sheet'!$R$43,IF('2020 Data Sheet'!$O130="62",'2020 Data Sheet'!$R$44,IF('2020 Data Sheet'!$O130="63",'2020 Data Sheet'!$R$45,IF('2020 Data Sheet'!$O130="64",'2020 Data Sheet'!$R$46,IF('2020 Data Sheet'!$O130="65",'2020 Data Sheet'!$R$47,IF('2020 Data Sheet'!$O130="66",'2020 Data Sheet'!$R$48,IF('2020 Data Sheet'!$O130="67",'2020 Data Sheet'!$R$49,IF('2020 Data Sheet'!$O130="68",'2020 Data Sheet'!$R$50,IF('2020 Data Sheet'!$O130="69",'2020 Data Sheet'!$R$51,T('2020 Data Sheet'!$O130)))))))))))))))))))))))))))))))))))))))))))))))))))</f>
        <v xml:space="preserve"> -</v>
      </c>
      <c r="P130" s="10" t="str">
        <f>IF('2020 Data Sheet'!$P130="02",'2020 Data Sheet'!$R$2,IF('2020 Data Sheet'!$P130="03",'2020 Data Sheet'!$R$3,IF('2020 Data Sheet'!$P130="04",'2020 Data Sheet'!$R$4,IF('2020 Data Sheet'!$P130="05",'2020 Data Sheet'!$R$5,IF('2020 Data Sheet'!$P130="06",'2020 Data Sheet'!$R$6,IF('2020 Data Sheet'!$P130="07",'2020 Data Sheet'!$R$7,IF('2020 Data Sheet'!$P130="08",'2020 Data Sheet'!$R$8,IF('2020 Data Sheet'!$P130="09",'2020 Data Sheet'!$R$9,IF('2020 Data Sheet'!$P130="10",'2020 Data Sheet'!$R$10,IF('2020 Data Sheet'!$P130="11",'2020 Data Sheet'!$R$11,IF('2020 Data Sheet'!$P130="12",'2020 Data Sheet'!$R$12,IF('2020 Data Sheet'!$P130="13",'2020 Data Sheet'!$R$13,IF('2020 Data Sheet'!$P130="14",'2020 Data Sheet'!$R$14,IF('2020 Data Sheet'!$P130="15",'2020 Data Sheet'!$R$15,IF('2020 Data Sheet'!$P130="16",'2020 Data Sheet'!$R$16,IF('2020 Data Sheet'!$P130="17",'2020 Data Sheet'!$R$17,IF('2020 Data Sheet'!$P130="18",'2020 Data Sheet'!$R$18,IF('2020 Data Sheet'!$P130="19",'2020 Data Sheet'!$R$19,IF('2020 Data Sheet'!$P130="20",'2020 Data Sheet'!$R$20,IF('2020 Data Sheet'!$P130="21",'2020 Data Sheet'!$R$21,IF('2020 Data Sheet'!$P130="22",'2020 Data Sheet'!$R$22,IF('2020 Data Sheet'!$P130="23",'2020 Data Sheet'!$R$23,IF('2020 Data Sheet'!$P130="24",'2020 Data Sheet'!$R$24,IF('2020 Data Sheet'!$P130="25",'2020 Data Sheet'!$R$25,IF('2020 Data Sheet'!$P130="26",'2020 Data Sheet'!$R$26,IF('2020 Data Sheet'!$P130="27",'2020 Data Sheet'!$R$27,IF('2020 Data Sheet'!$P130="28",'2020 Data Sheet'!$R$28,IF('2020 Data Sheet'!$P130="29",'2020 Data Sheet'!$R$29,IF('2020 Data Sheet'!$P130="33",'2020 Data Sheet'!$R$30,IF('2020 Data Sheet'!$P130="40",'2020 Data Sheet'!$R$31,IF('2020 Data Sheet'!$P130="41",'2020 Data Sheet'!$R$32,IF('2020 Data Sheet'!$P130="42",'2020 Data Sheet'!$R$33,IF('2020 Data Sheet'!$P130="43",'2020 Data Sheet'!$R$34,IF('2020 Data Sheet'!$P130="44",'2020 Data Sheet'!$R$35,IF('2020 Data Sheet'!$P130="45",'2020 Data Sheet'!$R$36,IF('2020 Data Sheet'!$P130="46",'2020 Data Sheet'!$R$37,IF('2020 Data Sheet'!$P130="47",'2020 Data Sheet'!$R$38,IF('2020 Data Sheet'!$P130="48",'2020 Data Sheet'!$R$39,IF('2020 Data Sheet'!$P130="49",'2020 Data Sheet'!$R$40,IF('2020 Data Sheet'!$P130="50",'2020 Data Sheet'!$R$41,IF('2020 Data Sheet'!$P130="60",'2020 Data Sheet'!$R$42,IF('2020 Data Sheet'!$P130="61",'2020 Data Sheet'!$R$43,IF('2020 Data Sheet'!$P130="62",'2020 Data Sheet'!$R$44,IF('2020 Data Sheet'!$P130="63",'2020 Data Sheet'!$R$45,IF('2020 Data Sheet'!$P130="64",'2020 Data Sheet'!$R$46,IF('2020 Data Sheet'!$P130="65",'2020 Data Sheet'!$R$47,IF('2020 Data Sheet'!$P130="66",'2020 Data Sheet'!$R$48,IF('2020 Data Sheet'!$P130="67",'2020 Data Sheet'!$R$49,IF('2020 Data Sheet'!$P130="68",'2020 Data Sheet'!$R$50,IF('2020 Data Sheet'!$P130="69",'2020 Data Sheet'!$R$51,T('2020 Data Sheet'!$P130)))))))))))))))))))))))))))))))))))))))))))))))))))</f>
        <v xml:space="preserve"> -</v>
      </c>
    </row>
    <row r="131" spans="1:16" ht="38.25" x14ac:dyDescent="0.2">
      <c r="A131" t="str">
        <f>'2020 Data Sheet'!A131</f>
        <v>FP-00066-20</v>
      </c>
      <c r="B131" s="1">
        <f>'2020 Data Sheet'!B131</f>
        <v>43911</v>
      </c>
      <c r="C131" s="3" t="str">
        <f>'2020 Data Sheet'!C131</f>
        <v>11:47</v>
      </c>
      <c r="D131" t="str">
        <f>'2020 Data Sheet'!D131</f>
        <v>SA</v>
      </c>
      <c r="E131" t="str">
        <f>'2020 Data Sheet'!E131</f>
        <v>JERICHO TPKE</v>
      </c>
      <c r="F131" t="str">
        <f>'2020 Data Sheet'!F131</f>
        <v>TULIP AVE</v>
      </c>
      <c r="G131">
        <f>'2020 Data Sheet'!G131</f>
        <v>2</v>
      </c>
      <c r="H131">
        <f>'2020 Data Sheet'!H131</f>
        <v>2</v>
      </c>
      <c r="I131" t="b">
        <f>'2020 Data Sheet'!I131</f>
        <v>0</v>
      </c>
      <c r="J131" t="str">
        <f>IF('2020 Data Sheet'!$J131="01",'2020 Data Sheet'!$T$2,IF('2020 Data Sheet'!$J131="02",'2020 Data Sheet'!$T$3,IF('2020 Data Sheet'!$J131="03",'2020 Data Sheet'!$T$4,IF('2020 Data Sheet'!$J131="04",'2020 Data Sheet'!$T$5,IF('2020 Data Sheet'!$J131="05",'2020 Data Sheet'!$T$6,IF('2020 Data Sheet'!$J131="06",'2020 Data Sheet'!$T$7,IF('2020 Data Sheet'!$J131="07",'2020 Data Sheet'!$T$8,IF('2020 Data Sheet'!$J131="08",'2020 Data Sheet'!$T$9,IF('2020 Data Sheet'!$J131="10",'2020 Data Sheet'!$T$10,IF('2020 Data Sheet'!$J131="11",'2020 Data Sheet'!$T$11,IF('2020 Data Sheet'!$J131="12",'2020 Data Sheet'!$T$12,IF('2020 Data Sheet'!$J131="13",'2020 Data Sheet'!$T$13,IF('2020 Data Sheet'!$J131="14",'2020 Data Sheet'!$T$14,IF('2020 Data Sheet'!$J131="15",'2020 Data Sheet'!$T$15,IF('2020 Data Sheet'!$J131="16",'2020 Data Sheet'!$T$16,IF('2020 Data Sheet'!$J131="17",'2020 Data Sheet'!$T$17,IF('2020 Data Sheet'!$J131="18",'2020 Data Sheet'!$T$18,IF('2020 Data Sheet'!$J131="19",'2020 Data Sheet'!$T$19,IF('2020 Data Sheet'!$J131="20",'2020 Data Sheet'!$T$20,IF('2020 Data Sheet'!$J131="21",'2020 Data Sheet'!$T$21,IF('2020 Data Sheet'!$J131="22",'2020 Data Sheet'!$T$22,IF('2020 Data Sheet'!$J131="23",'2020 Data Sheet'!$T$23,IF('2020 Data Sheet'!$J131="24",'2020 Data Sheet'!$T$24,IF('2020 Data Sheet'!$J131="25",'2020 Data Sheet'!$T$25,IF('2020 Data Sheet'!$J131="26",'2020 Data Sheet'!$T$26,IF('2020 Data Sheet'!$J131="27",'2020 Data Sheet'!$T$27,IF('2020 Data Sheet'!$J131="30",'2020 Data Sheet'!$T$28,IF('2020 Data Sheet'!$J131="31",'2020 Data Sheet'!$T$29,IF('2020 Data Sheet'!$J131="32",'2020 Data Sheet'!$T$30,IF('2020 Data Sheet'!$J131="33",'2020 Data Sheet'!$T$31,IF('2020 Data Sheet'!$J131="34",'2020 Data Sheet'!$T$32,IF('2020 Data Sheet'!$J131="40",'2020 Data Sheet'!$T$33,T('2020 Data Sheet'!$J131)))))))))))))))))))))))))))))))))</f>
        <v>Other Motor Vehicle</v>
      </c>
      <c r="K131" t="str">
        <f>'2020 Data Sheet'!K131</f>
        <v>4DSD</v>
      </c>
      <c r="L131" s="2" t="str">
        <f>IF('2020 Data Sheet'!$L131="01",'2020 Data Sheet'!$V$2,IF('2020 Data Sheet'!$L131="02",'2020 Data Sheet'!$V$3,IF('2020 Data Sheet'!$L131="03",'2020 Data Sheet'!$V$4,IF('2020 Data Sheet'!$L131="04",'2020 Data Sheet'!$V$5,IF('2020 Data Sheet'!$L131="05",'2020 Data Sheet'!$V$6,IF('2020 Data Sheet'!$L131="06",'2020 Data Sheet'!$V$7,IF('2020 Data Sheet'!$L131="07",'2020 Data Sheet'!$V$8,IF('2020 Data Sheet'!$L131="08",'2020 Data Sheet'!$V$9,IF('2020 Data Sheet'!$L131="09",'2020 Data Sheet'!$V$10,IF('2020 Data Sheet'!$L131="11",'2020 Data Sheet'!$V$11,IF('2020 Data Sheet'!$L131="12",'2020 Data Sheet'!$V$12,IF('2020 Data Sheet'!$L131="13",'2020 Data Sheet'!$V$13,IF('2020 Data Sheet'!$L131="14",'2020 Data Sheet'!$V$14,T('2020 Data Sheet'!$L131))))))))))))))</f>
        <v xml:space="preserve"> -</v>
      </c>
      <c r="M131" s="6">
        <f>'2020 Data Sheet'!M131</f>
        <v>0</v>
      </c>
      <c r="N131" s="6">
        <f>'2020 Data Sheet'!N131</f>
        <v>0</v>
      </c>
      <c r="O131" s="8" t="str">
        <f>IF('2020 Data Sheet'!$O131="02",'2020 Data Sheet'!$R$2,IF('2020 Data Sheet'!$O131="03",'2020 Data Sheet'!$R$3,IF('2020 Data Sheet'!$O131="04",'2020 Data Sheet'!$R$4,IF('2020 Data Sheet'!$O131="05",'2020 Data Sheet'!$R$5,IF('2020 Data Sheet'!$O131="06",'2020 Data Sheet'!$R$6,IF('2020 Data Sheet'!$O131="07",'2020 Data Sheet'!$R$7,IF('2020 Data Sheet'!$O131="08",'2020 Data Sheet'!$R$8,IF('2020 Data Sheet'!$O131="09",'2020 Data Sheet'!$R$9,IF('2020 Data Sheet'!$O131="10",'2020 Data Sheet'!$R$10,IF('2020 Data Sheet'!$O131="11",'2020 Data Sheet'!$R$11,IF('2020 Data Sheet'!$O131="12",'2020 Data Sheet'!$R$12,IF('2020 Data Sheet'!$O131="13",'2020 Data Sheet'!$R$13,IF('2020 Data Sheet'!$O131="14",'2020 Data Sheet'!$R$14,IF('2020 Data Sheet'!$O131="15",'2020 Data Sheet'!$R$15,IF('2020 Data Sheet'!$O131="16",'2020 Data Sheet'!$R$16,IF('2020 Data Sheet'!$O131="17",'2020 Data Sheet'!$R$17,IF('2020 Data Sheet'!$O131="18",'2020 Data Sheet'!$R$18,IF('2020 Data Sheet'!$O131="19",'2020 Data Sheet'!$R$19,IF('2020 Data Sheet'!$O131="20",'2020 Data Sheet'!$R$20,IF('2020 Data Sheet'!$O131="21",'2020 Data Sheet'!$R$21,IF('2020 Data Sheet'!$O131="22",'2020 Data Sheet'!$R$22,IF('2020 Data Sheet'!$O131="23",'2020 Data Sheet'!$R$23,IF('2020 Data Sheet'!$O131="24",'2020 Data Sheet'!$R$24,IF('2020 Data Sheet'!$O131="25",'2020 Data Sheet'!$R$25,IF('2020 Data Sheet'!$O131="26",'2020 Data Sheet'!$R$26,IF('2020 Data Sheet'!$O131="27",'2020 Data Sheet'!$R$27,IF('2020 Data Sheet'!$O131="28",'2020 Data Sheet'!$R$28,IF('2020 Data Sheet'!$O131="29",'2020 Data Sheet'!$R$29,IF('2020 Data Sheet'!$O131="33",'2020 Data Sheet'!$R$30,IF('2020 Data Sheet'!$O131="40",'2020 Data Sheet'!$R$31,IF('2020 Data Sheet'!$O131="41",'2020 Data Sheet'!$R$32,IF('2020 Data Sheet'!$O131="42",'2020 Data Sheet'!$R$33,IF('2020 Data Sheet'!$O131="43",'2020 Data Sheet'!$R$34,IF('2020 Data Sheet'!$O131="44",'2020 Data Sheet'!$R$35,IF('2020 Data Sheet'!$O131="45",'2020 Data Sheet'!$R$36,IF('2020 Data Sheet'!$O131="46",'2020 Data Sheet'!$R$37,IF('2020 Data Sheet'!$O131="47",'2020 Data Sheet'!$R$38,IF('2020 Data Sheet'!$O131="48",'2020 Data Sheet'!$R$39,IF('2020 Data Sheet'!$O131="49",'2020 Data Sheet'!$R$40,IF('2020 Data Sheet'!$O131="50",'2020 Data Sheet'!$R$41,IF('2020 Data Sheet'!$O131="60",'2020 Data Sheet'!$R$42,IF('2020 Data Sheet'!$O131="61",'2020 Data Sheet'!$R$43,IF('2020 Data Sheet'!$O131="62",'2020 Data Sheet'!$R$44,IF('2020 Data Sheet'!$O131="63",'2020 Data Sheet'!$R$45,IF('2020 Data Sheet'!$O131="64",'2020 Data Sheet'!$R$46,IF('2020 Data Sheet'!$O131="65",'2020 Data Sheet'!$R$47,IF('2020 Data Sheet'!$O131="66",'2020 Data Sheet'!$R$48,IF('2020 Data Sheet'!$O131="67",'2020 Data Sheet'!$R$49,IF('2020 Data Sheet'!$O131="68",'2020 Data Sheet'!$R$50,IF('2020 Data Sheet'!$O131="69",'2020 Data Sheet'!$R$51,T('2020 Data Sheet'!$O131)))))))))))))))))))))))))))))))))))))))))))))))))))</f>
        <v xml:space="preserve"> Passing or lane usage improper</v>
      </c>
      <c r="P131" s="10" t="str">
        <f>IF('2020 Data Sheet'!$P131="02",'2020 Data Sheet'!$R$2,IF('2020 Data Sheet'!$P131="03",'2020 Data Sheet'!$R$3,IF('2020 Data Sheet'!$P131="04",'2020 Data Sheet'!$R$4,IF('2020 Data Sheet'!$P131="05",'2020 Data Sheet'!$R$5,IF('2020 Data Sheet'!$P131="06",'2020 Data Sheet'!$R$6,IF('2020 Data Sheet'!$P131="07",'2020 Data Sheet'!$R$7,IF('2020 Data Sheet'!$P131="08",'2020 Data Sheet'!$R$8,IF('2020 Data Sheet'!$P131="09",'2020 Data Sheet'!$R$9,IF('2020 Data Sheet'!$P131="10",'2020 Data Sheet'!$R$10,IF('2020 Data Sheet'!$P131="11",'2020 Data Sheet'!$R$11,IF('2020 Data Sheet'!$P131="12",'2020 Data Sheet'!$R$12,IF('2020 Data Sheet'!$P131="13",'2020 Data Sheet'!$R$13,IF('2020 Data Sheet'!$P131="14",'2020 Data Sheet'!$R$14,IF('2020 Data Sheet'!$P131="15",'2020 Data Sheet'!$R$15,IF('2020 Data Sheet'!$P131="16",'2020 Data Sheet'!$R$16,IF('2020 Data Sheet'!$P131="17",'2020 Data Sheet'!$R$17,IF('2020 Data Sheet'!$P131="18",'2020 Data Sheet'!$R$18,IF('2020 Data Sheet'!$P131="19",'2020 Data Sheet'!$R$19,IF('2020 Data Sheet'!$P131="20",'2020 Data Sheet'!$R$20,IF('2020 Data Sheet'!$P131="21",'2020 Data Sheet'!$R$21,IF('2020 Data Sheet'!$P131="22",'2020 Data Sheet'!$R$22,IF('2020 Data Sheet'!$P131="23",'2020 Data Sheet'!$R$23,IF('2020 Data Sheet'!$P131="24",'2020 Data Sheet'!$R$24,IF('2020 Data Sheet'!$P131="25",'2020 Data Sheet'!$R$25,IF('2020 Data Sheet'!$P131="26",'2020 Data Sheet'!$R$26,IF('2020 Data Sheet'!$P131="27",'2020 Data Sheet'!$R$27,IF('2020 Data Sheet'!$P131="28",'2020 Data Sheet'!$R$28,IF('2020 Data Sheet'!$P131="29",'2020 Data Sheet'!$R$29,IF('2020 Data Sheet'!$P131="33",'2020 Data Sheet'!$R$30,IF('2020 Data Sheet'!$P131="40",'2020 Data Sheet'!$R$31,IF('2020 Data Sheet'!$P131="41",'2020 Data Sheet'!$R$32,IF('2020 Data Sheet'!$P131="42",'2020 Data Sheet'!$R$33,IF('2020 Data Sheet'!$P131="43",'2020 Data Sheet'!$R$34,IF('2020 Data Sheet'!$P131="44",'2020 Data Sheet'!$R$35,IF('2020 Data Sheet'!$P131="45",'2020 Data Sheet'!$R$36,IF('2020 Data Sheet'!$P131="46",'2020 Data Sheet'!$R$37,IF('2020 Data Sheet'!$P131="47",'2020 Data Sheet'!$R$38,IF('2020 Data Sheet'!$P131="48",'2020 Data Sheet'!$R$39,IF('2020 Data Sheet'!$P131="49",'2020 Data Sheet'!$R$40,IF('2020 Data Sheet'!$P131="50",'2020 Data Sheet'!$R$41,IF('2020 Data Sheet'!$P131="60",'2020 Data Sheet'!$R$42,IF('2020 Data Sheet'!$P131="61",'2020 Data Sheet'!$R$43,IF('2020 Data Sheet'!$P131="62",'2020 Data Sheet'!$R$44,IF('2020 Data Sheet'!$P131="63",'2020 Data Sheet'!$R$45,IF('2020 Data Sheet'!$P131="64",'2020 Data Sheet'!$R$46,IF('2020 Data Sheet'!$P131="65",'2020 Data Sheet'!$R$47,IF('2020 Data Sheet'!$P131="66",'2020 Data Sheet'!$R$48,IF('2020 Data Sheet'!$P131="67",'2020 Data Sheet'!$R$49,IF('2020 Data Sheet'!$P131="68",'2020 Data Sheet'!$R$50,IF('2020 Data Sheet'!$P131="69",'2020 Data Sheet'!$R$51,T('2020 Data Sheet'!$P131)))))))))))))))))))))))))))))))))))))))))))))))))))</f>
        <v xml:space="preserve"> -</v>
      </c>
    </row>
    <row r="132" spans="1:16" ht="15" x14ac:dyDescent="0.2">
      <c r="A132" t="str">
        <f>'2020 Data Sheet'!A132</f>
        <v>FP-00067-20</v>
      </c>
      <c r="B132" s="1">
        <f>'2020 Data Sheet'!B132</f>
        <v>43916</v>
      </c>
      <c r="C132" s="3" t="str">
        <f>'2020 Data Sheet'!C132</f>
        <v>11:51</v>
      </c>
      <c r="D132" t="str">
        <f>'2020 Data Sheet'!D132</f>
        <v>Th</v>
      </c>
      <c r="E132" t="str">
        <f>'2020 Data Sheet'!E132</f>
        <v>TULIP AVE</v>
      </c>
      <c r="F132" t="str">
        <f>'2020 Data Sheet'!F132</f>
        <v>CARNATION AVE</v>
      </c>
      <c r="G132">
        <f>'2020 Data Sheet'!G132</f>
        <v>2</v>
      </c>
      <c r="H132">
        <f>'2020 Data Sheet'!H132</f>
        <v>2</v>
      </c>
      <c r="I132" t="b">
        <f>'2020 Data Sheet'!I132</f>
        <v>1</v>
      </c>
      <c r="J132" t="str">
        <f>IF('2020 Data Sheet'!$J132="01",'2020 Data Sheet'!$T$2,IF('2020 Data Sheet'!$J132="02",'2020 Data Sheet'!$T$3,IF('2020 Data Sheet'!$J132="03",'2020 Data Sheet'!$T$4,IF('2020 Data Sheet'!$J132="04",'2020 Data Sheet'!$T$5,IF('2020 Data Sheet'!$J132="05",'2020 Data Sheet'!$T$6,IF('2020 Data Sheet'!$J132="06",'2020 Data Sheet'!$T$7,IF('2020 Data Sheet'!$J132="07",'2020 Data Sheet'!$T$8,IF('2020 Data Sheet'!$J132="08",'2020 Data Sheet'!$T$9,IF('2020 Data Sheet'!$J132="10",'2020 Data Sheet'!$T$10,IF('2020 Data Sheet'!$J132="11",'2020 Data Sheet'!$T$11,IF('2020 Data Sheet'!$J132="12",'2020 Data Sheet'!$T$12,IF('2020 Data Sheet'!$J132="13",'2020 Data Sheet'!$T$13,IF('2020 Data Sheet'!$J132="14",'2020 Data Sheet'!$T$14,IF('2020 Data Sheet'!$J132="15",'2020 Data Sheet'!$T$15,IF('2020 Data Sheet'!$J132="16",'2020 Data Sheet'!$T$16,IF('2020 Data Sheet'!$J132="17",'2020 Data Sheet'!$T$17,IF('2020 Data Sheet'!$J132="18",'2020 Data Sheet'!$T$18,IF('2020 Data Sheet'!$J132="19",'2020 Data Sheet'!$T$19,IF('2020 Data Sheet'!$J132="20",'2020 Data Sheet'!$T$20,IF('2020 Data Sheet'!$J132="21",'2020 Data Sheet'!$T$21,IF('2020 Data Sheet'!$J132="22",'2020 Data Sheet'!$T$22,IF('2020 Data Sheet'!$J132="23",'2020 Data Sheet'!$T$23,IF('2020 Data Sheet'!$J132="24",'2020 Data Sheet'!$T$24,IF('2020 Data Sheet'!$J132="25",'2020 Data Sheet'!$T$25,IF('2020 Data Sheet'!$J132="26",'2020 Data Sheet'!$T$26,IF('2020 Data Sheet'!$J132="27",'2020 Data Sheet'!$T$27,IF('2020 Data Sheet'!$J132="30",'2020 Data Sheet'!$T$28,IF('2020 Data Sheet'!$J132="31",'2020 Data Sheet'!$T$29,IF('2020 Data Sheet'!$J132="32",'2020 Data Sheet'!$T$30,IF('2020 Data Sheet'!$J132="33",'2020 Data Sheet'!$T$31,IF('2020 Data Sheet'!$J132="34",'2020 Data Sheet'!$T$32,IF('2020 Data Sheet'!$J132="40",'2020 Data Sheet'!$T$33,T('2020 Data Sheet'!$J132)))))))))))))))))))))))))))))))))</f>
        <v>Other Motor Vehicle</v>
      </c>
      <c r="K132" t="str">
        <f>'2020 Data Sheet'!K132</f>
        <v>PAS</v>
      </c>
      <c r="L132" s="2" t="str">
        <f>IF('2020 Data Sheet'!$L132="01",'2020 Data Sheet'!$V$2,IF('2020 Data Sheet'!$L132="02",'2020 Data Sheet'!$V$3,IF('2020 Data Sheet'!$L132="03",'2020 Data Sheet'!$V$4,IF('2020 Data Sheet'!$L132="04",'2020 Data Sheet'!$V$5,IF('2020 Data Sheet'!$L132="05",'2020 Data Sheet'!$V$6,IF('2020 Data Sheet'!$L132="06",'2020 Data Sheet'!$V$7,IF('2020 Data Sheet'!$L132="07",'2020 Data Sheet'!$V$8,IF('2020 Data Sheet'!$L132="08",'2020 Data Sheet'!$V$9,IF('2020 Data Sheet'!$L132="09",'2020 Data Sheet'!$V$10,IF('2020 Data Sheet'!$L132="11",'2020 Data Sheet'!$V$11,IF('2020 Data Sheet'!$L132="12",'2020 Data Sheet'!$V$12,IF('2020 Data Sheet'!$L132="13",'2020 Data Sheet'!$V$13,IF('2020 Data Sheet'!$L132="14",'2020 Data Sheet'!$V$14,T('2020 Data Sheet'!$L132))))))))))))))</f>
        <v xml:space="preserve"> -</v>
      </c>
      <c r="M132" s="6">
        <f>'2020 Data Sheet'!M132</f>
        <v>1</v>
      </c>
      <c r="N132" s="6">
        <f>'2020 Data Sheet'!N132</f>
        <v>0</v>
      </c>
      <c r="O132" s="8" t="str">
        <f>IF('2020 Data Sheet'!$O132="02",'2020 Data Sheet'!$R$2,IF('2020 Data Sheet'!$O132="03",'2020 Data Sheet'!$R$3,IF('2020 Data Sheet'!$O132="04",'2020 Data Sheet'!$R$4,IF('2020 Data Sheet'!$O132="05",'2020 Data Sheet'!$R$5,IF('2020 Data Sheet'!$O132="06",'2020 Data Sheet'!$R$6,IF('2020 Data Sheet'!$O132="07",'2020 Data Sheet'!$R$7,IF('2020 Data Sheet'!$O132="08",'2020 Data Sheet'!$R$8,IF('2020 Data Sheet'!$O132="09",'2020 Data Sheet'!$R$9,IF('2020 Data Sheet'!$O132="10",'2020 Data Sheet'!$R$10,IF('2020 Data Sheet'!$O132="11",'2020 Data Sheet'!$R$11,IF('2020 Data Sheet'!$O132="12",'2020 Data Sheet'!$R$12,IF('2020 Data Sheet'!$O132="13",'2020 Data Sheet'!$R$13,IF('2020 Data Sheet'!$O132="14",'2020 Data Sheet'!$R$14,IF('2020 Data Sheet'!$O132="15",'2020 Data Sheet'!$R$15,IF('2020 Data Sheet'!$O132="16",'2020 Data Sheet'!$R$16,IF('2020 Data Sheet'!$O132="17",'2020 Data Sheet'!$R$17,IF('2020 Data Sheet'!$O132="18",'2020 Data Sheet'!$R$18,IF('2020 Data Sheet'!$O132="19",'2020 Data Sheet'!$R$19,IF('2020 Data Sheet'!$O132="20",'2020 Data Sheet'!$R$20,IF('2020 Data Sheet'!$O132="21",'2020 Data Sheet'!$R$21,IF('2020 Data Sheet'!$O132="22",'2020 Data Sheet'!$R$22,IF('2020 Data Sheet'!$O132="23",'2020 Data Sheet'!$R$23,IF('2020 Data Sheet'!$O132="24",'2020 Data Sheet'!$R$24,IF('2020 Data Sheet'!$O132="25",'2020 Data Sheet'!$R$25,IF('2020 Data Sheet'!$O132="26",'2020 Data Sheet'!$R$26,IF('2020 Data Sheet'!$O132="27",'2020 Data Sheet'!$R$27,IF('2020 Data Sheet'!$O132="28",'2020 Data Sheet'!$R$28,IF('2020 Data Sheet'!$O132="29",'2020 Data Sheet'!$R$29,IF('2020 Data Sheet'!$O132="33",'2020 Data Sheet'!$R$30,IF('2020 Data Sheet'!$O132="40",'2020 Data Sheet'!$R$31,IF('2020 Data Sheet'!$O132="41",'2020 Data Sheet'!$R$32,IF('2020 Data Sheet'!$O132="42",'2020 Data Sheet'!$R$33,IF('2020 Data Sheet'!$O132="43",'2020 Data Sheet'!$R$34,IF('2020 Data Sheet'!$O132="44",'2020 Data Sheet'!$R$35,IF('2020 Data Sheet'!$O132="45",'2020 Data Sheet'!$R$36,IF('2020 Data Sheet'!$O132="46",'2020 Data Sheet'!$R$37,IF('2020 Data Sheet'!$O132="47",'2020 Data Sheet'!$R$38,IF('2020 Data Sheet'!$O132="48",'2020 Data Sheet'!$R$39,IF('2020 Data Sheet'!$O132="49",'2020 Data Sheet'!$R$40,IF('2020 Data Sheet'!$O132="50",'2020 Data Sheet'!$R$41,IF('2020 Data Sheet'!$O132="60",'2020 Data Sheet'!$R$42,IF('2020 Data Sheet'!$O132="61",'2020 Data Sheet'!$R$43,IF('2020 Data Sheet'!$O132="62",'2020 Data Sheet'!$R$44,IF('2020 Data Sheet'!$O132="63",'2020 Data Sheet'!$R$45,IF('2020 Data Sheet'!$O132="64",'2020 Data Sheet'!$R$46,IF('2020 Data Sheet'!$O132="65",'2020 Data Sheet'!$R$47,IF('2020 Data Sheet'!$O132="66",'2020 Data Sheet'!$R$48,IF('2020 Data Sheet'!$O132="67",'2020 Data Sheet'!$R$49,IF('2020 Data Sheet'!$O132="68",'2020 Data Sheet'!$R$50,IF('2020 Data Sheet'!$O132="69",'2020 Data Sheet'!$R$51,T('2020 Data Sheet'!$O132)))))))))))))))))))))))))))))))))))))))))))))))))))</f>
        <v xml:space="preserve"> -</v>
      </c>
      <c r="P132" s="10" t="str">
        <f>IF('2020 Data Sheet'!$P132="02",'2020 Data Sheet'!$R$2,IF('2020 Data Sheet'!$P132="03",'2020 Data Sheet'!$R$3,IF('2020 Data Sheet'!$P132="04",'2020 Data Sheet'!$R$4,IF('2020 Data Sheet'!$P132="05",'2020 Data Sheet'!$R$5,IF('2020 Data Sheet'!$P132="06",'2020 Data Sheet'!$R$6,IF('2020 Data Sheet'!$P132="07",'2020 Data Sheet'!$R$7,IF('2020 Data Sheet'!$P132="08",'2020 Data Sheet'!$R$8,IF('2020 Data Sheet'!$P132="09",'2020 Data Sheet'!$R$9,IF('2020 Data Sheet'!$P132="10",'2020 Data Sheet'!$R$10,IF('2020 Data Sheet'!$P132="11",'2020 Data Sheet'!$R$11,IF('2020 Data Sheet'!$P132="12",'2020 Data Sheet'!$R$12,IF('2020 Data Sheet'!$P132="13",'2020 Data Sheet'!$R$13,IF('2020 Data Sheet'!$P132="14",'2020 Data Sheet'!$R$14,IF('2020 Data Sheet'!$P132="15",'2020 Data Sheet'!$R$15,IF('2020 Data Sheet'!$P132="16",'2020 Data Sheet'!$R$16,IF('2020 Data Sheet'!$P132="17",'2020 Data Sheet'!$R$17,IF('2020 Data Sheet'!$P132="18",'2020 Data Sheet'!$R$18,IF('2020 Data Sheet'!$P132="19",'2020 Data Sheet'!$R$19,IF('2020 Data Sheet'!$P132="20",'2020 Data Sheet'!$R$20,IF('2020 Data Sheet'!$P132="21",'2020 Data Sheet'!$R$21,IF('2020 Data Sheet'!$P132="22",'2020 Data Sheet'!$R$22,IF('2020 Data Sheet'!$P132="23",'2020 Data Sheet'!$R$23,IF('2020 Data Sheet'!$P132="24",'2020 Data Sheet'!$R$24,IF('2020 Data Sheet'!$P132="25",'2020 Data Sheet'!$R$25,IF('2020 Data Sheet'!$P132="26",'2020 Data Sheet'!$R$26,IF('2020 Data Sheet'!$P132="27",'2020 Data Sheet'!$R$27,IF('2020 Data Sheet'!$P132="28",'2020 Data Sheet'!$R$28,IF('2020 Data Sheet'!$P132="29",'2020 Data Sheet'!$R$29,IF('2020 Data Sheet'!$P132="33",'2020 Data Sheet'!$R$30,IF('2020 Data Sheet'!$P132="40",'2020 Data Sheet'!$R$31,IF('2020 Data Sheet'!$P132="41",'2020 Data Sheet'!$R$32,IF('2020 Data Sheet'!$P132="42",'2020 Data Sheet'!$R$33,IF('2020 Data Sheet'!$P132="43",'2020 Data Sheet'!$R$34,IF('2020 Data Sheet'!$P132="44",'2020 Data Sheet'!$R$35,IF('2020 Data Sheet'!$P132="45",'2020 Data Sheet'!$R$36,IF('2020 Data Sheet'!$P132="46",'2020 Data Sheet'!$R$37,IF('2020 Data Sheet'!$P132="47",'2020 Data Sheet'!$R$38,IF('2020 Data Sheet'!$P132="48",'2020 Data Sheet'!$R$39,IF('2020 Data Sheet'!$P132="49",'2020 Data Sheet'!$R$40,IF('2020 Data Sheet'!$P132="50",'2020 Data Sheet'!$R$41,IF('2020 Data Sheet'!$P132="60",'2020 Data Sheet'!$R$42,IF('2020 Data Sheet'!$P132="61",'2020 Data Sheet'!$R$43,IF('2020 Data Sheet'!$P132="62",'2020 Data Sheet'!$R$44,IF('2020 Data Sheet'!$P132="63",'2020 Data Sheet'!$R$45,IF('2020 Data Sheet'!$P132="64",'2020 Data Sheet'!$R$46,IF('2020 Data Sheet'!$P132="65",'2020 Data Sheet'!$R$47,IF('2020 Data Sheet'!$P132="66",'2020 Data Sheet'!$R$48,IF('2020 Data Sheet'!$P132="67",'2020 Data Sheet'!$R$49,IF('2020 Data Sheet'!$P132="68",'2020 Data Sheet'!$R$50,IF('2020 Data Sheet'!$P132="69",'2020 Data Sheet'!$R$51,T('2020 Data Sheet'!$P132)))))))))))))))))))))))))))))))))))))))))))))))))))</f>
        <v xml:space="preserve"> -</v>
      </c>
    </row>
    <row r="133" spans="1:16" ht="38.25" x14ac:dyDescent="0.2">
      <c r="A133" t="str">
        <f>'2020 Data Sheet'!A133</f>
        <v>FP-00067-20</v>
      </c>
      <c r="B133" s="1">
        <f>'2020 Data Sheet'!B133</f>
        <v>43916</v>
      </c>
      <c r="C133" s="3" t="str">
        <f>'2020 Data Sheet'!C133</f>
        <v>11:51</v>
      </c>
      <c r="D133" t="str">
        <f>'2020 Data Sheet'!D133</f>
        <v>Th</v>
      </c>
      <c r="E133" t="str">
        <f>'2020 Data Sheet'!E133</f>
        <v>TULIP AVE</v>
      </c>
      <c r="F133" t="str">
        <f>'2020 Data Sheet'!F133</f>
        <v>CARNATION AVE</v>
      </c>
      <c r="G133">
        <f>'2020 Data Sheet'!G133</f>
        <v>1</v>
      </c>
      <c r="H133">
        <f>'2020 Data Sheet'!H133</f>
        <v>2</v>
      </c>
      <c r="I133" t="b">
        <f>'2020 Data Sheet'!I133</f>
        <v>1</v>
      </c>
      <c r="J133" t="str">
        <f>IF('2020 Data Sheet'!$J133="01",'2020 Data Sheet'!$T$2,IF('2020 Data Sheet'!$J133="02",'2020 Data Sheet'!$T$3,IF('2020 Data Sheet'!$J133="03",'2020 Data Sheet'!$T$4,IF('2020 Data Sheet'!$J133="04",'2020 Data Sheet'!$T$5,IF('2020 Data Sheet'!$J133="05",'2020 Data Sheet'!$T$6,IF('2020 Data Sheet'!$J133="06",'2020 Data Sheet'!$T$7,IF('2020 Data Sheet'!$J133="07",'2020 Data Sheet'!$T$8,IF('2020 Data Sheet'!$J133="08",'2020 Data Sheet'!$T$9,IF('2020 Data Sheet'!$J133="10",'2020 Data Sheet'!$T$10,IF('2020 Data Sheet'!$J133="11",'2020 Data Sheet'!$T$11,IF('2020 Data Sheet'!$J133="12",'2020 Data Sheet'!$T$12,IF('2020 Data Sheet'!$J133="13",'2020 Data Sheet'!$T$13,IF('2020 Data Sheet'!$J133="14",'2020 Data Sheet'!$T$14,IF('2020 Data Sheet'!$J133="15",'2020 Data Sheet'!$T$15,IF('2020 Data Sheet'!$J133="16",'2020 Data Sheet'!$T$16,IF('2020 Data Sheet'!$J133="17",'2020 Data Sheet'!$T$17,IF('2020 Data Sheet'!$J133="18",'2020 Data Sheet'!$T$18,IF('2020 Data Sheet'!$J133="19",'2020 Data Sheet'!$T$19,IF('2020 Data Sheet'!$J133="20",'2020 Data Sheet'!$T$20,IF('2020 Data Sheet'!$J133="21",'2020 Data Sheet'!$T$21,IF('2020 Data Sheet'!$J133="22",'2020 Data Sheet'!$T$22,IF('2020 Data Sheet'!$J133="23",'2020 Data Sheet'!$T$23,IF('2020 Data Sheet'!$J133="24",'2020 Data Sheet'!$T$24,IF('2020 Data Sheet'!$J133="25",'2020 Data Sheet'!$T$25,IF('2020 Data Sheet'!$J133="26",'2020 Data Sheet'!$T$26,IF('2020 Data Sheet'!$J133="27",'2020 Data Sheet'!$T$27,IF('2020 Data Sheet'!$J133="30",'2020 Data Sheet'!$T$28,IF('2020 Data Sheet'!$J133="31",'2020 Data Sheet'!$T$29,IF('2020 Data Sheet'!$J133="32",'2020 Data Sheet'!$T$30,IF('2020 Data Sheet'!$J133="33",'2020 Data Sheet'!$T$31,IF('2020 Data Sheet'!$J133="34",'2020 Data Sheet'!$T$32,IF('2020 Data Sheet'!$J133="40",'2020 Data Sheet'!$T$33,T('2020 Data Sheet'!$J133)))))))))))))))))))))))))))))))))</f>
        <v>Other Motor Vehicle</v>
      </c>
      <c r="K133" t="str">
        <f>'2020 Data Sheet'!K133</f>
        <v>PAS</v>
      </c>
      <c r="L133" s="2" t="str">
        <f>IF('2020 Data Sheet'!$L133="01",'2020 Data Sheet'!$V$2,IF('2020 Data Sheet'!$L133="02",'2020 Data Sheet'!$V$3,IF('2020 Data Sheet'!$L133="03",'2020 Data Sheet'!$V$4,IF('2020 Data Sheet'!$L133="04",'2020 Data Sheet'!$V$5,IF('2020 Data Sheet'!$L133="05",'2020 Data Sheet'!$V$6,IF('2020 Data Sheet'!$L133="06",'2020 Data Sheet'!$V$7,IF('2020 Data Sheet'!$L133="07",'2020 Data Sheet'!$V$8,IF('2020 Data Sheet'!$L133="08",'2020 Data Sheet'!$V$9,IF('2020 Data Sheet'!$L133="09",'2020 Data Sheet'!$V$10,IF('2020 Data Sheet'!$L133="11",'2020 Data Sheet'!$V$11,IF('2020 Data Sheet'!$L133="12",'2020 Data Sheet'!$V$12,IF('2020 Data Sheet'!$L133="13",'2020 Data Sheet'!$V$13,IF('2020 Data Sheet'!$L133="14",'2020 Data Sheet'!$V$14,T('2020 Data Sheet'!$L133))))))))))))))</f>
        <v xml:space="preserve"> -</v>
      </c>
      <c r="M133" s="6">
        <f>'2020 Data Sheet'!M133</f>
        <v>1</v>
      </c>
      <c r="N133" s="6">
        <f>'2020 Data Sheet'!N133</f>
        <v>0</v>
      </c>
      <c r="O133" s="8" t="str">
        <f>IF('2020 Data Sheet'!$O133="02",'2020 Data Sheet'!$R$2,IF('2020 Data Sheet'!$O133="03",'2020 Data Sheet'!$R$3,IF('2020 Data Sheet'!$O133="04",'2020 Data Sheet'!$R$4,IF('2020 Data Sheet'!$O133="05",'2020 Data Sheet'!$R$5,IF('2020 Data Sheet'!$O133="06",'2020 Data Sheet'!$R$6,IF('2020 Data Sheet'!$O133="07",'2020 Data Sheet'!$R$7,IF('2020 Data Sheet'!$O133="08",'2020 Data Sheet'!$R$8,IF('2020 Data Sheet'!$O133="09",'2020 Data Sheet'!$R$9,IF('2020 Data Sheet'!$O133="10",'2020 Data Sheet'!$R$10,IF('2020 Data Sheet'!$O133="11",'2020 Data Sheet'!$R$11,IF('2020 Data Sheet'!$O133="12",'2020 Data Sheet'!$R$12,IF('2020 Data Sheet'!$O133="13",'2020 Data Sheet'!$R$13,IF('2020 Data Sheet'!$O133="14",'2020 Data Sheet'!$R$14,IF('2020 Data Sheet'!$O133="15",'2020 Data Sheet'!$R$15,IF('2020 Data Sheet'!$O133="16",'2020 Data Sheet'!$R$16,IF('2020 Data Sheet'!$O133="17",'2020 Data Sheet'!$R$17,IF('2020 Data Sheet'!$O133="18",'2020 Data Sheet'!$R$18,IF('2020 Data Sheet'!$O133="19",'2020 Data Sheet'!$R$19,IF('2020 Data Sheet'!$O133="20",'2020 Data Sheet'!$R$20,IF('2020 Data Sheet'!$O133="21",'2020 Data Sheet'!$R$21,IF('2020 Data Sheet'!$O133="22",'2020 Data Sheet'!$R$22,IF('2020 Data Sheet'!$O133="23",'2020 Data Sheet'!$R$23,IF('2020 Data Sheet'!$O133="24",'2020 Data Sheet'!$R$24,IF('2020 Data Sheet'!$O133="25",'2020 Data Sheet'!$R$25,IF('2020 Data Sheet'!$O133="26",'2020 Data Sheet'!$R$26,IF('2020 Data Sheet'!$O133="27",'2020 Data Sheet'!$R$27,IF('2020 Data Sheet'!$O133="28",'2020 Data Sheet'!$R$28,IF('2020 Data Sheet'!$O133="29",'2020 Data Sheet'!$R$29,IF('2020 Data Sheet'!$O133="33",'2020 Data Sheet'!$R$30,IF('2020 Data Sheet'!$O133="40",'2020 Data Sheet'!$R$31,IF('2020 Data Sheet'!$O133="41",'2020 Data Sheet'!$R$32,IF('2020 Data Sheet'!$O133="42",'2020 Data Sheet'!$R$33,IF('2020 Data Sheet'!$O133="43",'2020 Data Sheet'!$R$34,IF('2020 Data Sheet'!$O133="44",'2020 Data Sheet'!$R$35,IF('2020 Data Sheet'!$O133="45",'2020 Data Sheet'!$R$36,IF('2020 Data Sheet'!$O133="46",'2020 Data Sheet'!$R$37,IF('2020 Data Sheet'!$O133="47",'2020 Data Sheet'!$R$38,IF('2020 Data Sheet'!$O133="48",'2020 Data Sheet'!$R$39,IF('2020 Data Sheet'!$O133="49",'2020 Data Sheet'!$R$40,IF('2020 Data Sheet'!$O133="50",'2020 Data Sheet'!$R$41,IF('2020 Data Sheet'!$O133="60",'2020 Data Sheet'!$R$42,IF('2020 Data Sheet'!$O133="61",'2020 Data Sheet'!$R$43,IF('2020 Data Sheet'!$O133="62",'2020 Data Sheet'!$R$44,IF('2020 Data Sheet'!$O133="63",'2020 Data Sheet'!$R$45,IF('2020 Data Sheet'!$O133="64",'2020 Data Sheet'!$R$46,IF('2020 Data Sheet'!$O133="65",'2020 Data Sheet'!$R$47,IF('2020 Data Sheet'!$O133="66",'2020 Data Sheet'!$R$48,IF('2020 Data Sheet'!$O133="67",'2020 Data Sheet'!$R$49,IF('2020 Data Sheet'!$O133="68",'2020 Data Sheet'!$R$50,IF('2020 Data Sheet'!$O133="69",'2020 Data Sheet'!$R$51,T('2020 Data Sheet'!$O133)))))))))))))))))))))))))))))))))))))))))))))))))))</f>
        <v xml:space="preserve"> Failure to yield/ right of way</v>
      </c>
      <c r="P133" s="10" t="str">
        <f>IF('2020 Data Sheet'!$P133="02",'2020 Data Sheet'!$R$2,IF('2020 Data Sheet'!$P133="03",'2020 Data Sheet'!$R$3,IF('2020 Data Sheet'!$P133="04",'2020 Data Sheet'!$R$4,IF('2020 Data Sheet'!$P133="05",'2020 Data Sheet'!$R$5,IF('2020 Data Sheet'!$P133="06",'2020 Data Sheet'!$R$6,IF('2020 Data Sheet'!$P133="07",'2020 Data Sheet'!$R$7,IF('2020 Data Sheet'!$P133="08",'2020 Data Sheet'!$R$8,IF('2020 Data Sheet'!$P133="09",'2020 Data Sheet'!$R$9,IF('2020 Data Sheet'!$P133="10",'2020 Data Sheet'!$R$10,IF('2020 Data Sheet'!$P133="11",'2020 Data Sheet'!$R$11,IF('2020 Data Sheet'!$P133="12",'2020 Data Sheet'!$R$12,IF('2020 Data Sheet'!$P133="13",'2020 Data Sheet'!$R$13,IF('2020 Data Sheet'!$P133="14",'2020 Data Sheet'!$R$14,IF('2020 Data Sheet'!$P133="15",'2020 Data Sheet'!$R$15,IF('2020 Data Sheet'!$P133="16",'2020 Data Sheet'!$R$16,IF('2020 Data Sheet'!$P133="17",'2020 Data Sheet'!$R$17,IF('2020 Data Sheet'!$P133="18",'2020 Data Sheet'!$R$18,IF('2020 Data Sheet'!$P133="19",'2020 Data Sheet'!$R$19,IF('2020 Data Sheet'!$P133="20",'2020 Data Sheet'!$R$20,IF('2020 Data Sheet'!$P133="21",'2020 Data Sheet'!$R$21,IF('2020 Data Sheet'!$P133="22",'2020 Data Sheet'!$R$22,IF('2020 Data Sheet'!$P133="23",'2020 Data Sheet'!$R$23,IF('2020 Data Sheet'!$P133="24",'2020 Data Sheet'!$R$24,IF('2020 Data Sheet'!$P133="25",'2020 Data Sheet'!$R$25,IF('2020 Data Sheet'!$P133="26",'2020 Data Sheet'!$R$26,IF('2020 Data Sheet'!$P133="27",'2020 Data Sheet'!$R$27,IF('2020 Data Sheet'!$P133="28",'2020 Data Sheet'!$R$28,IF('2020 Data Sheet'!$P133="29",'2020 Data Sheet'!$R$29,IF('2020 Data Sheet'!$P133="33",'2020 Data Sheet'!$R$30,IF('2020 Data Sheet'!$P133="40",'2020 Data Sheet'!$R$31,IF('2020 Data Sheet'!$P133="41",'2020 Data Sheet'!$R$32,IF('2020 Data Sheet'!$P133="42",'2020 Data Sheet'!$R$33,IF('2020 Data Sheet'!$P133="43",'2020 Data Sheet'!$R$34,IF('2020 Data Sheet'!$P133="44",'2020 Data Sheet'!$R$35,IF('2020 Data Sheet'!$P133="45",'2020 Data Sheet'!$R$36,IF('2020 Data Sheet'!$P133="46",'2020 Data Sheet'!$R$37,IF('2020 Data Sheet'!$P133="47",'2020 Data Sheet'!$R$38,IF('2020 Data Sheet'!$P133="48",'2020 Data Sheet'!$R$39,IF('2020 Data Sheet'!$P133="49",'2020 Data Sheet'!$R$40,IF('2020 Data Sheet'!$P133="50",'2020 Data Sheet'!$R$41,IF('2020 Data Sheet'!$P133="60",'2020 Data Sheet'!$R$42,IF('2020 Data Sheet'!$P133="61",'2020 Data Sheet'!$R$43,IF('2020 Data Sheet'!$P133="62",'2020 Data Sheet'!$R$44,IF('2020 Data Sheet'!$P133="63",'2020 Data Sheet'!$R$45,IF('2020 Data Sheet'!$P133="64",'2020 Data Sheet'!$R$46,IF('2020 Data Sheet'!$P133="65",'2020 Data Sheet'!$R$47,IF('2020 Data Sheet'!$P133="66",'2020 Data Sheet'!$R$48,IF('2020 Data Sheet'!$P133="67",'2020 Data Sheet'!$R$49,IF('2020 Data Sheet'!$P133="68",'2020 Data Sheet'!$R$50,IF('2020 Data Sheet'!$P133="69",'2020 Data Sheet'!$R$51,T('2020 Data Sheet'!$P133)))))))))))))))))))))))))))))))))))))))))))))))))))</f>
        <v xml:space="preserve"> -</v>
      </c>
    </row>
    <row r="134" spans="1:16" ht="15" x14ac:dyDescent="0.2">
      <c r="A134" t="str">
        <f>'2020 Data Sheet'!A134</f>
        <v>FP-00068-20</v>
      </c>
      <c r="B134" s="1">
        <f>'2020 Data Sheet'!B134</f>
        <v>43918</v>
      </c>
      <c r="C134" s="3" t="str">
        <f>'2020 Data Sheet'!C134</f>
        <v>09:29</v>
      </c>
      <c r="D134" t="str">
        <f>'2020 Data Sheet'!D134</f>
        <v>Sa</v>
      </c>
      <c r="E134" t="str">
        <f>'2020 Data Sheet'!E134</f>
        <v>TULIP AVE</v>
      </c>
      <c r="F134" t="str">
        <f>'2020 Data Sheet'!F134</f>
        <v>VIOLET AVE</v>
      </c>
      <c r="G134">
        <f>'2020 Data Sheet'!G134</f>
        <v>1</v>
      </c>
      <c r="H134">
        <f>'2020 Data Sheet'!H134</f>
        <v>2</v>
      </c>
      <c r="I134" t="b">
        <f>'2020 Data Sheet'!I134</f>
        <v>0</v>
      </c>
      <c r="J134" t="str">
        <f>IF('2020 Data Sheet'!$J134="01",'2020 Data Sheet'!$T$2,IF('2020 Data Sheet'!$J134="02",'2020 Data Sheet'!$T$3,IF('2020 Data Sheet'!$J134="03",'2020 Data Sheet'!$T$4,IF('2020 Data Sheet'!$J134="04",'2020 Data Sheet'!$T$5,IF('2020 Data Sheet'!$J134="05",'2020 Data Sheet'!$T$6,IF('2020 Data Sheet'!$J134="06",'2020 Data Sheet'!$T$7,IF('2020 Data Sheet'!$J134="07",'2020 Data Sheet'!$T$8,IF('2020 Data Sheet'!$J134="08",'2020 Data Sheet'!$T$9,IF('2020 Data Sheet'!$J134="10",'2020 Data Sheet'!$T$10,IF('2020 Data Sheet'!$J134="11",'2020 Data Sheet'!$T$11,IF('2020 Data Sheet'!$J134="12",'2020 Data Sheet'!$T$12,IF('2020 Data Sheet'!$J134="13",'2020 Data Sheet'!$T$13,IF('2020 Data Sheet'!$J134="14",'2020 Data Sheet'!$T$14,IF('2020 Data Sheet'!$J134="15",'2020 Data Sheet'!$T$15,IF('2020 Data Sheet'!$J134="16",'2020 Data Sheet'!$T$16,IF('2020 Data Sheet'!$J134="17",'2020 Data Sheet'!$T$17,IF('2020 Data Sheet'!$J134="18",'2020 Data Sheet'!$T$18,IF('2020 Data Sheet'!$J134="19",'2020 Data Sheet'!$T$19,IF('2020 Data Sheet'!$J134="20",'2020 Data Sheet'!$T$20,IF('2020 Data Sheet'!$J134="21",'2020 Data Sheet'!$T$21,IF('2020 Data Sheet'!$J134="22",'2020 Data Sheet'!$T$22,IF('2020 Data Sheet'!$J134="23",'2020 Data Sheet'!$T$23,IF('2020 Data Sheet'!$J134="24",'2020 Data Sheet'!$T$24,IF('2020 Data Sheet'!$J134="25",'2020 Data Sheet'!$T$25,IF('2020 Data Sheet'!$J134="26",'2020 Data Sheet'!$T$26,IF('2020 Data Sheet'!$J134="27",'2020 Data Sheet'!$T$27,IF('2020 Data Sheet'!$J134="30",'2020 Data Sheet'!$T$28,IF('2020 Data Sheet'!$J134="31",'2020 Data Sheet'!$T$29,IF('2020 Data Sheet'!$J134="32",'2020 Data Sheet'!$T$30,IF('2020 Data Sheet'!$J134="33",'2020 Data Sheet'!$T$31,IF('2020 Data Sheet'!$J134="34",'2020 Data Sheet'!$T$32,IF('2020 Data Sheet'!$J134="40",'2020 Data Sheet'!$T$33,T('2020 Data Sheet'!$J134)))))))))))))))))))))))))))))))))</f>
        <v>Other Motor Vehicle</v>
      </c>
      <c r="K134" t="str">
        <f>'2020 Data Sheet'!K134</f>
        <v>X</v>
      </c>
      <c r="L134" s="2" t="str">
        <f>IF('2020 Data Sheet'!$L134="01",'2020 Data Sheet'!$V$2,IF('2020 Data Sheet'!$L134="02",'2020 Data Sheet'!$V$3,IF('2020 Data Sheet'!$L134="03",'2020 Data Sheet'!$V$4,IF('2020 Data Sheet'!$L134="04",'2020 Data Sheet'!$V$5,IF('2020 Data Sheet'!$L134="05",'2020 Data Sheet'!$V$6,IF('2020 Data Sheet'!$L134="06",'2020 Data Sheet'!$V$7,IF('2020 Data Sheet'!$L134="07",'2020 Data Sheet'!$V$8,IF('2020 Data Sheet'!$L134="08",'2020 Data Sheet'!$V$9,IF('2020 Data Sheet'!$L134="09",'2020 Data Sheet'!$V$10,IF('2020 Data Sheet'!$L134="11",'2020 Data Sheet'!$V$11,IF('2020 Data Sheet'!$L134="12",'2020 Data Sheet'!$V$12,IF('2020 Data Sheet'!$L134="13",'2020 Data Sheet'!$V$13,IF('2020 Data Sheet'!$L134="14",'2020 Data Sheet'!$V$14,T('2020 Data Sheet'!$L134))))))))))))))</f>
        <v xml:space="preserve"> -</v>
      </c>
      <c r="M134" s="6">
        <f>'2020 Data Sheet'!M134</f>
        <v>0</v>
      </c>
      <c r="N134" s="6">
        <f>'2020 Data Sheet'!N134</f>
        <v>0</v>
      </c>
      <c r="O134" s="8" t="str">
        <f>IF('2020 Data Sheet'!$O134="02",'2020 Data Sheet'!$R$2,IF('2020 Data Sheet'!$O134="03",'2020 Data Sheet'!$R$3,IF('2020 Data Sheet'!$O134="04",'2020 Data Sheet'!$R$4,IF('2020 Data Sheet'!$O134="05",'2020 Data Sheet'!$R$5,IF('2020 Data Sheet'!$O134="06",'2020 Data Sheet'!$R$6,IF('2020 Data Sheet'!$O134="07",'2020 Data Sheet'!$R$7,IF('2020 Data Sheet'!$O134="08",'2020 Data Sheet'!$R$8,IF('2020 Data Sheet'!$O134="09",'2020 Data Sheet'!$R$9,IF('2020 Data Sheet'!$O134="10",'2020 Data Sheet'!$R$10,IF('2020 Data Sheet'!$O134="11",'2020 Data Sheet'!$R$11,IF('2020 Data Sheet'!$O134="12",'2020 Data Sheet'!$R$12,IF('2020 Data Sheet'!$O134="13",'2020 Data Sheet'!$R$13,IF('2020 Data Sheet'!$O134="14",'2020 Data Sheet'!$R$14,IF('2020 Data Sheet'!$O134="15",'2020 Data Sheet'!$R$15,IF('2020 Data Sheet'!$O134="16",'2020 Data Sheet'!$R$16,IF('2020 Data Sheet'!$O134="17",'2020 Data Sheet'!$R$17,IF('2020 Data Sheet'!$O134="18",'2020 Data Sheet'!$R$18,IF('2020 Data Sheet'!$O134="19",'2020 Data Sheet'!$R$19,IF('2020 Data Sheet'!$O134="20",'2020 Data Sheet'!$R$20,IF('2020 Data Sheet'!$O134="21",'2020 Data Sheet'!$R$21,IF('2020 Data Sheet'!$O134="22",'2020 Data Sheet'!$R$22,IF('2020 Data Sheet'!$O134="23",'2020 Data Sheet'!$R$23,IF('2020 Data Sheet'!$O134="24",'2020 Data Sheet'!$R$24,IF('2020 Data Sheet'!$O134="25",'2020 Data Sheet'!$R$25,IF('2020 Data Sheet'!$O134="26",'2020 Data Sheet'!$R$26,IF('2020 Data Sheet'!$O134="27",'2020 Data Sheet'!$R$27,IF('2020 Data Sheet'!$O134="28",'2020 Data Sheet'!$R$28,IF('2020 Data Sheet'!$O134="29",'2020 Data Sheet'!$R$29,IF('2020 Data Sheet'!$O134="33",'2020 Data Sheet'!$R$30,IF('2020 Data Sheet'!$O134="40",'2020 Data Sheet'!$R$31,IF('2020 Data Sheet'!$O134="41",'2020 Data Sheet'!$R$32,IF('2020 Data Sheet'!$O134="42",'2020 Data Sheet'!$R$33,IF('2020 Data Sheet'!$O134="43",'2020 Data Sheet'!$R$34,IF('2020 Data Sheet'!$O134="44",'2020 Data Sheet'!$R$35,IF('2020 Data Sheet'!$O134="45",'2020 Data Sheet'!$R$36,IF('2020 Data Sheet'!$O134="46",'2020 Data Sheet'!$R$37,IF('2020 Data Sheet'!$O134="47",'2020 Data Sheet'!$R$38,IF('2020 Data Sheet'!$O134="48",'2020 Data Sheet'!$R$39,IF('2020 Data Sheet'!$O134="49",'2020 Data Sheet'!$R$40,IF('2020 Data Sheet'!$O134="50",'2020 Data Sheet'!$R$41,IF('2020 Data Sheet'!$O134="60",'2020 Data Sheet'!$R$42,IF('2020 Data Sheet'!$O134="61",'2020 Data Sheet'!$R$43,IF('2020 Data Sheet'!$O134="62",'2020 Data Sheet'!$R$44,IF('2020 Data Sheet'!$O134="63",'2020 Data Sheet'!$R$45,IF('2020 Data Sheet'!$O134="64",'2020 Data Sheet'!$R$46,IF('2020 Data Sheet'!$O134="65",'2020 Data Sheet'!$R$47,IF('2020 Data Sheet'!$O134="66",'2020 Data Sheet'!$R$48,IF('2020 Data Sheet'!$O134="67",'2020 Data Sheet'!$R$49,IF('2020 Data Sheet'!$O134="68",'2020 Data Sheet'!$R$50,IF('2020 Data Sheet'!$O134="69",'2020 Data Sheet'!$R$51,T('2020 Data Sheet'!$O134)))))))))))))))))))))))))))))))))))))))))))))))))))</f>
        <v xml:space="preserve"> Glare</v>
      </c>
      <c r="P134" s="10" t="str">
        <f>IF('2020 Data Sheet'!$P134="02",'2020 Data Sheet'!$R$2,IF('2020 Data Sheet'!$P134="03",'2020 Data Sheet'!$R$3,IF('2020 Data Sheet'!$P134="04",'2020 Data Sheet'!$R$4,IF('2020 Data Sheet'!$P134="05",'2020 Data Sheet'!$R$5,IF('2020 Data Sheet'!$P134="06",'2020 Data Sheet'!$R$6,IF('2020 Data Sheet'!$P134="07",'2020 Data Sheet'!$R$7,IF('2020 Data Sheet'!$P134="08",'2020 Data Sheet'!$R$8,IF('2020 Data Sheet'!$P134="09",'2020 Data Sheet'!$R$9,IF('2020 Data Sheet'!$P134="10",'2020 Data Sheet'!$R$10,IF('2020 Data Sheet'!$P134="11",'2020 Data Sheet'!$R$11,IF('2020 Data Sheet'!$P134="12",'2020 Data Sheet'!$R$12,IF('2020 Data Sheet'!$P134="13",'2020 Data Sheet'!$R$13,IF('2020 Data Sheet'!$P134="14",'2020 Data Sheet'!$R$14,IF('2020 Data Sheet'!$P134="15",'2020 Data Sheet'!$R$15,IF('2020 Data Sheet'!$P134="16",'2020 Data Sheet'!$R$16,IF('2020 Data Sheet'!$P134="17",'2020 Data Sheet'!$R$17,IF('2020 Data Sheet'!$P134="18",'2020 Data Sheet'!$R$18,IF('2020 Data Sheet'!$P134="19",'2020 Data Sheet'!$R$19,IF('2020 Data Sheet'!$P134="20",'2020 Data Sheet'!$R$20,IF('2020 Data Sheet'!$P134="21",'2020 Data Sheet'!$R$21,IF('2020 Data Sheet'!$P134="22",'2020 Data Sheet'!$R$22,IF('2020 Data Sheet'!$P134="23",'2020 Data Sheet'!$R$23,IF('2020 Data Sheet'!$P134="24",'2020 Data Sheet'!$R$24,IF('2020 Data Sheet'!$P134="25",'2020 Data Sheet'!$R$25,IF('2020 Data Sheet'!$P134="26",'2020 Data Sheet'!$R$26,IF('2020 Data Sheet'!$P134="27",'2020 Data Sheet'!$R$27,IF('2020 Data Sheet'!$P134="28",'2020 Data Sheet'!$R$28,IF('2020 Data Sheet'!$P134="29",'2020 Data Sheet'!$R$29,IF('2020 Data Sheet'!$P134="33",'2020 Data Sheet'!$R$30,IF('2020 Data Sheet'!$P134="40",'2020 Data Sheet'!$R$31,IF('2020 Data Sheet'!$P134="41",'2020 Data Sheet'!$R$32,IF('2020 Data Sheet'!$P134="42",'2020 Data Sheet'!$R$33,IF('2020 Data Sheet'!$P134="43",'2020 Data Sheet'!$R$34,IF('2020 Data Sheet'!$P134="44",'2020 Data Sheet'!$R$35,IF('2020 Data Sheet'!$P134="45",'2020 Data Sheet'!$R$36,IF('2020 Data Sheet'!$P134="46",'2020 Data Sheet'!$R$37,IF('2020 Data Sheet'!$P134="47",'2020 Data Sheet'!$R$38,IF('2020 Data Sheet'!$P134="48",'2020 Data Sheet'!$R$39,IF('2020 Data Sheet'!$P134="49",'2020 Data Sheet'!$R$40,IF('2020 Data Sheet'!$P134="50",'2020 Data Sheet'!$R$41,IF('2020 Data Sheet'!$P134="60",'2020 Data Sheet'!$R$42,IF('2020 Data Sheet'!$P134="61",'2020 Data Sheet'!$R$43,IF('2020 Data Sheet'!$P134="62",'2020 Data Sheet'!$R$44,IF('2020 Data Sheet'!$P134="63",'2020 Data Sheet'!$R$45,IF('2020 Data Sheet'!$P134="64",'2020 Data Sheet'!$R$46,IF('2020 Data Sheet'!$P134="65",'2020 Data Sheet'!$R$47,IF('2020 Data Sheet'!$P134="66",'2020 Data Sheet'!$R$48,IF('2020 Data Sheet'!$P134="67",'2020 Data Sheet'!$R$49,IF('2020 Data Sheet'!$P134="68",'2020 Data Sheet'!$R$50,IF('2020 Data Sheet'!$P134="69",'2020 Data Sheet'!$R$51,T('2020 Data Sheet'!$P134)))))))))))))))))))))))))))))))))))))))))))))))))))</f>
        <v xml:space="preserve"> -</v>
      </c>
    </row>
    <row r="135" spans="1:16" ht="38.25" x14ac:dyDescent="0.2">
      <c r="A135" t="str">
        <f>'2020 Data Sheet'!A135</f>
        <v>FP-00068-20</v>
      </c>
      <c r="B135" s="1">
        <f>'2020 Data Sheet'!B135</f>
        <v>43918</v>
      </c>
      <c r="C135" s="3" t="str">
        <f>'2020 Data Sheet'!C135</f>
        <v>09:29</v>
      </c>
      <c r="D135" t="str">
        <f>'2020 Data Sheet'!D135</f>
        <v>Sa</v>
      </c>
      <c r="E135" t="str">
        <f>'2020 Data Sheet'!E135</f>
        <v>TULIP AVE</v>
      </c>
      <c r="F135" t="str">
        <f>'2020 Data Sheet'!F135</f>
        <v>VIOLET AVE</v>
      </c>
      <c r="G135">
        <f>'2020 Data Sheet'!G135</f>
        <v>2</v>
      </c>
      <c r="H135">
        <f>'2020 Data Sheet'!H135</f>
        <v>2</v>
      </c>
      <c r="I135" t="b">
        <f>'2020 Data Sheet'!I135</f>
        <v>0</v>
      </c>
      <c r="J135" t="str">
        <f>IF('2020 Data Sheet'!$J135="01",'2020 Data Sheet'!$T$2,IF('2020 Data Sheet'!$J135="02",'2020 Data Sheet'!$T$3,IF('2020 Data Sheet'!$J135="03",'2020 Data Sheet'!$T$4,IF('2020 Data Sheet'!$J135="04",'2020 Data Sheet'!$T$5,IF('2020 Data Sheet'!$J135="05",'2020 Data Sheet'!$T$6,IF('2020 Data Sheet'!$J135="06",'2020 Data Sheet'!$T$7,IF('2020 Data Sheet'!$J135="07",'2020 Data Sheet'!$T$8,IF('2020 Data Sheet'!$J135="08",'2020 Data Sheet'!$T$9,IF('2020 Data Sheet'!$J135="10",'2020 Data Sheet'!$T$10,IF('2020 Data Sheet'!$J135="11",'2020 Data Sheet'!$T$11,IF('2020 Data Sheet'!$J135="12",'2020 Data Sheet'!$T$12,IF('2020 Data Sheet'!$J135="13",'2020 Data Sheet'!$T$13,IF('2020 Data Sheet'!$J135="14",'2020 Data Sheet'!$T$14,IF('2020 Data Sheet'!$J135="15",'2020 Data Sheet'!$T$15,IF('2020 Data Sheet'!$J135="16",'2020 Data Sheet'!$T$16,IF('2020 Data Sheet'!$J135="17",'2020 Data Sheet'!$T$17,IF('2020 Data Sheet'!$J135="18",'2020 Data Sheet'!$T$18,IF('2020 Data Sheet'!$J135="19",'2020 Data Sheet'!$T$19,IF('2020 Data Sheet'!$J135="20",'2020 Data Sheet'!$T$20,IF('2020 Data Sheet'!$J135="21",'2020 Data Sheet'!$T$21,IF('2020 Data Sheet'!$J135="22",'2020 Data Sheet'!$T$22,IF('2020 Data Sheet'!$J135="23",'2020 Data Sheet'!$T$23,IF('2020 Data Sheet'!$J135="24",'2020 Data Sheet'!$T$24,IF('2020 Data Sheet'!$J135="25",'2020 Data Sheet'!$T$25,IF('2020 Data Sheet'!$J135="26",'2020 Data Sheet'!$T$26,IF('2020 Data Sheet'!$J135="27",'2020 Data Sheet'!$T$27,IF('2020 Data Sheet'!$J135="30",'2020 Data Sheet'!$T$28,IF('2020 Data Sheet'!$J135="31",'2020 Data Sheet'!$T$29,IF('2020 Data Sheet'!$J135="32",'2020 Data Sheet'!$T$30,IF('2020 Data Sheet'!$J135="33",'2020 Data Sheet'!$T$31,IF('2020 Data Sheet'!$J135="34",'2020 Data Sheet'!$T$32,IF('2020 Data Sheet'!$J135="40",'2020 Data Sheet'!$T$33,T('2020 Data Sheet'!$J135)))))))))))))))))))))))))))))))))</f>
        <v>Other Motor Vehicle</v>
      </c>
      <c r="K135" t="str">
        <f>'2020 Data Sheet'!K135</f>
        <v>SUBN</v>
      </c>
      <c r="L135" s="2" t="str">
        <f>IF('2020 Data Sheet'!$L135="01",'2020 Data Sheet'!$V$2,IF('2020 Data Sheet'!$L135="02",'2020 Data Sheet'!$V$3,IF('2020 Data Sheet'!$L135="03",'2020 Data Sheet'!$V$4,IF('2020 Data Sheet'!$L135="04",'2020 Data Sheet'!$V$5,IF('2020 Data Sheet'!$L135="05",'2020 Data Sheet'!$V$6,IF('2020 Data Sheet'!$L135="06",'2020 Data Sheet'!$V$7,IF('2020 Data Sheet'!$L135="07",'2020 Data Sheet'!$V$8,IF('2020 Data Sheet'!$L135="08",'2020 Data Sheet'!$V$9,IF('2020 Data Sheet'!$L135="09",'2020 Data Sheet'!$V$10,IF('2020 Data Sheet'!$L135="11",'2020 Data Sheet'!$V$11,IF('2020 Data Sheet'!$L135="12",'2020 Data Sheet'!$V$12,IF('2020 Data Sheet'!$L135="13",'2020 Data Sheet'!$V$13,IF('2020 Data Sheet'!$L135="14",'2020 Data Sheet'!$V$14,T('2020 Data Sheet'!$L135))))))))))))))</f>
        <v xml:space="preserve"> -</v>
      </c>
      <c r="M135" s="6">
        <f>'2020 Data Sheet'!M135</f>
        <v>0</v>
      </c>
      <c r="N135" s="6">
        <f>'2020 Data Sheet'!N135</f>
        <v>0</v>
      </c>
      <c r="O135" s="8" t="str">
        <f>IF('2020 Data Sheet'!$O135="02",'2020 Data Sheet'!$R$2,IF('2020 Data Sheet'!$O135="03",'2020 Data Sheet'!$R$3,IF('2020 Data Sheet'!$O135="04",'2020 Data Sheet'!$R$4,IF('2020 Data Sheet'!$O135="05",'2020 Data Sheet'!$R$5,IF('2020 Data Sheet'!$O135="06",'2020 Data Sheet'!$R$6,IF('2020 Data Sheet'!$O135="07",'2020 Data Sheet'!$R$7,IF('2020 Data Sheet'!$O135="08",'2020 Data Sheet'!$R$8,IF('2020 Data Sheet'!$O135="09",'2020 Data Sheet'!$R$9,IF('2020 Data Sheet'!$O135="10",'2020 Data Sheet'!$R$10,IF('2020 Data Sheet'!$O135="11",'2020 Data Sheet'!$R$11,IF('2020 Data Sheet'!$O135="12",'2020 Data Sheet'!$R$12,IF('2020 Data Sheet'!$O135="13",'2020 Data Sheet'!$R$13,IF('2020 Data Sheet'!$O135="14",'2020 Data Sheet'!$R$14,IF('2020 Data Sheet'!$O135="15",'2020 Data Sheet'!$R$15,IF('2020 Data Sheet'!$O135="16",'2020 Data Sheet'!$R$16,IF('2020 Data Sheet'!$O135="17",'2020 Data Sheet'!$R$17,IF('2020 Data Sheet'!$O135="18",'2020 Data Sheet'!$R$18,IF('2020 Data Sheet'!$O135="19",'2020 Data Sheet'!$R$19,IF('2020 Data Sheet'!$O135="20",'2020 Data Sheet'!$R$20,IF('2020 Data Sheet'!$O135="21",'2020 Data Sheet'!$R$21,IF('2020 Data Sheet'!$O135="22",'2020 Data Sheet'!$R$22,IF('2020 Data Sheet'!$O135="23",'2020 Data Sheet'!$R$23,IF('2020 Data Sheet'!$O135="24",'2020 Data Sheet'!$R$24,IF('2020 Data Sheet'!$O135="25",'2020 Data Sheet'!$R$25,IF('2020 Data Sheet'!$O135="26",'2020 Data Sheet'!$R$26,IF('2020 Data Sheet'!$O135="27",'2020 Data Sheet'!$R$27,IF('2020 Data Sheet'!$O135="28",'2020 Data Sheet'!$R$28,IF('2020 Data Sheet'!$O135="29",'2020 Data Sheet'!$R$29,IF('2020 Data Sheet'!$O135="33",'2020 Data Sheet'!$R$30,IF('2020 Data Sheet'!$O135="40",'2020 Data Sheet'!$R$31,IF('2020 Data Sheet'!$O135="41",'2020 Data Sheet'!$R$32,IF('2020 Data Sheet'!$O135="42",'2020 Data Sheet'!$R$33,IF('2020 Data Sheet'!$O135="43",'2020 Data Sheet'!$R$34,IF('2020 Data Sheet'!$O135="44",'2020 Data Sheet'!$R$35,IF('2020 Data Sheet'!$O135="45",'2020 Data Sheet'!$R$36,IF('2020 Data Sheet'!$O135="46",'2020 Data Sheet'!$R$37,IF('2020 Data Sheet'!$O135="47",'2020 Data Sheet'!$R$38,IF('2020 Data Sheet'!$O135="48",'2020 Data Sheet'!$R$39,IF('2020 Data Sheet'!$O135="49",'2020 Data Sheet'!$R$40,IF('2020 Data Sheet'!$O135="50",'2020 Data Sheet'!$R$41,IF('2020 Data Sheet'!$O135="60",'2020 Data Sheet'!$R$42,IF('2020 Data Sheet'!$O135="61",'2020 Data Sheet'!$R$43,IF('2020 Data Sheet'!$O135="62",'2020 Data Sheet'!$R$44,IF('2020 Data Sheet'!$O135="63",'2020 Data Sheet'!$R$45,IF('2020 Data Sheet'!$O135="64",'2020 Data Sheet'!$R$46,IF('2020 Data Sheet'!$O135="65",'2020 Data Sheet'!$R$47,IF('2020 Data Sheet'!$O135="66",'2020 Data Sheet'!$R$48,IF('2020 Data Sheet'!$O135="67",'2020 Data Sheet'!$R$49,IF('2020 Data Sheet'!$O135="68",'2020 Data Sheet'!$R$50,IF('2020 Data Sheet'!$O135="69",'2020 Data Sheet'!$R$51,T('2020 Data Sheet'!$O135)))))))))))))))))))))))))))))))))))))))))))))))))))</f>
        <v xml:space="preserve"> Passing or lane usage improper</v>
      </c>
      <c r="P135" s="10" t="str">
        <f>IF('2020 Data Sheet'!$P135="02",'2020 Data Sheet'!$R$2,IF('2020 Data Sheet'!$P135="03",'2020 Data Sheet'!$R$3,IF('2020 Data Sheet'!$P135="04",'2020 Data Sheet'!$R$4,IF('2020 Data Sheet'!$P135="05",'2020 Data Sheet'!$R$5,IF('2020 Data Sheet'!$P135="06",'2020 Data Sheet'!$R$6,IF('2020 Data Sheet'!$P135="07",'2020 Data Sheet'!$R$7,IF('2020 Data Sheet'!$P135="08",'2020 Data Sheet'!$R$8,IF('2020 Data Sheet'!$P135="09",'2020 Data Sheet'!$R$9,IF('2020 Data Sheet'!$P135="10",'2020 Data Sheet'!$R$10,IF('2020 Data Sheet'!$P135="11",'2020 Data Sheet'!$R$11,IF('2020 Data Sheet'!$P135="12",'2020 Data Sheet'!$R$12,IF('2020 Data Sheet'!$P135="13",'2020 Data Sheet'!$R$13,IF('2020 Data Sheet'!$P135="14",'2020 Data Sheet'!$R$14,IF('2020 Data Sheet'!$P135="15",'2020 Data Sheet'!$R$15,IF('2020 Data Sheet'!$P135="16",'2020 Data Sheet'!$R$16,IF('2020 Data Sheet'!$P135="17",'2020 Data Sheet'!$R$17,IF('2020 Data Sheet'!$P135="18",'2020 Data Sheet'!$R$18,IF('2020 Data Sheet'!$P135="19",'2020 Data Sheet'!$R$19,IF('2020 Data Sheet'!$P135="20",'2020 Data Sheet'!$R$20,IF('2020 Data Sheet'!$P135="21",'2020 Data Sheet'!$R$21,IF('2020 Data Sheet'!$P135="22",'2020 Data Sheet'!$R$22,IF('2020 Data Sheet'!$P135="23",'2020 Data Sheet'!$R$23,IF('2020 Data Sheet'!$P135="24",'2020 Data Sheet'!$R$24,IF('2020 Data Sheet'!$P135="25",'2020 Data Sheet'!$R$25,IF('2020 Data Sheet'!$P135="26",'2020 Data Sheet'!$R$26,IF('2020 Data Sheet'!$P135="27",'2020 Data Sheet'!$R$27,IF('2020 Data Sheet'!$P135="28",'2020 Data Sheet'!$R$28,IF('2020 Data Sheet'!$P135="29",'2020 Data Sheet'!$R$29,IF('2020 Data Sheet'!$P135="33",'2020 Data Sheet'!$R$30,IF('2020 Data Sheet'!$P135="40",'2020 Data Sheet'!$R$31,IF('2020 Data Sheet'!$P135="41",'2020 Data Sheet'!$R$32,IF('2020 Data Sheet'!$P135="42",'2020 Data Sheet'!$R$33,IF('2020 Data Sheet'!$P135="43",'2020 Data Sheet'!$R$34,IF('2020 Data Sheet'!$P135="44",'2020 Data Sheet'!$R$35,IF('2020 Data Sheet'!$P135="45",'2020 Data Sheet'!$R$36,IF('2020 Data Sheet'!$P135="46",'2020 Data Sheet'!$R$37,IF('2020 Data Sheet'!$P135="47",'2020 Data Sheet'!$R$38,IF('2020 Data Sheet'!$P135="48",'2020 Data Sheet'!$R$39,IF('2020 Data Sheet'!$P135="49",'2020 Data Sheet'!$R$40,IF('2020 Data Sheet'!$P135="50",'2020 Data Sheet'!$R$41,IF('2020 Data Sheet'!$P135="60",'2020 Data Sheet'!$R$42,IF('2020 Data Sheet'!$P135="61",'2020 Data Sheet'!$R$43,IF('2020 Data Sheet'!$P135="62",'2020 Data Sheet'!$R$44,IF('2020 Data Sheet'!$P135="63",'2020 Data Sheet'!$R$45,IF('2020 Data Sheet'!$P135="64",'2020 Data Sheet'!$R$46,IF('2020 Data Sheet'!$P135="65",'2020 Data Sheet'!$R$47,IF('2020 Data Sheet'!$P135="66",'2020 Data Sheet'!$R$48,IF('2020 Data Sheet'!$P135="67",'2020 Data Sheet'!$R$49,IF('2020 Data Sheet'!$P135="68",'2020 Data Sheet'!$R$50,IF('2020 Data Sheet'!$P135="69",'2020 Data Sheet'!$R$51,T('2020 Data Sheet'!$P135)))))))))))))))))))))))))))))))))))))))))))))))))))</f>
        <v xml:space="preserve"> -</v>
      </c>
    </row>
    <row r="136" spans="1:16" ht="15" x14ac:dyDescent="0.2">
      <c r="A136" t="str">
        <f>'2020 Data Sheet'!A136</f>
        <v>FP-00069-20</v>
      </c>
      <c r="B136" s="1">
        <f>'2020 Data Sheet'!B136</f>
        <v>43923</v>
      </c>
      <c r="C136" s="3" t="str">
        <f>'2020 Data Sheet'!C136</f>
        <v>12:34</v>
      </c>
      <c r="D136" t="str">
        <f>'2020 Data Sheet'!D136</f>
        <v>Th</v>
      </c>
      <c r="E136" t="str">
        <f>'2020 Data Sheet'!E136</f>
        <v>HINSDALE AVE</v>
      </c>
      <c r="F136" t="str">
        <f>'2020 Data Sheet'!F136</f>
        <v>LOWELL AVE</v>
      </c>
      <c r="G136">
        <f>'2020 Data Sheet'!G136</f>
        <v>2</v>
      </c>
      <c r="H136">
        <f>'2020 Data Sheet'!H136</f>
        <v>2</v>
      </c>
      <c r="I136" t="b">
        <f>'2020 Data Sheet'!I136</f>
        <v>1</v>
      </c>
      <c r="J136" t="str">
        <f>IF('2020 Data Sheet'!$J136="01",'2020 Data Sheet'!$T$2,IF('2020 Data Sheet'!$J136="02",'2020 Data Sheet'!$T$3,IF('2020 Data Sheet'!$J136="03",'2020 Data Sheet'!$T$4,IF('2020 Data Sheet'!$J136="04",'2020 Data Sheet'!$T$5,IF('2020 Data Sheet'!$J136="05",'2020 Data Sheet'!$T$6,IF('2020 Data Sheet'!$J136="06",'2020 Data Sheet'!$T$7,IF('2020 Data Sheet'!$J136="07",'2020 Data Sheet'!$T$8,IF('2020 Data Sheet'!$J136="08",'2020 Data Sheet'!$T$9,IF('2020 Data Sheet'!$J136="10",'2020 Data Sheet'!$T$10,IF('2020 Data Sheet'!$J136="11",'2020 Data Sheet'!$T$11,IF('2020 Data Sheet'!$J136="12",'2020 Data Sheet'!$T$12,IF('2020 Data Sheet'!$J136="13",'2020 Data Sheet'!$T$13,IF('2020 Data Sheet'!$J136="14",'2020 Data Sheet'!$T$14,IF('2020 Data Sheet'!$J136="15",'2020 Data Sheet'!$T$15,IF('2020 Data Sheet'!$J136="16",'2020 Data Sheet'!$T$16,IF('2020 Data Sheet'!$J136="17",'2020 Data Sheet'!$T$17,IF('2020 Data Sheet'!$J136="18",'2020 Data Sheet'!$T$18,IF('2020 Data Sheet'!$J136="19",'2020 Data Sheet'!$T$19,IF('2020 Data Sheet'!$J136="20",'2020 Data Sheet'!$T$20,IF('2020 Data Sheet'!$J136="21",'2020 Data Sheet'!$T$21,IF('2020 Data Sheet'!$J136="22",'2020 Data Sheet'!$T$22,IF('2020 Data Sheet'!$J136="23",'2020 Data Sheet'!$T$23,IF('2020 Data Sheet'!$J136="24",'2020 Data Sheet'!$T$24,IF('2020 Data Sheet'!$J136="25",'2020 Data Sheet'!$T$25,IF('2020 Data Sheet'!$J136="26",'2020 Data Sheet'!$T$26,IF('2020 Data Sheet'!$J136="27",'2020 Data Sheet'!$T$27,IF('2020 Data Sheet'!$J136="30",'2020 Data Sheet'!$T$28,IF('2020 Data Sheet'!$J136="31",'2020 Data Sheet'!$T$29,IF('2020 Data Sheet'!$J136="32",'2020 Data Sheet'!$T$30,IF('2020 Data Sheet'!$J136="33",'2020 Data Sheet'!$T$31,IF('2020 Data Sheet'!$J136="34",'2020 Data Sheet'!$T$32,IF('2020 Data Sheet'!$J136="40",'2020 Data Sheet'!$T$33,T('2020 Data Sheet'!$J136)))))))))))))))))))))))))))))))))</f>
        <v>Other Motor Vehicle</v>
      </c>
      <c r="K136" t="str">
        <f>'2020 Data Sheet'!K136</f>
        <v>4DSD</v>
      </c>
      <c r="L136" s="2" t="str">
        <f>IF('2020 Data Sheet'!$L136="01",'2020 Data Sheet'!$V$2,IF('2020 Data Sheet'!$L136="02",'2020 Data Sheet'!$V$3,IF('2020 Data Sheet'!$L136="03",'2020 Data Sheet'!$V$4,IF('2020 Data Sheet'!$L136="04",'2020 Data Sheet'!$V$5,IF('2020 Data Sheet'!$L136="05",'2020 Data Sheet'!$V$6,IF('2020 Data Sheet'!$L136="06",'2020 Data Sheet'!$V$7,IF('2020 Data Sheet'!$L136="07",'2020 Data Sheet'!$V$8,IF('2020 Data Sheet'!$L136="08",'2020 Data Sheet'!$V$9,IF('2020 Data Sheet'!$L136="09",'2020 Data Sheet'!$V$10,IF('2020 Data Sheet'!$L136="11",'2020 Data Sheet'!$V$11,IF('2020 Data Sheet'!$L136="12",'2020 Data Sheet'!$V$12,IF('2020 Data Sheet'!$L136="13",'2020 Data Sheet'!$V$13,IF('2020 Data Sheet'!$L136="14",'2020 Data Sheet'!$V$14,T('2020 Data Sheet'!$L136))))))))))))))</f>
        <v xml:space="preserve"> -</v>
      </c>
      <c r="M136" s="6">
        <f>'2020 Data Sheet'!M136</f>
        <v>0</v>
      </c>
      <c r="N136" s="6">
        <f>'2020 Data Sheet'!N136</f>
        <v>0</v>
      </c>
      <c r="O136" s="8" t="str">
        <f>IF('2020 Data Sheet'!$O136="02",'2020 Data Sheet'!$R$2,IF('2020 Data Sheet'!$O136="03",'2020 Data Sheet'!$R$3,IF('2020 Data Sheet'!$O136="04",'2020 Data Sheet'!$R$4,IF('2020 Data Sheet'!$O136="05",'2020 Data Sheet'!$R$5,IF('2020 Data Sheet'!$O136="06",'2020 Data Sheet'!$R$6,IF('2020 Data Sheet'!$O136="07",'2020 Data Sheet'!$R$7,IF('2020 Data Sheet'!$O136="08",'2020 Data Sheet'!$R$8,IF('2020 Data Sheet'!$O136="09",'2020 Data Sheet'!$R$9,IF('2020 Data Sheet'!$O136="10",'2020 Data Sheet'!$R$10,IF('2020 Data Sheet'!$O136="11",'2020 Data Sheet'!$R$11,IF('2020 Data Sheet'!$O136="12",'2020 Data Sheet'!$R$12,IF('2020 Data Sheet'!$O136="13",'2020 Data Sheet'!$R$13,IF('2020 Data Sheet'!$O136="14",'2020 Data Sheet'!$R$14,IF('2020 Data Sheet'!$O136="15",'2020 Data Sheet'!$R$15,IF('2020 Data Sheet'!$O136="16",'2020 Data Sheet'!$R$16,IF('2020 Data Sheet'!$O136="17",'2020 Data Sheet'!$R$17,IF('2020 Data Sheet'!$O136="18",'2020 Data Sheet'!$R$18,IF('2020 Data Sheet'!$O136="19",'2020 Data Sheet'!$R$19,IF('2020 Data Sheet'!$O136="20",'2020 Data Sheet'!$R$20,IF('2020 Data Sheet'!$O136="21",'2020 Data Sheet'!$R$21,IF('2020 Data Sheet'!$O136="22",'2020 Data Sheet'!$R$22,IF('2020 Data Sheet'!$O136="23",'2020 Data Sheet'!$R$23,IF('2020 Data Sheet'!$O136="24",'2020 Data Sheet'!$R$24,IF('2020 Data Sheet'!$O136="25",'2020 Data Sheet'!$R$25,IF('2020 Data Sheet'!$O136="26",'2020 Data Sheet'!$R$26,IF('2020 Data Sheet'!$O136="27",'2020 Data Sheet'!$R$27,IF('2020 Data Sheet'!$O136="28",'2020 Data Sheet'!$R$28,IF('2020 Data Sheet'!$O136="29",'2020 Data Sheet'!$R$29,IF('2020 Data Sheet'!$O136="33",'2020 Data Sheet'!$R$30,IF('2020 Data Sheet'!$O136="40",'2020 Data Sheet'!$R$31,IF('2020 Data Sheet'!$O136="41",'2020 Data Sheet'!$R$32,IF('2020 Data Sheet'!$O136="42",'2020 Data Sheet'!$R$33,IF('2020 Data Sheet'!$O136="43",'2020 Data Sheet'!$R$34,IF('2020 Data Sheet'!$O136="44",'2020 Data Sheet'!$R$35,IF('2020 Data Sheet'!$O136="45",'2020 Data Sheet'!$R$36,IF('2020 Data Sheet'!$O136="46",'2020 Data Sheet'!$R$37,IF('2020 Data Sheet'!$O136="47",'2020 Data Sheet'!$R$38,IF('2020 Data Sheet'!$O136="48",'2020 Data Sheet'!$R$39,IF('2020 Data Sheet'!$O136="49",'2020 Data Sheet'!$R$40,IF('2020 Data Sheet'!$O136="50",'2020 Data Sheet'!$R$41,IF('2020 Data Sheet'!$O136="60",'2020 Data Sheet'!$R$42,IF('2020 Data Sheet'!$O136="61",'2020 Data Sheet'!$R$43,IF('2020 Data Sheet'!$O136="62",'2020 Data Sheet'!$R$44,IF('2020 Data Sheet'!$O136="63",'2020 Data Sheet'!$R$45,IF('2020 Data Sheet'!$O136="64",'2020 Data Sheet'!$R$46,IF('2020 Data Sheet'!$O136="65",'2020 Data Sheet'!$R$47,IF('2020 Data Sheet'!$O136="66",'2020 Data Sheet'!$R$48,IF('2020 Data Sheet'!$O136="67",'2020 Data Sheet'!$R$49,IF('2020 Data Sheet'!$O136="68",'2020 Data Sheet'!$R$50,IF('2020 Data Sheet'!$O136="69",'2020 Data Sheet'!$R$51,T('2020 Data Sheet'!$O136)))))))))))))))))))))))))))))))))))))))))))))))))))</f>
        <v xml:space="preserve"> -</v>
      </c>
      <c r="P136" s="10" t="str">
        <f>IF('2020 Data Sheet'!$P136="02",'2020 Data Sheet'!$R$2,IF('2020 Data Sheet'!$P136="03",'2020 Data Sheet'!$R$3,IF('2020 Data Sheet'!$P136="04",'2020 Data Sheet'!$R$4,IF('2020 Data Sheet'!$P136="05",'2020 Data Sheet'!$R$5,IF('2020 Data Sheet'!$P136="06",'2020 Data Sheet'!$R$6,IF('2020 Data Sheet'!$P136="07",'2020 Data Sheet'!$R$7,IF('2020 Data Sheet'!$P136="08",'2020 Data Sheet'!$R$8,IF('2020 Data Sheet'!$P136="09",'2020 Data Sheet'!$R$9,IF('2020 Data Sheet'!$P136="10",'2020 Data Sheet'!$R$10,IF('2020 Data Sheet'!$P136="11",'2020 Data Sheet'!$R$11,IF('2020 Data Sheet'!$P136="12",'2020 Data Sheet'!$R$12,IF('2020 Data Sheet'!$P136="13",'2020 Data Sheet'!$R$13,IF('2020 Data Sheet'!$P136="14",'2020 Data Sheet'!$R$14,IF('2020 Data Sheet'!$P136="15",'2020 Data Sheet'!$R$15,IF('2020 Data Sheet'!$P136="16",'2020 Data Sheet'!$R$16,IF('2020 Data Sheet'!$P136="17",'2020 Data Sheet'!$R$17,IF('2020 Data Sheet'!$P136="18",'2020 Data Sheet'!$R$18,IF('2020 Data Sheet'!$P136="19",'2020 Data Sheet'!$R$19,IF('2020 Data Sheet'!$P136="20",'2020 Data Sheet'!$R$20,IF('2020 Data Sheet'!$P136="21",'2020 Data Sheet'!$R$21,IF('2020 Data Sheet'!$P136="22",'2020 Data Sheet'!$R$22,IF('2020 Data Sheet'!$P136="23",'2020 Data Sheet'!$R$23,IF('2020 Data Sheet'!$P136="24",'2020 Data Sheet'!$R$24,IF('2020 Data Sheet'!$P136="25",'2020 Data Sheet'!$R$25,IF('2020 Data Sheet'!$P136="26",'2020 Data Sheet'!$R$26,IF('2020 Data Sheet'!$P136="27",'2020 Data Sheet'!$R$27,IF('2020 Data Sheet'!$P136="28",'2020 Data Sheet'!$R$28,IF('2020 Data Sheet'!$P136="29",'2020 Data Sheet'!$R$29,IF('2020 Data Sheet'!$P136="33",'2020 Data Sheet'!$R$30,IF('2020 Data Sheet'!$P136="40",'2020 Data Sheet'!$R$31,IF('2020 Data Sheet'!$P136="41",'2020 Data Sheet'!$R$32,IF('2020 Data Sheet'!$P136="42",'2020 Data Sheet'!$R$33,IF('2020 Data Sheet'!$P136="43",'2020 Data Sheet'!$R$34,IF('2020 Data Sheet'!$P136="44",'2020 Data Sheet'!$R$35,IF('2020 Data Sheet'!$P136="45",'2020 Data Sheet'!$R$36,IF('2020 Data Sheet'!$P136="46",'2020 Data Sheet'!$R$37,IF('2020 Data Sheet'!$P136="47",'2020 Data Sheet'!$R$38,IF('2020 Data Sheet'!$P136="48",'2020 Data Sheet'!$R$39,IF('2020 Data Sheet'!$P136="49",'2020 Data Sheet'!$R$40,IF('2020 Data Sheet'!$P136="50",'2020 Data Sheet'!$R$41,IF('2020 Data Sheet'!$P136="60",'2020 Data Sheet'!$R$42,IF('2020 Data Sheet'!$P136="61",'2020 Data Sheet'!$R$43,IF('2020 Data Sheet'!$P136="62",'2020 Data Sheet'!$R$44,IF('2020 Data Sheet'!$P136="63",'2020 Data Sheet'!$R$45,IF('2020 Data Sheet'!$P136="64",'2020 Data Sheet'!$R$46,IF('2020 Data Sheet'!$P136="65",'2020 Data Sheet'!$R$47,IF('2020 Data Sheet'!$P136="66",'2020 Data Sheet'!$R$48,IF('2020 Data Sheet'!$P136="67",'2020 Data Sheet'!$R$49,IF('2020 Data Sheet'!$P136="68",'2020 Data Sheet'!$R$50,IF('2020 Data Sheet'!$P136="69",'2020 Data Sheet'!$R$51,T('2020 Data Sheet'!$P136)))))))))))))))))))))))))))))))))))))))))))))))))))</f>
        <v xml:space="preserve"> -</v>
      </c>
    </row>
    <row r="137" spans="1:16" ht="25.5" x14ac:dyDescent="0.2">
      <c r="A137" t="str">
        <f>'2020 Data Sheet'!A137</f>
        <v>FP-00069-20</v>
      </c>
      <c r="B137" s="1">
        <f>'2020 Data Sheet'!B137</f>
        <v>43923</v>
      </c>
      <c r="C137" s="3" t="str">
        <f>'2020 Data Sheet'!C137</f>
        <v>12:34</v>
      </c>
      <c r="D137" t="str">
        <f>'2020 Data Sheet'!D137</f>
        <v>Th</v>
      </c>
      <c r="E137" t="str">
        <f>'2020 Data Sheet'!E137</f>
        <v>HINSDALE AVE</v>
      </c>
      <c r="F137" t="str">
        <f>'2020 Data Sheet'!F137</f>
        <v>LOWELL AVE</v>
      </c>
      <c r="G137">
        <f>'2020 Data Sheet'!G137</f>
        <v>1</v>
      </c>
      <c r="H137">
        <f>'2020 Data Sheet'!H137</f>
        <v>2</v>
      </c>
      <c r="I137" t="b">
        <f>'2020 Data Sheet'!I137</f>
        <v>1</v>
      </c>
      <c r="J137" t="str">
        <f>IF('2020 Data Sheet'!$J137="01",'2020 Data Sheet'!$T$2,IF('2020 Data Sheet'!$J137="02",'2020 Data Sheet'!$T$3,IF('2020 Data Sheet'!$J137="03",'2020 Data Sheet'!$T$4,IF('2020 Data Sheet'!$J137="04",'2020 Data Sheet'!$T$5,IF('2020 Data Sheet'!$J137="05",'2020 Data Sheet'!$T$6,IF('2020 Data Sheet'!$J137="06",'2020 Data Sheet'!$T$7,IF('2020 Data Sheet'!$J137="07",'2020 Data Sheet'!$T$8,IF('2020 Data Sheet'!$J137="08",'2020 Data Sheet'!$T$9,IF('2020 Data Sheet'!$J137="10",'2020 Data Sheet'!$T$10,IF('2020 Data Sheet'!$J137="11",'2020 Data Sheet'!$T$11,IF('2020 Data Sheet'!$J137="12",'2020 Data Sheet'!$T$12,IF('2020 Data Sheet'!$J137="13",'2020 Data Sheet'!$T$13,IF('2020 Data Sheet'!$J137="14",'2020 Data Sheet'!$T$14,IF('2020 Data Sheet'!$J137="15",'2020 Data Sheet'!$T$15,IF('2020 Data Sheet'!$J137="16",'2020 Data Sheet'!$T$16,IF('2020 Data Sheet'!$J137="17",'2020 Data Sheet'!$T$17,IF('2020 Data Sheet'!$J137="18",'2020 Data Sheet'!$T$18,IF('2020 Data Sheet'!$J137="19",'2020 Data Sheet'!$T$19,IF('2020 Data Sheet'!$J137="20",'2020 Data Sheet'!$T$20,IF('2020 Data Sheet'!$J137="21",'2020 Data Sheet'!$T$21,IF('2020 Data Sheet'!$J137="22",'2020 Data Sheet'!$T$22,IF('2020 Data Sheet'!$J137="23",'2020 Data Sheet'!$T$23,IF('2020 Data Sheet'!$J137="24",'2020 Data Sheet'!$T$24,IF('2020 Data Sheet'!$J137="25",'2020 Data Sheet'!$T$25,IF('2020 Data Sheet'!$J137="26",'2020 Data Sheet'!$T$26,IF('2020 Data Sheet'!$J137="27",'2020 Data Sheet'!$T$27,IF('2020 Data Sheet'!$J137="30",'2020 Data Sheet'!$T$28,IF('2020 Data Sheet'!$J137="31",'2020 Data Sheet'!$T$29,IF('2020 Data Sheet'!$J137="32",'2020 Data Sheet'!$T$30,IF('2020 Data Sheet'!$J137="33",'2020 Data Sheet'!$T$31,IF('2020 Data Sheet'!$J137="34",'2020 Data Sheet'!$T$32,IF('2020 Data Sheet'!$J137="40",'2020 Data Sheet'!$T$33,T('2020 Data Sheet'!$J137)))))))))))))))))))))))))))))))))</f>
        <v>Other Motor Vehicle</v>
      </c>
      <c r="K137" t="str">
        <f>'2020 Data Sheet'!K137</f>
        <v>G1</v>
      </c>
      <c r="L137" s="2" t="str">
        <f>IF('2020 Data Sheet'!$L137="01",'2020 Data Sheet'!$V$2,IF('2020 Data Sheet'!$L137="02",'2020 Data Sheet'!$V$3,IF('2020 Data Sheet'!$L137="03",'2020 Data Sheet'!$V$4,IF('2020 Data Sheet'!$L137="04",'2020 Data Sheet'!$V$5,IF('2020 Data Sheet'!$L137="05",'2020 Data Sheet'!$V$6,IF('2020 Data Sheet'!$L137="06",'2020 Data Sheet'!$V$7,IF('2020 Data Sheet'!$L137="07",'2020 Data Sheet'!$V$8,IF('2020 Data Sheet'!$L137="08",'2020 Data Sheet'!$V$9,IF('2020 Data Sheet'!$L137="09",'2020 Data Sheet'!$V$10,IF('2020 Data Sheet'!$L137="11",'2020 Data Sheet'!$V$11,IF('2020 Data Sheet'!$L137="12",'2020 Data Sheet'!$V$12,IF('2020 Data Sheet'!$L137="13",'2020 Data Sheet'!$V$13,IF('2020 Data Sheet'!$L137="14",'2020 Data Sheet'!$V$14,T('2020 Data Sheet'!$L137))))))))))))))</f>
        <v xml:space="preserve"> -</v>
      </c>
      <c r="M137" s="6">
        <f>'2020 Data Sheet'!M137</f>
        <v>0</v>
      </c>
      <c r="N137" s="6">
        <f>'2020 Data Sheet'!N137</f>
        <v>0</v>
      </c>
      <c r="O137" s="8" t="str">
        <f>IF('2020 Data Sheet'!$O137="02",'2020 Data Sheet'!$R$2,IF('2020 Data Sheet'!$O137="03",'2020 Data Sheet'!$R$3,IF('2020 Data Sheet'!$O137="04",'2020 Data Sheet'!$R$4,IF('2020 Data Sheet'!$O137="05",'2020 Data Sheet'!$R$5,IF('2020 Data Sheet'!$O137="06",'2020 Data Sheet'!$R$6,IF('2020 Data Sheet'!$O137="07",'2020 Data Sheet'!$R$7,IF('2020 Data Sheet'!$O137="08",'2020 Data Sheet'!$R$8,IF('2020 Data Sheet'!$O137="09",'2020 Data Sheet'!$R$9,IF('2020 Data Sheet'!$O137="10",'2020 Data Sheet'!$R$10,IF('2020 Data Sheet'!$O137="11",'2020 Data Sheet'!$R$11,IF('2020 Data Sheet'!$O137="12",'2020 Data Sheet'!$R$12,IF('2020 Data Sheet'!$O137="13",'2020 Data Sheet'!$R$13,IF('2020 Data Sheet'!$O137="14",'2020 Data Sheet'!$R$14,IF('2020 Data Sheet'!$O137="15",'2020 Data Sheet'!$R$15,IF('2020 Data Sheet'!$O137="16",'2020 Data Sheet'!$R$16,IF('2020 Data Sheet'!$O137="17",'2020 Data Sheet'!$R$17,IF('2020 Data Sheet'!$O137="18",'2020 Data Sheet'!$R$18,IF('2020 Data Sheet'!$O137="19",'2020 Data Sheet'!$R$19,IF('2020 Data Sheet'!$O137="20",'2020 Data Sheet'!$R$20,IF('2020 Data Sheet'!$O137="21",'2020 Data Sheet'!$R$21,IF('2020 Data Sheet'!$O137="22",'2020 Data Sheet'!$R$22,IF('2020 Data Sheet'!$O137="23",'2020 Data Sheet'!$R$23,IF('2020 Data Sheet'!$O137="24",'2020 Data Sheet'!$R$24,IF('2020 Data Sheet'!$O137="25",'2020 Data Sheet'!$R$25,IF('2020 Data Sheet'!$O137="26",'2020 Data Sheet'!$R$26,IF('2020 Data Sheet'!$O137="27",'2020 Data Sheet'!$R$27,IF('2020 Data Sheet'!$O137="28",'2020 Data Sheet'!$R$28,IF('2020 Data Sheet'!$O137="29",'2020 Data Sheet'!$R$29,IF('2020 Data Sheet'!$O137="33",'2020 Data Sheet'!$R$30,IF('2020 Data Sheet'!$O137="40",'2020 Data Sheet'!$R$31,IF('2020 Data Sheet'!$O137="41",'2020 Data Sheet'!$R$32,IF('2020 Data Sheet'!$O137="42",'2020 Data Sheet'!$R$33,IF('2020 Data Sheet'!$O137="43",'2020 Data Sheet'!$R$34,IF('2020 Data Sheet'!$O137="44",'2020 Data Sheet'!$R$35,IF('2020 Data Sheet'!$O137="45",'2020 Data Sheet'!$R$36,IF('2020 Data Sheet'!$O137="46",'2020 Data Sheet'!$R$37,IF('2020 Data Sheet'!$O137="47",'2020 Data Sheet'!$R$38,IF('2020 Data Sheet'!$O137="48",'2020 Data Sheet'!$R$39,IF('2020 Data Sheet'!$O137="49",'2020 Data Sheet'!$R$40,IF('2020 Data Sheet'!$O137="50",'2020 Data Sheet'!$R$41,IF('2020 Data Sheet'!$O137="60",'2020 Data Sheet'!$R$42,IF('2020 Data Sheet'!$O137="61",'2020 Data Sheet'!$R$43,IF('2020 Data Sheet'!$O137="62",'2020 Data Sheet'!$R$44,IF('2020 Data Sheet'!$O137="63",'2020 Data Sheet'!$R$45,IF('2020 Data Sheet'!$O137="64",'2020 Data Sheet'!$R$46,IF('2020 Data Sheet'!$O137="65",'2020 Data Sheet'!$R$47,IF('2020 Data Sheet'!$O137="66",'2020 Data Sheet'!$R$48,IF('2020 Data Sheet'!$O137="67",'2020 Data Sheet'!$R$49,IF('2020 Data Sheet'!$O137="68",'2020 Data Sheet'!$R$50,IF('2020 Data Sheet'!$O137="69",'2020 Data Sheet'!$R$51,T('2020 Data Sheet'!$O137)))))))))))))))))))))))))))))))))))))))))))))))))))</f>
        <v xml:space="preserve"> Backing up unsafely</v>
      </c>
      <c r="P137" s="10" t="str">
        <f>IF('2020 Data Sheet'!$P137="02",'2020 Data Sheet'!$R$2,IF('2020 Data Sheet'!$P137="03",'2020 Data Sheet'!$R$3,IF('2020 Data Sheet'!$P137="04",'2020 Data Sheet'!$R$4,IF('2020 Data Sheet'!$P137="05",'2020 Data Sheet'!$R$5,IF('2020 Data Sheet'!$P137="06",'2020 Data Sheet'!$R$6,IF('2020 Data Sheet'!$P137="07",'2020 Data Sheet'!$R$7,IF('2020 Data Sheet'!$P137="08",'2020 Data Sheet'!$R$8,IF('2020 Data Sheet'!$P137="09",'2020 Data Sheet'!$R$9,IF('2020 Data Sheet'!$P137="10",'2020 Data Sheet'!$R$10,IF('2020 Data Sheet'!$P137="11",'2020 Data Sheet'!$R$11,IF('2020 Data Sheet'!$P137="12",'2020 Data Sheet'!$R$12,IF('2020 Data Sheet'!$P137="13",'2020 Data Sheet'!$R$13,IF('2020 Data Sheet'!$P137="14",'2020 Data Sheet'!$R$14,IF('2020 Data Sheet'!$P137="15",'2020 Data Sheet'!$R$15,IF('2020 Data Sheet'!$P137="16",'2020 Data Sheet'!$R$16,IF('2020 Data Sheet'!$P137="17",'2020 Data Sheet'!$R$17,IF('2020 Data Sheet'!$P137="18",'2020 Data Sheet'!$R$18,IF('2020 Data Sheet'!$P137="19",'2020 Data Sheet'!$R$19,IF('2020 Data Sheet'!$P137="20",'2020 Data Sheet'!$R$20,IF('2020 Data Sheet'!$P137="21",'2020 Data Sheet'!$R$21,IF('2020 Data Sheet'!$P137="22",'2020 Data Sheet'!$R$22,IF('2020 Data Sheet'!$P137="23",'2020 Data Sheet'!$R$23,IF('2020 Data Sheet'!$P137="24",'2020 Data Sheet'!$R$24,IF('2020 Data Sheet'!$P137="25",'2020 Data Sheet'!$R$25,IF('2020 Data Sheet'!$P137="26",'2020 Data Sheet'!$R$26,IF('2020 Data Sheet'!$P137="27",'2020 Data Sheet'!$R$27,IF('2020 Data Sheet'!$P137="28",'2020 Data Sheet'!$R$28,IF('2020 Data Sheet'!$P137="29",'2020 Data Sheet'!$R$29,IF('2020 Data Sheet'!$P137="33",'2020 Data Sheet'!$R$30,IF('2020 Data Sheet'!$P137="40",'2020 Data Sheet'!$R$31,IF('2020 Data Sheet'!$P137="41",'2020 Data Sheet'!$R$32,IF('2020 Data Sheet'!$P137="42",'2020 Data Sheet'!$R$33,IF('2020 Data Sheet'!$P137="43",'2020 Data Sheet'!$R$34,IF('2020 Data Sheet'!$P137="44",'2020 Data Sheet'!$R$35,IF('2020 Data Sheet'!$P137="45",'2020 Data Sheet'!$R$36,IF('2020 Data Sheet'!$P137="46",'2020 Data Sheet'!$R$37,IF('2020 Data Sheet'!$P137="47",'2020 Data Sheet'!$R$38,IF('2020 Data Sheet'!$P137="48",'2020 Data Sheet'!$R$39,IF('2020 Data Sheet'!$P137="49",'2020 Data Sheet'!$R$40,IF('2020 Data Sheet'!$P137="50",'2020 Data Sheet'!$R$41,IF('2020 Data Sheet'!$P137="60",'2020 Data Sheet'!$R$42,IF('2020 Data Sheet'!$P137="61",'2020 Data Sheet'!$R$43,IF('2020 Data Sheet'!$P137="62",'2020 Data Sheet'!$R$44,IF('2020 Data Sheet'!$P137="63",'2020 Data Sheet'!$R$45,IF('2020 Data Sheet'!$P137="64",'2020 Data Sheet'!$R$46,IF('2020 Data Sheet'!$P137="65",'2020 Data Sheet'!$R$47,IF('2020 Data Sheet'!$P137="66",'2020 Data Sheet'!$R$48,IF('2020 Data Sheet'!$P137="67",'2020 Data Sheet'!$R$49,IF('2020 Data Sheet'!$P137="68",'2020 Data Sheet'!$R$50,IF('2020 Data Sheet'!$P137="69",'2020 Data Sheet'!$R$51,T('2020 Data Sheet'!$P137)))))))))))))))))))))))))))))))))))))))))))))))))))</f>
        <v xml:space="preserve"> -</v>
      </c>
    </row>
    <row r="138" spans="1:16" ht="25.5" x14ac:dyDescent="0.2">
      <c r="A138" t="str">
        <f>'2020 Data Sheet'!A138</f>
        <v>FP-00070-20</v>
      </c>
      <c r="B138" s="1">
        <f>'2020 Data Sheet'!B138</f>
        <v>43923</v>
      </c>
      <c r="C138" s="3" t="str">
        <f>'2020 Data Sheet'!C138</f>
        <v>17:13</v>
      </c>
      <c r="D138" t="str">
        <f>'2020 Data Sheet'!D138</f>
        <v>TH</v>
      </c>
      <c r="E138" t="str">
        <f>'2020 Data Sheet'!E138</f>
        <v>FLORAL BLVD</v>
      </c>
      <c r="F138" t="str">
        <f>'2020 Data Sheet'!F138</f>
        <v>CARNATION AVE</v>
      </c>
      <c r="G138">
        <f>'2020 Data Sheet'!G138</f>
        <v>1</v>
      </c>
      <c r="H138">
        <f>'2020 Data Sheet'!H138</f>
        <v>2</v>
      </c>
      <c r="I138" t="b">
        <f>'2020 Data Sheet'!I138</f>
        <v>1</v>
      </c>
      <c r="J138" t="str">
        <f>IF('2020 Data Sheet'!$J138="01",'2020 Data Sheet'!$T$2,IF('2020 Data Sheet'!$J138="02",'2020 Data Sheet'!$T$3,IF('2020 Data Sheet'!$J138="03",'2020 Data Sheet'!$T$4,IF('2020 Data Sheet'!$J138="04",'2020 Data Sheet'!$T$5,IF('2020 Data Sheet'!$J138="05",'2020 Data Sheet'!$T$6,IF('2020 Data Sheet'!$J138="06",'2020 Data Sheet'!$T$7,IF('2020 Data Sheet'!$J138="07",'2020 Data Sheet'!$T$8,IF('2020 Data Sheet'!$J138="08",'2020 Data Sheet'!$T$9,IF('2020 Data Sheet'!$J138="10",'2020 Data Sheet'!$T$10,IF('2020 Data Sheet'!$J138="11",'2020 Data Sheet'!$T$11,IF('2020 Data Sheet'!$J138="12",'2020 Data Sheet'!$T$12,IF('2020 Data Sheet'!$J138="13",'2020 Data Sheet'!$T$13,IF('2020 Data Sheet'!$J138="14",'2020 Data Sheet'!$T$14,IF('2020 Data Sheet'!$J138="15",'2020 Data Sheet'!$T$15,IF('2020 Data Sheet'!$J138="16",'2020 Data Sheet'!$T$16,IF('2020 Data Sheet'!$J138="17",'2020 Data Sheet'!$T$17,IF('2020 Data Sheet'!$J138="18",'2020 Data Sheet'!$T$18,IF('2020 Data Sheet'!$J138="19",'2020 Data Sheet'!$T$19,IF('2020 Data Sheet'!$J138="20",'2020 Data Sheet'!$T$20,IF('2020 Data Sheet'!$J138="21",'2020 Data Sheet'!$T$21,IF('2020 Data Sheet'!$J138="22",'2020 Data Sheet'!$T$22,IF('2020 Data Sheet'!$J138="23",'2020 Data Sheet'!$T$23,IF('2020 Data Sheet'!$J138="24",'2020 Data Sheet'!$T$24,IF('2020 Data Sheet'!$J138="25",'2020 Data Sheet'!$T$25,IF('2020 Data Sheet'!$J138="26",'2020 Data Sheet'!$T$26,IF('2020 Data Sheet'!$J138="27",'2020 Data Sheet'!$T$27,IF('2020 Data Sheet'!$J138="30",'2020 Data Sheet'!$T$28,IF('2020 Data Sheet'!$J138="31",'2020 Data Sheet'!$T$29,IF('2020 Data Sheet'!$J138="32",'2020 Data Sheet'!$T$30,IF('2020 Data Sheet'!$J138="33",'2020 Data Sheet'!$T$31,IF('2020 Data Sheet'!$J138="34",'2020 Data Sheet'!$T$32,IF('2020 Data Sheet'!$J138="40",'2020 Data Sheet'!$T$33,T('2020 Data Sheet'!$J138)))))))))))))))))))))))))))))))))</f>
        <v>Other Motor Vehicle</v>
      </c>
      <c r="K138" t="str">
        <f>'2020 Data Sheet'!K138</f>
        <v>VAN</v>
      </c>
      <c r="L138" s="2" t="str">
        <f>IF('2020 Data Sheet'!$L138="01",'2020 Data Sheet'!$V$2,IF('2020 Data Sheet'!$L138="02",'2020 Data Sheet'!$V$3,IF('2020 Data Sheet'!$L138="03",'2020 Data Sheet'!$V$4,IF('2020 Data Sheet'!$L138="04",'2020 Data Sheet'!$V$5,IF('2020 Data Sheet'!$L138="05",'2020 Data Sheet'!$V$6,IF('2020 Data Sheet'!$L138="06",'2020 Data Sheet'!$V$7,IF('2020 Data Sheet'!$L138="07",'2020 Data Sheet'!$V$8,IF('2020 Data Sheet'!$L138="08",'2020 Data Sheet'!$V$9,IF('2020 Data Sheet'!$L138="09",'2020 Data Sheet'!$V$10,IF('2020 Data Sheet'!$L138="11",'2020 Data Sheet'!$V$11,IF('2020 Data Sheet'!$L138="12",'2020 Data Sheet'!$V$12,IF('2020 Data Sheet'!$L138="13",'2020 Data Sheet'!$V$13,IF('2020 Data Sheet'!$L138="14",'2020 Data Sheet'!$V$14,T('2020 Data Sheet'!$L138))))))))))))))</f>
        <v xml:space="preserve"> -</v>
      </c>
      <c r="M138" s="6">
        <f>'2020 Data Sheet'!M138</f>
        <v>0</v>
      </c>
      <c r="N138" s="6">
        <f>'2020 Data Sheet'!N138</f>
        <v>0</v>
      </c>
      <c r="O138" s="8" t="str">
        <f>IF('2020 Data Sheet'!$O138="02",'2020 Data Sheet'!$R$2,IF('2020 Data Sheet'!$O138="03",'2020 Data Sheet'!$R$3,IF('2020 Data Sheet'!$O138="04",'2020 Data Sheet'!$R$4,IF('2020 Data Sheet'!$O138="05",'2020 Data Sheet'!$R$5,IF('2020 Data Sheet'!$O138="06",'2020 Data Sheet'!$R$6,IF('2020 Data Sheet'!$O138="07",'2020 Data Sheet'!$R$7,IF('2020 Data Sheet'!$O138="08",'2020 Data Sheet'!$R$8,IF('2020 Data Sheet'!$O138="09",'2020 Data Sheet'!$R$9,IF('2020 Data Sheet'!$O138="10",'2020 Data Sheet'!$R$10,IF('2020 Data Sheet'!$O138="11",'2020 Data Sheet'!$R$11,IF('2020 Data Sheet'!$O138="12",'2020 Data Sheet'!$R$12,IF('2020 Data Sheet'!$O138="13",'2020 Data Sheet'!$R$13,IF('2020 Data Sheet'!$O138="14",'2020 Data Sheet'!$R$14,IF('2020 Data Sheet'!$O138="15",'2020 Data Sheet'!$R$15,IF('2020 Data Sheet'!$O138="16",'2020 Data Sheet'!$R$16,IF('2020 Data Sheet'!$O138="17",'2020 Data Sheet'!$R$17,IF('2020 Data Sheet'!$O138="18",'2020 Data Sheet'!$R$18,IF('2020 Data Sheet'!$O138="19",'2020 Data Sheet'!$R$19,IF('2020 Data Sheet'!$O138="20",'2020 Data Sheet'!$R$20,IF('2020 Data Sheet'!$O138="21",'2020 Data Sheet'!$R$21,IF('2020 Data Sheet'!$O138="22",'2020 Data Sheet'!$R$22,IF('2020 Data Sheet'!$O138="23",'2020 Data Sheet'!$R$23,IF('2020 Data Sheet'!$O138="24",'2020 Data Sheet'!$R$24,IF('2020 Data Sheet'!$O138="25",'2020 Data Sheet'!$R$25,IF('2020 Data Sheet'!$O138="26",'2020 Data Sheet'!$R$26,IF('2020 Data Sheet'!$O138="27",'2020 Data Sheet'!$R$27,IF('2020 Data Sheet'!$O138="28",'2020 Data Sheet'!$R$28,IF('2020 Data Sheet'!$O138="29",'2020 Data Sheet'!$R$29,IF('2020 Data Sheet'!$O138="33",'2020 Data Sheet'!$R$30,IF('2020 Data Sheet'!$O138="40",'2020 Data Sheet'!$R$31,IF('2020 Data Sheet'!$O138="41",'2020 Data Sheet'!$R$32,IF('2020 Data Sheet'!$O138="42",'2020 Data Sheet'!$R$33,IF('2020 Data Sheet'!$O138="43",'2020 Data Sheet'!$R$34,IF('2020 Data Sheet'!$O138="44",'2020 Data Sheet'!$R$35,IF('2020 Data Sheet'!$O138="45",'2020 Data Sheet'!$R$36,IF('2020 Data Sheet'!$O138="46",'2020 Data Sheet'!$R$37,IF('2020 Data Sheet'!$O138="47",'2020 Data Sheet'!$R$38,IF('2020 Data Sheet'!$O138="48",'2020 Data Sheet'!$R$39,IF('2020 Data Sheet'!$O138="49",'2020 Data Sheet'!$R$40,IF('2020 Data Sheet'!$O138="50",'2020 Data Sheet'!$R$41,IF('2020 Data Sheet'!$O138="60",'2020 Data Sheet'!$R$42,IF('2020 Data Sheet'!$O138="61",'2020 Data Sheet'!$R$43,IF('2020 Data Sheet'!$O138="62",'2020 Data Sheet'!$R$44,IF('2020 Data Sheet'!$O138="63",'2020 Data Sheet'!$R$45,IF('2020 Data Sheet'!$O138="64",'2020 Data Sheet'!$R$46,IF('2020 Data Sheet'!$O138="65",'2020 Data Sheet'!$R$47,IF('2020 Data Sheet'!$O138="66",'2020 Data Sheet'!$R$48,IF('2020 Data Sheet'!$O138="67",'2020 Data Sheet'!$R$49,IF('2020 Data Sheet'!$O138="68",'2020 Data Sheet'!$R$50,IF('2020 Data Sheet'!$O138="69",'2020 Data Sheet'!$R$51,T('2020 Data Sheet'!$O138)))))))))))))))))))))))))))))))))))))))))))))))))))</f>
        <v xml:space="preserve"> Turning improperly</v>
      </c>
      <c r="P138" s="10" t="str">
        <f>IF('2020 Data Sheet'!$P138="02",'2020 Data Sheet'!$R$2,IF('2020 Data Sheet'!$P138="03",'2020 Data Sheet'!$R$3,IF('2020 Data Sheet'!$P138="04",'2020 Data Sheet'!$R$4,IF('2020 Data Sheet'!$P138="05",'2020 Data Sheet'!$R$5,IF('2020 Data Sheet'!$P138="06",'2020 Data Sheet'!$R$6,IF('2020 Data Sheet'!$P138="07",'2020 Data Sheet'!$R$7,IF('2020 Data Sheet'!$P138="08",'2020 Data Sheet'!$R$8,IF('2020 Data Sheet'!$P138="09",'2020 Data Sheet'!$R$9,IF('2020 Data Sheet'!$P138="10",'2020 Data Sheet'!$R$10,IF('2020 Data Sheet'!$P138="11",'2020 Data Sheet'!$R$11,IF('2020 Data Sheet'!$P138="12",'2020 Data Sheet'!$R$12,IF('2020 Data Sheet'!$P138="13",'2020 Data Sheet'!$R$13,IF('2020 Data Sheet'!$P138="14",'2020 Data Sheet'!$R$14,IF('2020 Data Sheet'!$P138="15",'2020 Data Sheet'!$R$15,IF('2020 Data Sheet'!$P138="16",'2020 Data Sheet'!$R$16,IF('2020 Data Sheet'!$P138="17",'2020 Data Sheet'!$R$17,IF('2020 Data Sheet'!$P138="18",'2020 Data Sheet'!$R$18,IF('2020 Data Sheet'!$P138="19",'2020 Data Sheet'!$R$19,IF('2020 Data Sheet'!$P138="20",'2020 Data Sheet'!$R$20,IF('2020 Data Sheet'!$P138="21",'2020 Data Sheet'!$R$21,IF('2020 Data Sheet'!$P138="22",'2020 Data Sheet'!$R$22,IF('2020 Data Sheet'!$P138="23",'2020 Data Sheet'!$R$23,IF('2020 Data Sheet'!$P138="24",'2020 Data Sheet'!$R$24,IF('2020 Data Sheet'!$P138="25",'2020 Data Sheet'!$R$25,IF('2020 Data Sheet'!$P138="26",'2020 Data Sheet'!$R$26,IF('2020 Data Sheet'!$P138="27",'2020 Data Sheet'!$R$27,IF('2020 Data Sheet'!$P138="28",'2020 Data Sheet'!$R$28,IF('2020 Data Sheet'!$P138="29",'2020 Data Sheet'!$R$29,IF('2020 Data Sheet'!$P138="33",'2020 Data Sheet'!$R$30,IF('2020 Data Sheet'!$P138="40",'2020 Data Sheet'!$R$31,IF('2020 Data Sheet'!$P138="41",'2020 Data Sheet'!$R$32,IF('2020 Data Sheet'!$P138="42",'2020 Data Sheet'!$R$33,IF('2020 Data Sheet'!$P138="43",'2020 Data Sheet'!$R$34,IF('2020 Data Sheet'!$P138="44",'2020 Data Sheet'!$R$35,IF('2020 Data Sheet'!$P138="45",'2020 Data Sheet'!$R$36,IF('2020 Data Sheet'!$P138="46",'2020 Data Sheet'!$R$37,IF('2020 Data Sheet'!$P138="47",'2020 Data Sheet'!$R$38,IF('2020 Data Sheet'!$P138="48",'2020 Data Sheet'!$R$39,IF('2020 Data Sheet'!$P138="49",'2020 Data Sheet'!$R$40,IF('2020 Data Sheet'!$P138="50",'2020 Data Sheet'!$R$41,IF('2020 Data Sheet'!$P138="60",'2020 Data Sheet'!$R$42,IF('2020 Data Sheet'!$P138="61",'2020 Data Sheet'!$R$43,IF('2020 Data Sheet'!$P138="62",'2020 Data Sheet'!$R$44,IF('2020 Data Sheet'!$P138="63",'2020 Data Sheet'!$R$45,IF('2020 Data Sheet'!$P138="64",'2020 Data Sheet'!$R$46,IF('2020 Data Sheet'!$P138="65",'2020 Data Sheet'!$R$47,IF('2020 Data Sheet'!$P138="66",'2020 Data Sheet'!$R$48,IF('2020 Data Sheet'!$P138="67",'2020 Data Sheet'!$R$49,IF('2020 Data Sheet'!$P138="68",'2020 Data Sheet'!$R$50,IF('2020 Data Sheet'!$P138="69",'2020 Data Sheet'!$R$51,T('2020 Data Sheet'!$P138)))))))))))))))))))))))))))))))))))))))))))))))))))</f>
        <v xml:space="preserve"> -</v>
      </c>
    </row>
    <row r="139" spans="1:16" ht="15" x14ac:dyDescent="0.2">
      <c r="A139" t="str">
        <f>'2020 Data Sheet'!A139</f>
        <v>FP-00070-20</v>
      </c>
      <c r="B139" s="1">
        <f>'2020 Data Sheet'!B139</f>
        <v>43923</v>
      </c>
      <c r="C139" s="3" t="str">
        <f>'2020 Data Sheet'!C139</f>
        <v>17:13</v>
      </c>
      <c r="D139" t="str">
        <f>'2020 Data Sheet'!D139</f>
        <v>TH</v>
      </c>
      <c r="E139" t="str">
        <f>'2020 Data Sheet'!E139</f>
        <v>FLORAL BLVD</v>
      </c>
      <c r="F139" t="str">
        <f>'2020 Data Sheet'!F139</f>
        <v>CARNATION AVE</v>
      </c>
      <c r="G139">
        <f>'2020 Data Sheet'!G139</f>
        <v>2</v>
      </c>
      <c r="H139">
        <f>'2020 Data Sheet'!H139</f>
        <v>2</v>
      </c>
      <c r="I139" t="b">
        <f>'2020 Data Sheet'!I139</f>
        <v>1</v>
      </c>
      <c r="J139" t="str">
        <f>IF('2020 Data Sheet'!$J139="01",'2020 Data Sheet'!$T$2,IF('2020 Data Sheet'!$J139="02",'2020 Data Sheet'!$T$3,IF('2020 Data Sheet'!$J139="03",'2020 Data Sheet'!$T$4,IF('2020 Data Sheet'!$J139="04",'2020 Data Sheet'!$T$5,IF('2020 Data Sheet'!$J139="05",'2020 Data Sheet'!$T$6,IF('2020 Data Sheet'!$J139="06",'2020 Data Sheet'!$T$7,IF('2020 Data Sheet'!$J139="07",'2020 Data Sheet'!$T$8,IF('2020 Data Sheet'!$J139="08",'2020 Data Sheet'!$T$9,IF('2020 Data Sheet'!$J139="10",'2020 Data Sheet'!$T$10,IF('2020 Data Sheet'!$J139="11",'2020 Data Sheet'!$T$11,IF('2020 Data Sheet'!$J139="12",'2020 Data Sheet'!$T$12,IF('2020 Data Sheet'!$J139="13",'2020 Data Sheet'!$T$13,IF('2020 Data Sheet'!$J139="14",'2020 Data Sheet'!$T$14,IF('2020 Data Sheet'!$J139="15",'2020 Data Sheet'!$T$15,IF('2020 Data Sheet'!$J139="16",'2020 Data Sheet'!$T$16,IF('2020 Data Sheet'!$J139="17",'2020 Data Sheet'!$T$17,IF('2020 Data Sheet'!$J139="18",'2020 Data Sheet'!$T$18,IF('2020 Data Sheet'!$J139="19",'2020 Data Sheet'!$T$19,IF('2020 Data Sheet'!$J139="20",'2020 Data Sheet'!$T$20,IF('2020 Data Sheet'!$J139="21",'2020 Data Sheet'!$T$21,IF('2020 Data Sheet'!$J139="22",'2020 Data Sheet'!$T$22,IF('2020 Data Sheet'!$J139="23",'2020 Data Sheet'!$T$23,IF('2020 Data Sheet'!$J139="24",'2020 Data Sheet'!$T$24,IF('2020 Data Sheet'!$J139="25",'2020 Data Sheet'!$T$25,IF('2020 Data Sheet'!$J139="26",'2020 Data Sheet'!$T$26,IF('2020 Data Sheet'!$J139="27",'2020 Data Sheet'!$T$27,IF('2020 Data Sheet'!$J139="30",'2020 Data Sheet'!$T$28,IF('2020 Data Sheet'!$J139="31",'2020 Data Sheet'!$T$29,IF('2020 Data Sheet'!$J139="32",'2020 Data Sheet'!$T$30,IF('2020 Data Sheet'!$J139="33",'2020 Data Sheet'!$T$31,IF('2020 Data Sheet'!$J139="34",'2020 Data Sheet'!$T$32,IF('2020 Data Sheet'!$J139="40",'2020 Data Sheet'!$T$33,T('2020 Data Sheet'!$J139)))))))))))))))))))))))))))))))))</f>
        <v>Other Motor Vehicle</v>
      </c>
      <c r="K139" t="str">
        <f>'2020 Data Sheet'!K139</f>
        <v>4DSD</v>
      </c>
      <c r="L139" s="2" t="str">
        <f>IF('2020 Data Sheet'!$L139="01",'2020 Data Sheet'!$V$2,IF('2020 Data Sheet'!$L139="02",'2020 Data Sheet'!$V$3,IF('2020 Data Sheet'!$L139="03",'2020 Data Sheet'!$V$4,IF('2020 Data Sheet'!$L139="04",'2020 Data Sheet'!$V$5,IF('2020 Data Sheet'!$L139="05",'2020 Data Sheet'!$V$6,IF('2020 Data Sheet'!$L139="06",'2020 Data Sheet'!$V$7,IF('2020 Data Sheet'!$L139="07",'2020 Data Sheet'!$V$8,IF('2020 Data Sheet'!$L139="08",'2020 Data Sheet'!$V$9,IF('2020 Data Sheet'!$L139="09",'2020 Data Sheet'!$V$10,IF('2020 Data Sheet'!$L139="11",'2020 Data Sheet'!$V$11,IF('2020 Data Sheet'!$L139="12",'2020 Data Sheet'!$V$12,IF('2020 Data Sheet'!$L139="13",'2020 Data Sheet'!$V$13,IF('2020 Data Sheet'!$L139="14",'2020 Data Sheet'!$V$14,T('2020 Data Sheet'!$L139))))))))))))))</f>
        <v xml:space="preserve"> -</v>
      </c>
      <c r="M139" s="6">
        <f>'2020 Data Sheet'!M139</f>
        <v>0</v>
      </c>
      <c r="N139" s="6">
        <f>'2020 Data Sheet'!N139</f>
        <v>0</v>
      </c>
      <c r="O139" s="8" t="str">
        <f>IF('2020 Data Sheet'!$O139="02",'2020 Data Sheet'!$R$2,IF('2020 Data Sheet'!$O139="03",'2020 Data Sheet'!$R$3,IF('2020 Data Sheet'!$O139="04",'2020 Data Sheet'!$R$4,IF('2020 Data Sheet'!$O139="05",'2020 Data Sheet'!$R$5,IF('2020 Data Sheet'!$O139="06",'2020 Data Sheet'!$R$6,IF('2020 Data Sheet'!$O139="07",'2020 Data Sheet'!$R$7,IF('2020 Data Sheet'!$O139="08",'2020 Data Sheet'!$R$8,IF('2020 Data Sheet'!$O139="09",'2020 Data Sheet'!$R$9,IF('2020 Data Sheet'!$O139="10",'2020 Data Sheet'!$R$10,IF('2020 Data Sheet'!$O139="11",'2020 Data Sheet'!$R$11,IF('2020 Data Sheet'!$O139="12",'2020 Data Sheet'!$R$12,IF('2020 Data Sheet'!$O139="13",'2020 Data Sheet'!$R$13,IF('2020 Data Sheet'!$O139="14",'2020 Data Sheet'!$R$14,IF('2020 Data Sheet'!$O139="15",'2020 Data Sheet'!$R$15,IF('2020 Data Sheet'!$O139="16",'2020 Data Sheet'!$R$16,IF('2020 Data Sheet'!$O139="17",'2020 Data Sheet'!$R$17,IF('2020 Data Sheet'!$O139="18",'2020 Data Sheet'!$R$18,IF('2020 Data Sheet'!$O139="19",'2020 Data Sheet'!$R$19,IF('2020 Data Sheet'!$O139="20",'2020 Data Sheet'!$R$20,IF('2020 Data Sheet'!$O139="21",'2020 Data Sheet'!$R$21,IF('2020 Data Sheet'!$O139="22",'2020 Data Sheet'!$R$22,IF('2020 Data Sheet'!$O139="23",'2020 Data Sheet'!$R$23,IF('2020 Data Sheet'!$O139="24",'2020 Data Sheet'!$R$24,IF('2020 Data Sheet'!$O139="25",'2020 Data Sheet'!$R$25,IF('2020 Data Sheet'!$O139="26",'2020 Data Sheet'!$R$26,IF('2020 Data Sheet'!$O139="27",'2020 Data Sheet'!$R$27,IF('2020 Data Sheet'!$O139="28",'2020 Data Sheet'!$R$28,IF('2020 Data Sheet'!$O139="29",'2020 Data Sheet'!$R$29,IF('2020 Data Sheet'!$O139="33",'2020 Data Sheet'!$R$30,IF('2020 Data Sheet'!$O139="40",'2020 Data Sheet'!$R$31,IF('2020 Data Sheet'!$O139="41",'2020 Data Sheet'!$R$32,IF('2020 Data Sheet'!$O139="42",'2020 Data Sheet'!$R$33,IF('2020 Data Sheet'!$O139="43",'2020 Data Sheet'!$R$34,IF('2020 Data Sheet'!$O139="44",'2020 Data Sheet'!$R$35,IF('2020 Data Sheet'!$O139="45",'2020 Data Sheet'!$R$36,IF('2020 Data Sheet'!$O139="46",'2020 Data Sheet'!$R$37,IF('2020 Data Sheet'!$O139="47",'2020 Data Sheet'!$R$38,IF('2020 Data Sheet'!$O139="48",'2020 Data Sheet'!$R$39,IF('2020 Data Sheet'!$O139="49",'2020 Data Sheet'!$R$40,IF('2020 Data Sheet'!$O139="50",'2020 Data Sheet'!$R$41,IF('2020 Data Sheet'!$O139="60",'2020 Data Sheet'!$R$42,IF('2020 Data Sheet'!$O139="61",'2020 Data Sheet'!$R$43,IF('2020 Data Sheet'!$O139="62",'2020 Data Sheet'!$R$44,IF('2020 Data Sheet'!$O139="63",'2020 Data Sheet'!$R$45,IF('2020 Data Sheet'!$O139="64",'2020 Data Sheet'!$R$46,IF('2020 Data Sheet'!$O139="65",'2020 Data Sheet'!$R$47,IF('2020 Data Sheet'!$O139="66",'2020 Data Sheet'!$R$48,IF('2020 Data Sheet'!$O139="67",'2020 Data Sheet'!$R$49,IF('2020 Data Sheet'!$O139="68",'2020 Data Sheet'!$R$50,IF('2020 Data Sheet'!$O139="69",'2020 Data Sheet'!$R$51,T('2020 Data Sheet'!$O139)))))))))))))))))))))))))))))))))))))))))))))))))))</f>
        <v xml:space="preserve"> -</v>
      </c>
      <c r="P139" s="10" t="str">
        <f>IF('2020 Data Sheet'!$P139="02",'2020 Data Sheet'!$R$2,IF('2020 Data Sheet'!$P139="03",'2020 Data Sheet'!$R$3,IF('2020 Data Sheet'!$P139="04",'2020 Data Sheet'!$R$4,IF('2020 Data Sheet'!$P139="05",'2020 Data Sheet'!$R$5,IF('2020 Data Sheet'!$P139="06",'2020 Data Sheet'!$R$6,IF('2020 Data Sheet'!$P139="07",'2020 Data Sheet'!$R$7,IF('2020 Data Sheet'!$P139="08",'2020 Data Sheet'!$R$8,IF('2020 Data Sheet'!$P139="09",'2020 Data Sheet'!$R$9,IF('2020 Data Sheet'!$P139="10",'2020 Data Sheet'!$R$10,IF('2020 Data Sheet'!$P139="11",'2020 Data Sheet'!$R$11,IF('2020 Data Sheet'!$P139="12",'2020 Data Sheet'!$R$12,IF('2020 Data Sheet'!$P139="13",'2020 Data Sheet'!$R$13,IF('2020 Data Sheet'!$P139="14",'2020 Data Sheet'!$R$14,IF('2020 Data Sheet'!$P139="15",'2020 Data Sheet'!$R$15,IF('2020 Data Sheet'!$P139="16",'2020 Data Sheet'!$R$16,IF('2020 Data Sheet'!$P139="17",'2020 Data Sheet'!$R$17,IF('2020 Data Sheet'!$P139="18",'2020 Data Sheet'!$R$18,IF('2020 Data Sheet'!$P139="19",'2020 Data Sheet'!$R$19,IF('2020 Data Sheet'!$P139="20",'2020 Data Sheet'!$R$20,IF('2020 Data Sheet'!$P139="21",'2020 Data Sheet'!$R$21,IF('2020 Data Sheet'!$P139="22",'2020 Data Sheet'!$R$22,IF('2020 Data Sheet'!$P139="23",'2020 Data Sheet'!$R$23,IF('2020 Data Sheet'!$P139="24",'2020 Data Sheet'!$R$24,IF('2020 Data Sheet'!$P139="25",'2020 Data Sheet'!$R$25,IF('2020 Data Sheet'!$P139="26",'2020 Data Sheet'!$R$26,IF('2020 Data Sheet'!$P139="27",'2020 Data Sheet'!$R$27,IF('2020 Data Sheet'!$P139="28",'2020 Data Sheet'!$R$28,IF('2020 Data Sheet'!$P139="29",'2020 Data Sheet'!$R$29,IF('2020 Data Sheet'!$P139="33",'2020 Data Sheet'!$R$30,IF('2020 Data Sheet'!$P139="40",'2020 Data Sheet'!$R$31,IF('2020 Data Sheet'!$P139="41",'2020 Data Sheet'!$R$32,IF('2020 Data Sheet'!$P139="42",'2020 Data Sheet'!$R$33,IF('2020 Data Sheet'!$P139="43",'2020 Data Sheet'!$R$34,IF('2020 Data Sheet'!$P139="44",'2020 Data Sheet'!$R$35,IF('2020 Data Sheet'!$P139="45",'2020 Data Sheet'!$R$36,IF('2020 Data Sheet'!$P139="46",'2020 Data Sheet'!$R$37,IF('2020 Data Sheet'!$P139="47",'2020 Data Sheet'!$R$38,IF('2020 Data Sheet'!$P139="48",'2020 Data Sheet'!$R$39,IF('2020 Data Sheet'!$P139="49",'2020 Data Sheet'!$R$40,IF('2020 Data Sheet'!$P139="50",'2020 Data Sheet'!$R$41,IF('2020 Data Sheet'!$P139="60",'2020 Data Sheet'!$R$42,IF('2020 Data Sheet'!$P139="61",'2020 Data Sheet'!$R$43,IF('2020 Data Sheet'!$P139="62",'2020 Data Sheet'!$R$44,IF('2020 Data Sheet'!$P139="63",'2020 Data Sheet'!$R$45,IF('2020 Data Sheet'!$P139="64",'2020 Data Sheet'!$R$46,IF('2020 Data Sheet'!$P139="65",'2020 Data Sheet'!$R$47,IF('2020 Data Sheet'!$P139="66",'2020 Data Sheet'!$R$48,IF('2020 Data Sheet'!$P139="67",'2020 Data Sheet'!$R$49,IF('2020 Data Sheet'!$P139="68",'2020 Data Sheet'!$R$50,IF('2020 Data Sheet'!$P139="69",'2020 Data Sheet'!$R$51,T('2020 Data Sheet'!$P139)))))))))))))))))))))))))))))))))))))))))))))))))))</f>
        <v xml:space="preserve"> -</v>
      </c>
    </row>
    <row r="140" spans="1:16" ht="38.25" x14ac:dyDescent="0.2">
      <c r="A140" t="str">
        <f>'2020 Data Sheet'!A140</f>
        <v>FP-00071-20</v>
      </c>
      <c r="B140" s="1">
        <f>'2020 Data Sheet'!B140</f>
        <v>43929</v>
      </c>
      <c r="C140" s="3" t="str">
        <f>'2020 Data Sheet'!C140</f>
        <v>15:33</v>
      </c>
      <c r="D140" t="str">
        <f>'2020 Data Sheet'!D140</f>
        <v>We</v>
      </c>
      <c r="E140" t="str">
        <f>'2020 Data Sheet'!E140</f>
        <v>PLAINFIELD AVE</v>
      </c>
      <c r="F140" t="str">
        <f>'2020 Data Sheet'!F140</f>
        <v>TERRACE AVE</v>
      </c>
      <c r="G140">
        <f>'2020 Data Sheet'!G140</f>
        <v>1</v>
      </c>
      <c r="H140">
        <f>'2020 Data Sheet'!H140</f>
        <v>1</v>
      </c>
      <c r="I140" t="b">
        <f>'2020 Data Sheet'!I140</f>
        <v>1</v>
      </c>
      <c r="J140" t="str">
        <f>IF('2020 Data Sheet'!$J140="01",'2020 Data Sheet'!$T$2,IF('2020 Data Sheet'!$J140="02",'2020 Data Sheet'!$T$3,IF('2020 Data Sheet'!$J140="03",'2020 Data Sheet'!$T$4,IF('2020 Data Sheet'!$J140="04",'2020 Data Sheet'!$T$5,IF('2020 Data Sheet'!$J140="05",'2020 Data Sheet'!$T$6,IF('2020 Data Sheet'!$J140="06",'2020 Data Sheet'!$T$7,IF('2020 Data Sheet'!$J140="07",'2020 Data Sheet'!$T$8,IF('2020 Data Sheet'!$J140="08",'2020 Data Sheet'!$T$9,IF('2020 Data Sheet'!$J140="10",'2020 Data Sheet'!$T$10,IF('2020 Data Sheet'!$J140="11",'2020 Data Sheet'!$T$11,IF('2020 Data Sheet'!$J140="12",'2020 Data Sheet'!$T$12,IF('2020 Data Sheet'!$J140="13",'2020 Data Sheet'!$T$13,IF('2020 Data Sheet'!$J140="14",'2020 Data Sheet'!$T$14,IF('2020 Data Sheet'!$J140="15",'2020 Data Sheet'!$T$15,IF('2020 Data Sheet'!$J140="16",'2020 Data Sheet'!$T$16,IF('2020 Data Sheet'!$J140="17",'2020 Data Sheet'!$T$17,IF('2020 Data Sheet'!$J140="18",'2020 Data Sheet'!$T$18,IF('2020 Data Sheet'!$J140="19",'2020 Data Sheet'!$T$19,IF('2020 Data Sheet'!$J140="20",'2020 Data Sheet'!$T$20,IF('2020 Data Sheet'!$J140="21",'2020 Data Sheet'!$T$21,IF('2020 Data Sheet'!$J140="22",'2020 Data Sheet'!$T$22,IF('2020 Data Sheet'!$J140="23",'2020 Data Sheet'!$T$23,IF('2020 Data Sheet'!$J140="24",'2020 Data Sheet'!$T$24,IF('2020 Data Sheet'!$J140="25",'2020 Data Sheet'!$T$25,IF('2020 Data Sheet'!$J140="26",'2020 Data Sheet'!$T$26,IF('2020 Data Sheet'!$J140="27",'2020 Data Sheet'!$T$27,IF('2020 Data Sheet'!$J140="30",'2020 Data Sheet'!$T$28,IF('2020 Data Sheet'!$J140="31",'2020 Data Sheet'!$T$29,IF('2020 Data Sheet'!$J140="32",'2020 Data Sheet'!$T$30,IF('2020 Data Sheet'!$J140="33",'2020 Data Sheet'!$T$31,IF('2020 Data Sheet'!$J140="34",'2020 Data Sheet'!$T$32,IF('2020 Data Sheet'!$J140="40",'2020 Data Sheet'!$T$33,T('2020 Data Sheet'!$J140)))))))))))))))))))))))))))))))))</f>
        <v>Other Motor Vehicle</v>
      </c>
      <c r="K140" t="str">
        <f>'2020 Data Sheet'!K140</f>
        <v>PAS</v>
      </c>
      <c r="L140" s="2" t="str">
        <f>IF('2020 Data Sheet'!$L140="01",'2020 Data Sheet'!$V$2,IF('2020 Data Sheet'!$L140="02",'2020 Data Sheet'!$V$3,IF('2020 Data Sheet'!$L140="03",'2020 Data Sheet'!$V$4,IF('2020 Data Sheet'!$L140="04",'2020 Data Sheet'!$V$5,IF('2020 Data Sheet'!$L140="05",'2020 Data Sheet'!$V$6,IF('2020 Data Sheet'!$L140="06",'2020 Data Sheet'!$V$7,IF('2020 Data Sheet'!$L140="07",'2020 Data Sheet'!$V$8,IF('2020 Data Sheet'!$L140="08",'2020 Data Sheet'!$V$9,IF('2020 Data Sheet'!$L140="09",'2020 Data Sheet'!$V$10,IF('2020 Data Sheet'!$L140="11",'2020 Data Sheet'!$V$11,IF('2020 Data Sheet'!$L140="12",'2020 Data Sheet'!$V$12,IF('2020 Data Sheet'!$L140="13",'2020 Data Sheet'!$V$13,IF('2020 Data Sheet'!$L140="14",'2020 Data Sheet'!$V$14,T('2020 Data Sheet'!$L140))))))))))))))</f>
        <v xml:space="preserve"> -</v>
      </c>
      <c r="M140" s="6">
        <f>'2020 Data Sheet'!M140</f>
        <v>1</v>
      </c>
      <c r="N140" s="6">
        <f>'2020 Data Sheet'!N140</f>
        <v>0</v>
      </c>
      <c r="O140" s="8" t="str">
        <f>IF('2020 Data Sheet'!$O140="02",'2020 Data Sheet'!$R$2,IF('2020 Data Sheet'!$O140="03",'2020 Data Sheet'!$R$3,IF('2020 Data Sheet'!$O140="04",'2020 Data Sheet'!$R$4,IF('2020 Data Sheet'!$O140="05",'2020 Data Sheet'!$R$5,IF('2020 Data Sheet'!$O140="06",'2020 Data Sheet'!$R$6,IF('2020 Data Sheet'!$O140="07",'2020 Data Sheet'!$R$7,IF('2020 Data Sheet'!$O140="08",'2020 Data Sheet'!$R$8,IF('2020 Data Sheet'!$O140="09",'2020 Data Sheet'!$R$9,IF('2020 Data Sheet'!$O140="10",'2020 Data Sheet'!$R$10,IF('2020 Data Sheet'!$O140="11",'2020 Data Sheet'!$R$11,IF('2020 Data Sheet'!$O140="12",'2020 Data Sheet'!$R$12,IF('2020 Data Sheet'!$O140="13",'2020 Data Sheet'!$R$13,IF('2020 Data Sheet'!$O140="14",'2020 Data Sheet'!$R$14,IF('2020 Data Sheet'!$O140="15",'2020 Data Sheet'!$R$15,IF('2020 Data Sheet'!$O140="16",'2020 Data Sheet'!$R$16,IF('2020 Data Sheet'!$O140="17",'2020 Data Sheet'!$R$17,IF('2020 Data Sheet'!$O140="18",'2020 Data Sheet'!$R$18,IF('2020 Data Sheet'!$O140="19",'2020 Data Sheet'!$R$19,IF('2020 Data Sheet'!$O140="20",'2020 Data Sheet'!$R$20,IF('2020 Data Sheet'!$O140="21",'2020 Data Sheet'!$R$21,IF('2020 Data Sheet'!$O140="22",'2020 Data Sheet'!$R$22,IF('2020 Data Sheet'!$O140="23",'2020 Data Sheet'!$R$23,IF('2020 Data Sheet'!$O140="24",'2020 Data Sheet'!$R$24,IF('2020 Data Sheet'!$O140="25",'2020 Data Sheet'!$R$25,IF('2020 Data Sheet'!$O140="26",'2020 Data Sheet'!$R$26,IF('2020 Data Sheet'!$O140="27",'2020 Data Sheet'!$R$27,IF('2020 Data Sheet'!$O140="28",'2020 Data Sheet'!$R$28,IF('2020 Data Sheet'!$O140="29",'2020 Data Sheet'!$R$29,IF('2020 Data Sheet'!$O140="33",'2020 Data Sheet'!$R$30,IF('2020 Data Sheet'!$O140="40",'2020 Data Sheet'!$R$31,IF('2020 Data Sheet'!$O140="41",'2020 Data Sheet'!$R$32,IF('2020 Data Sheet'!$O140="42",'2020 Data Sheet'!$R$33,IF('2020 Data Sheet'!$O140="43",'2020 Data Sheet'!$R$34,IF('2020 Data Sheet'!$O140="44",'2020 Data Sheet'!$R$35,IF('2020 Data Sheet'!$O140="45",'2020 Data Sheet'!$R$36,IF('2020 Data Sheet'!$O140="46",'2020 Data Sheet'!$R$37,IF('2020 Data Sheet'!$O140="47",'2020 Data Sheet'!$R$38,IF('2020 Data Sheet'!$O140="48",'2020 Data Sheet'!$R$39,IF('2020 Data Sheet'!$O140="49",'2020 Data Sheet'!$R$40,IF('2020 Data Sheet'!$O140="50",'2020 Data Sheet'!$R$41,IF('2020 Data Sheet'!$O140="60",'2020 Data Sheet'!$R$42,IF('2020 Data Sheet'!$O140="61",'2020 Data Sheet'!$R$43,IF('2020 Data Sheet'!$O140="62",'2020 Data Sheet'!$R$44,IF('2020 Data Sheet'!$O140="63",'2020 Data Sheet'!$R$45,IF('2020 Data Sheet'!$O140="64",'2020 Data Sheet'!$R$46,IF('2020 Data Sheet'!$O140="65",'2020 Data Sheet'!$R$47,IF('2020 Data Sheet'!$O140="66",'2020 Data Sheet'!$R$48,IF('2020 Data Sheet'!$O140="67",'2020 Data Sheet'!$R$49,IF('2020 Data Sheet'!$O140="68",'2020 Data Sheet'!$R$50,IF('2020 Data Sheet'!$O140="69",'2020 Data Sheet'!$R$51,T('2020 Data Sheet'!$O140)))))))))))))))))))))))))))))))))))))))))))))))))))</f>
        <v xml:space="preserve"> Failure to yield/ right of way</v>
      </c>
      <c r="P140" s="10" t="str">
        <f>IF('2020 Data Sheet'!$P140="02",'2020 Data Sheet'!$R$2,IF('2020 Data Sheet'!$P140="03",'2020 Data Sheet'!$R$3,IF('2020 Data Sheet'!$P140="04",'2020 Data Sheet'!$R$4,IF('2020 Data Sheet'!$P140="05",'2020 Data Sheet'!$R$5,IF('2020 Data Sheet'!$P140="06",'2020 Data Sheet'!$R$6,IF('2020 Data Sheet'!$P140="07",'2020 Data Sheet'!$R$7,IF('2020 Data Sheet'!$P140="08",'2020 Data Sheet'!$R$8,IF('2020 Data Sheet'!$P140="09",'2020 Data Sheet'!$R$9,IF('2020 Data Sheet'!$P140="10",'2020 Data Sheet'!$R$10,IF('2020 Data Sheet'!$P140="11",'2020 Data Sheet'!$R$11,IF('2020 Data Sheet'!$P140="12",'2020 Data Sheet'!$R$12,IF('2020 Data Sheet'!$P140="13",'2020 Data Sheet'!$R$13,IF('2020 Data Sheet'!$P140="14",'2020 Data Sheet'!$R$14,IF('2020 Data Sheet'!$P140="15",'2020 Data Sheet'!$R$15,IF('2020 Data Sheet'!$P140="16",'2020 Data Sheet'!$R$16,IF('2020 Data Sheet'!$P140="17",'2020 Data Sheet'!$R$17,IF('2020 Data Sheet'!$P140="18",'2020 Data Sheet'!$R$18,IF('2020 Data Sheet'!$P140="19",'2020 Data Sheet'!$R$19,IF('2020 Data Sheet'!$P140="20",'2020 Data Sheet'!$R$20,IF('2020 Data Sheet'!$P140="21",'2020 Data Sheet'!$R$21,IF('2020 Data Sheet'!$P140="22",'2020 Data Sheet'!$R$22,IF('2020 Data Sheet'!$P140="23",'2020 Data Sheet'!$R$23,IF('2020 Data Sheet'!$P140="24",'2020 Data Sheet'!$R$24,IF('2020 Data Sheet'!$P140="25",'2020 Data Sheet'!$R$25,IF('2020 Data Sheet'!$P140="26",'2020 Data Sheet'!$R$26,IF('2020 Data Sheet'!$P140="27",'2020 Data Sheet'!$R$27,IF('2020 Data Sheet'!$P140="28",'2020 Data Sheet'!$R$28,IF('2020 Data Sheet'!$P140="29",'2020 Data Sheet'!$R$29,IF('2020 Data Sheet'!$P140="33",'2020 Data Sheet'!$R$30,IF('2020 Data Sheet'!$P140="40",'2020 Data Sheet'!$R$31,IF('2020 Data Sheet'!$P140="41",'2020 Data Sheet'!$R$32,IF('2020 Data Sheet'!$P140="42",'2020 Data Sheet'!$R$33,IF('2020 Data Sheet'!$P140="43",'2020 Data Sheet'!$R$34,IF('2020 Data Sheet'!$P140="44",'2020 Data Sheet'!$R$35,IF('2020 Data Sheet'!$P140="45",'2020 Data Sheet'!$R$36,IF('2020 Data Sheet'!$P140="46",'2020 Data Sheet'!$R$37,IF('2020 Data Sheet'!$P140="47",'2020 Data Sheet'!$R$38,IF('2020 Data Sheet'!$P140="48",'2020 Data Sheet'!$R$39,IF('2020 Data Sheet'!$P140="49",'2020 Data Sheet'!$R$40,IF('2020 Data Sheet'!$P140="50",'2020 Data Sheet'!$R$41,IF('2020 Data Sheet'!$P140="60",'2020 Data Sheet'!$R$42,IF('2020 Data Sheet'!$P140="61",'2020 Data Sheet'!$R$43,IF('2020 Data Sheet'!$P140="62",'2020 Data Sheet'!$R$44,IF('2020 Data Sheet'!$P140="63",'2020 Data Sheet'!$R$45,IF('2020 Data Sheet'!$P140="64",'2020 Data Sheet'!$R$46,IF('2020 Data Sheet'!$P140="65",'2020 Data Sheet'!$R$47,IF('2020 Data Sheet'!$P140="66",'2020 Data Sheet'!$R$48,IF('2020 Data Sheet'!$P140="67",'2020 Data Sheet'!$R$49,IF('2020 Data Sheet'!$P140="68",'2020 Data Sheet'!$R$50,IF('2020 Data Sheet'!$P140="69",'2020 Data Sheet'!$R$51,T('2020 Data Sheet'!$P140)))))))))))))))))))))))))))))))))))))))))))))))))))</f>
        <v xml:space="preserve"> -</v>
      </c>
    </row>
    <row r="141" spans="1:16" ht="15" x14ac:dyDescent="0.2">
      <c r="A141" t="str">
        <f>'2020 Data Sheet'!A141</f>
        <v>FP-00071-20</v>
      </c>
      <c r="B141" s="1">
        <f>'2020 Data Sheet'!B141</f>
        <v>43929</v>
      </c>
      <c r="C141" s="3" t="str">
        <f>'2020 Data Sheet'!C141</f>
        <v>15:33</v>
      </c>
      <c r="D141" t="str">
        <f>'2020 Data Sheet'!D141</f>
        <v>We</v>
      </c>
      <c r="E141" t="str">
        <f>'2020 Data Sheet'!E141</f>
        <v>PLAINFIELD AVE</v>
      </c>
      <c r="F141" t="str">
        <f>'2020 Data Sheet'!F141</f>
        <v>TERRACE AVE</v>
      </c>
      <c r="G141">
        <f>'2020 Data Sheet'!G141</f>
        <v>2</v>
      </c>
      <c r="H141">
        <f>'2020 Data Sheet'!H141</f>
        <v>1</v>
      </c>
      <c r="I141" t="b">
        <f>'2020 Data Sheet'!I141</f>
        <v>1</v>
      </c>
      <c r="J141" t="str">
        <f>IF('2020 Data Sheet'!$J141="01",'2020 Data Sheet'!$T$2,IF('2020 Data Sheet'!$J141="02",'2020 Data Sheet'!$T$3,IF('2020 Data Sheet'!$J141="03",'2020 Data Sheet'!$T$4,IF('2020 Data Sheet'!$J141="04",'2020 Data Sheet'!$T$5,IF('2020 Data Sheet'!$J141="05",'2020 Data Sheet'!$T$6,IF('2020 Data Sheet'!$J141="06",'2020 Data Sheet'!$T$7,IF('2020 Data Sheet'!$J141="07",'2020 Data Sheet'!$T$8,IF('2020 Data Sheet'!$J141="08",'2020 Data Sheet'!$T$9,IF('2020 Data Sheet'!$J141="10",'2020 Data Sheet'!$T$10,IF('2020 Data Sheet'!$J141="11",'2020 Data Sheet'!$T$11,IF('2020 Data Sheet'!$J141="12",'2020 Data Sheet'!$T$12,IF('2020 Data Sheet'!$J141="13",'2020 Data Sheet'!$T$13,IF('2020 Data Sheet'!$J141="14",'2020 Data Sheet'!$T$14,IF('2020 Data Sheet'!$J141="15",'2020 Data Sheet'!$T$15,IF('2020 Data Sheet'!$J141="16",'2020 Data Sheet'!$T$16,IF('2020 Data Sheet'!$J141="17",'2020 Data Sheet'!$T$17,IF('2020 Data Sheet'!$J141="18",'2020 Data Sheet'!$T$18,IF('2020 Data Sheet'!$J141="19",'2020 Data Sheet'!$T$19,IF('2020 Data Sheet'!$J141="20",'2020 Data Sheet'!$T$20,IF('2020 Data Sheet'!$J141="21",'2020 Data Sheet'!$T$21,IF('2020 Data Sheet'!$J141="22",'2020 Data Sheet'!$T$22,IF('2020 Data Sheet'!$J141="23",'2020 Data Sheet'!$T$23,IF('2020 Data Sheet'!$J141="24",'2020 Data Sheet'!$T$24,IF('2020 Data Sheet'!$J141="25",'2020 Data Sheet'!$T$25,IF('2020 Data Sheet'!$J141="26",'2020 Data Sheet'!$T$26,IF('2020 Data Sheet'!$J141="27",'2020 Data Sheet'!$T$27,IF('2020 Data Sheet'!$J141="30",'2020 Data Sheet'!$T$28,IF('2020 Data Sheet'!$J141="31",'2020 Data Sheet'!$T$29,IF('2020 Data Sheet'!$J141="32",'2020 Data Sheet'!$T$30,IF('2020 Data Sheet'!$J141="33",'2020 Data Sheet'!$T$31,IF('2020 Data Sheet'!$J141="34",'2020 Data Sheet'!$T$32,IF('2020 Data Sheet'!$J141="40",'2020 Data Sheet'!$T$33,T('2020 Data Sheet'!$J141)))))))))))))))))))))))))))))))))</f>
        <v>Other Motor Vehicle</v>
      </c>
      <c r="K141">
        <f>'2020 Data Sheet'!K141</f>
        <v>0</v>
      </c>
      <c r="L141" s="2" t="str">
        <f>IF('2020 Data Sheet'!$L141="01",'2020 Data Sheet'!$V$2,IF('2020 Data Sheet'!$L141="02",'2020 Data Sheet'!$V$3,IF('2020 Data Sheet'!$L141="03",'2020 Data Sheet'!$V$4,IF('2020 Data Sheet'!$L141="04",'2020 Data Sheet'!$V$5,IF('2020 Data Sheet'!$L141="05",'2020 Data Sheet'!$V$6,IF('2020 Data Sheet'!$L141="06",'2020 Data Sheet'!$V$7,IF('2020 Data Sheet'!$L141="07",'2020 Data Sheet'!$V$8,IF('2020 Data Sheet'!$L141="08",'2020 Data Sheet'!$V$9,IF('2020 Data Sheet'!$L141="09",'2020 Data Sheet'!$V$10,IF('2020 Data Sheet'!$L141="11",'2020 Data Sheet'!$V$11,IF('2020 Data Sheet'!$L141="12",'2020 Data Sheet'!$V$12,IF('2020 Data Sheet'!$L141="13",'2020 Data Sheet'!$V$13,IF('2020 Data Sheet'!$L141="14",'2020 Data Sheet'!$V$14,T('2020 Data Sheet'!$L141))))))))))))))</f>
        <v xml:space="preserve"> -</v>
      </c>
      <c r="M141" s="6">
        <f>'2020 Data Sheet'!M141</f>
        <v>1</v>
      </c>
      <c r="N141" s="6">
        <f>'2020 Data Sheet'!N141</f>
        <v>0</v>
      </c>
      <c r="O141" s="8" t="str">
        <f>IF('2020 Data Sheet'!$O141="02",'2020 Data Sheet'!$R$2,IF('2020 Data Sheet'!$O141="03",'2020 Data Sheet'!$R$3,IF('2020 Data Sheet'!$O141="04",'2020 Data Sheet'!$R$4,IF('2020 Data Sheet'!$O141="05",'2020 Data Sheet'!$R$5,IF('2020 Data Sheet'!$O141="06",'2020 Data Sheet'!$R$6,IF('2020 Data Sheet'!$O141="07",'2020 Data Sheet'!$R$7,IF('2020 Data Sheet'!$O141="08",'2020 Data Sheet'!$R$8,IF('2020 Data Sheet'!$O141="09",'2020 Data Sheet'!$R$9,IF('2020 Data Sheet'!$O141="10",'2020 Data Sheet'!$R$10,IF('2020 Data Sheet'!$O141="11",'2020 Data Sheet'!$R$11,IF('2020 Data Sheet'!$O141="12",'2020 Data Sheet'!$R$12,IF('2020 Data Sheet'!$O141="13",'2020 Data Sheet'!$R$13,IF('2020 Data Sheet'!$O141="14",'2020 Data Sheet'!$R$14,IF('2020 Data Sheet'!$O141="15",'2020 Data Sheet'!$R$15,IF('2020 Data Sheet'!$O141="16",'2020 Data Sheet'!$R$16,IF('2020 Data Sheet'!$O141="17",'2020 Data Sheet'!$R$17,IF('2020 Data Sheet'!$O141="18",'2020 Data Sheet'!$R$18,IF('2020 Data Sheet'!$O141="19",'2020 Data Sheet'!$R$19,IF('2020 Data Sheet'!$O141="20",'2020 Data Sheet'!$R$20,IF('2020 Data Sheet'!$O141="21",'2020 Data Sheet'!$R$21,IF('2020 Data Sheet'!$O141="22",'2020 Data Sheet'!$R$22,IF('2020 Data Sheet'!$O141="23",'2020 Data Sheet'!$R$23,IF('2020 Data Sheet'!$O141="24",'2020 Data Sheet'!$R$24,IF('2020 Data Sheet'!$O141="25",'2020 Data Sheet'!$R$25,IF('2020 Data Sheet'!$O141="26",'2020 Data Sheet'!$R$26,IF('2020 Data Sheet'!$O141="27",'2020 Data Sheet'!$R$27,IF('2020 Data Sheet'!$O141="28",'2020 Data Sheet'!$R$28,IF('2020 Data Sheet'!$O141="29",'2020 Data Sheet'!$R$29,IF('2020 Data Sheet'!$O141="33",'2020 Data Sheet'!$R$30,IF('2020 Data Sheet'!$O141="40",'2020 Data Sheet'!$R$31,IF('2020 Data Sheet'!$O141="41",'2020 Data Sheet'!$R$32,IF('2020 Data Sheet'!$O141="42",'2020 Data Sheet'!$R$33,IF('2020 Data Sheet'!$O141="43",'2020 Data Sheet'!$R$34,IF('2020 Data Sheet'!$O141="44",'2020 Data Sheet'!$R$35,IF('2020 Data Sheet'!$O141="45",'2020 Data Sheet'!$R$36,IF('2020 Data Sheet'!$O141="46",'2020 Data Sheet'!$R$37,IF('2020 Data Sheet'!$O141="47",'2020 Data Sheet'!$R$38,IF('2020 Data Sheet'!$O141="48",'2020 Data Sheet'!$R$39,IF('2020 Data Sheet'!$O141="49",'2020 Data Sheet'!$R$40,IF('2020 Data Sheet'!$O141="50",'2020 Data Sheet'!$R$41,IF('2020 Data Sheet'!$O141="60",'2020 Data Sheet'!$R$42,IF('2020 Data Sheet'!$O141="61",'2020 Data Sheet'!$R$43,IF('2020 Data Sheet'!$O141="62",'2020 Data Sheet'!$R$44,IF('2020 Data Sheet'!$O141="63",'2020 Data Sheet'!$R$45,IF('2020 Data Sheet'!$O141="64",'2020 Data Sheet'!$R$46,IF('2020 Data Sheet'!$O141="65",'2020 Data Sheet'!$R$47,IF('2020 Data Sheet'!$O141="66",'2020 Data Sheet'!$R$48,IF('2020 Data Sheet'!$O141="67",'2020 Data Sheet'!$R$49,IF('2020 Data Sheet'!$O141="68",'2020 Data Sheet'!$R$50,IF('2020 Data Sheet'!$O141="69",'2020 Data Sheet'!$R$51,T('2020 Data Sheet'!$O141)))))))))))))))))))))))))))))))))))))))))))))))))))</f>
        <v xml:space="preserve"> -</v>
      </c>
      <c r="P141" s="10" t="str">
        <f>IF('2020 Data Sheet'!$P141="02",'2020 Data Sheet'!$R$2,IF('2020 Data Sheet'!$P141="03",'2020 Data Sheet'!$R$3,IF('2020 Data Sheet'!$P141="04",'2020 Data Sheet'!$R$4,IF('2020 Data Sheet'!$P141="05",'2020 Data Sheet'!$R$5,IF('2020 Data Sheet'!$P141="06",'2020 Data Sheet'!$R$6,IF('2020 Data Sheet'!$P141="07",'2020 Data Sheet'!$R$7,IF('2020 Data Sheet'!$P141="08",'2020 Data Sheet'!$R$8,IF('2020 Data Sheet'!$P141="09",'2020 Data Sheet'!$R$9,IF('2020 Data Sheet'!$P141="10",'2020 Data Sheet'!$R$10,IF('2020 Data Sheet'!$P141="11",'2020 Data Sheet'!$R$11,IF('2020 Data Sheet'!$P141="12",'2020 Data Sheet'!$R$12,IF('2020 Data Sheet'!$P141="13",'2020 Data Sheet'!$R$13,IF('2020 Data Sheet'!$P141="14",'2020 Data Sheet'!$R$14,IF('2020 Data Sheet'!$P141="15",'2020 Data Sheet'!$R$15,IF('2020 Data Sheet'!$P141="16",'2020 Data Sheet'!$R$16,IF('2020 Data Sheet'!$P141="17",'2020 Data Sheet'!$R$17,IF('2020 Data Sheet'!$P141="18",'2020 Data Sheet'!$R$18,IF('2020 Data Sheet'!$P141="19",'2020 Data Sheet'!$R$19,IF('2020 Data Sheet'!$P141="20",'2020 Data Sheet'!$R$20,IF('2020 Data Sheet'!$P141="21",'2020 Data Sheet'!$R$21,IF('2020 Data Sheet'!$P141="22",'2020 Data Sheet'!$R$22,IF('2020 Data Sheet'!$P141="23",'2020 Data Sheet'!$R$23,IF('2020 Data Sheet'!$P141="24",'2020 Data Sheet'!$R$24,IF('2020 Data Sheet'!$P141="25",'2020 Data Sheet'!$R$25,IF('2020 Data Sheet'!$P141="26",'2020 Data Sheet'!$R$26,IF('2020 Data Sheet'!$P141="27",'2020 Data Sheet'!$R$27,IF('2020 Data Sheet'!$P141="28",'2020 Data Sheet'!$R$28,IF('2020 Data Sheet'!$P141="29",'2020 Data Sheet'!$R$29,IF('2020 Data Sheet'!$P141="33",'2020 Data Sheet'!$R$30,IF('2020 Data Sheet'!$P141="40",'2020 Data Sheet'!$R$31,IF('2020 Data Sheet'!$P141="41",'2020 Data Sheet'!$R$32,IF('2020 Data Sheet'!$P141="42",'2020 Data Sheet'!$R$33,IF('2020 Data Sheet'!$P141="43",'2020 Data Sheet'!$R$34,IF('2020 Data Sheet'!$P141="44",'2020 Data Sheet'!$R$35,IF('2020 Data Sheet'!$P141="45",'2020 Data Sheet'!$R$36,IF('2020 Data Sheet'!$P141="46",'2020 Data Sheet'!$R$37,IF('2020 Data Sheet'!$P141="47",'2020 Data Sheet'!$R$38,IF('2020 Data Sheet'!$P141="48",'2020 Data Sheet'!$R$39,IF('2020 Data Sheet'!$P141="49",'2020 Data Sheet'!$R$40,IF('2020 Data Sheet'!$P141="50",'2020 Data Sheet'!$R$41,IF('2020 Data Sheet'!$P141="60",'2020 Data Sheet'!$R$42,IF('2020 Data Sheet'!$P141="61",'2020 Data Sheet'!$R$43,IF('2020 Data Sheet'!$P141="62",'2020 Data Sheet'!$R$44,IF('2020 Data Sheet'!$P141="63",'2020 Data Sheet'!$R$45,IF('2020 Data Sheet'!$P141="64",'2020 Data Sheet'!$R$46,IF('2020 Data Sheet'!$P141="65",'2020 Data Sheet'!$R$47,IF('2020 Data Sheet'!$P141="66",'2020 Data Sheet'!$R$48,IF('2020 Data Sheet'!$P141="67",'2020 Data Sheet'!$R$49,IF('2020 Data Sheet'!$P141="68",'2020 Data Sheet'!$R$50,IF('2020 Data Sheet'!$P141="69",'2020 Data Sheet'!$R$51,T('2020 Data Sheet'!$P141)))))))))))))))))))))))))))))))))))))))))))))))))))</f>
        <v xml:space="preserve"> -</v>
      </c>
    </row>
    <row r="142" spans="1:16" ht="15" x14ac:dyDescent="0.2">
      <c r="A142" t="str">
        <f>'2020 Data Sheet'!A142</f>
        <v>FP-00072-20</v>
      </c>
      <c r="B142" s="1">
        <f>'2020 Data Sheet'!B142</f>
        <v>43930</v>
      </c>
      <c r="C142" s="3" t="str">
        <f>'2020 Data Sheet'!C142</f>
        <v>14:51</v>
      </c>
      <c r="D142" t="str">
        <f>'2020 Data Sheet'!D142</f>
        <v>Th</v>
      </c>
      <c r="E142" t="str">
        <f>'2020 Data Sheet'!E142</f>
        <v>COVERT AVE</v>
      </c>
      <c r="F142" t="str">
        <f>'2020 Data Sheet'!F142</f>
        <v>TULIP AVE</v>
      </c>
      <c r="G142">
        <f>'2020 Data Sheet'!G142</f>
        <v>2</v>
      </c>
      <c r="H142">
        <f>'2020 Data Sheet'!H142</f>
        <v>2</v>
      </c>
      <c r="I142" t="b">
        <f>'2020 Data Sheet'!I142</f>
        <v>0</v>
      </c>
      <c r="J142" t="str">
        <f>IF('2020 Data Sheet'!$J142="01",'2020 Data Sheet'!$T$2,IF('2020 Data Sheet'!$J142="02",'2020 Data Sheet'!$T$3,IF('2020 Data Sheet'!$J142="03",'2020 Data Sheet'!$T$4,IF('2020 Data Sheet'!$J142="04",'2020 Data Sheet'!$T$5,IF('2020 Data Sheet'!$J142="05",'2020 Data Sheet'!$T$6,IF('2020 Data Sheet'!$J142="06",'2020 Data Sheet'!$T$7,IF('2020 Data Sheet'!$J142="07",'2020 Data Sheet'!$T$8,IF('2020 Data Sheet'!$J142="08",'2020 Data Sheet'!$T$9,IF('2020 Data Sheet'!$J142="10",'2020 Data Sheet'!$T$10,IF('2020 Data Sheet'!$J142="11",'2020 Data Sheet'!$T$11,IF('2020 Data Sheet'!$J142="12",'2020 Data Sheet'!$T$12,IF('2020 Data Sheet'!$J142="13",'2020 Data Sheet'!$T$13,IF('2020 Data Sheet'!$J142="14",'2020 Data Sheet'!$T$14,IF('2020 Data Sheet'!$J142="15",'2020 Data Sheet'!$T$15,IF('2020 Data Sheet'!$J142="16",'2020 Data Sheet'!$T$16,IF('2020 Data Sheet'!$J142="17",'2020 Data Sheet'!$T$17,IF('2020 Data Sheet'!$J142="18",'2020 Data Sheet'!$T$18,IF('2020 Data Sheet'!$J142="19",'2020 Data Sheet'!$T$19,IF('2020 Data Sheet'!$J142="20",'2020 Data Sheet'!$T$20,IF('2020 Data Sheet'!$J142="21",'2020 Data Sheet'!$T$21,IF('2020 Data Sheet'!$J142="22",'2020 Data Sheet'!$T$22,IF('2020 Data Sheet'!$J142="23",'2020 Data Sheet'!$T$23,IF('2020 Data Sheet'!$J142="24",'2020 Data Sheet'!$T$24,IF('2020 Data Sheet'!$J142="25",'2020 Data Sheet'!$T$25,IF('2020 Data Sheet'!$J142="26",'2020 Data Sheet'!$T$26,IF('2020 Data Sheet'!$J142="27",'2020 Data Sheet'!$T$27,IF('2020 Data Sheet'!$J142="30",'2020 Data Sheet'!$T$28,IF('2020 Data Sheet'!$J142="31",'2020 Data Sheet'!$T$29,IF('2020 Data Sheet'!$J142="32",'2020 Data Sheet'!$T$30,IF('2020 Data Sheet'!$J142="33",'2020 Data Sheet'!$T$31,IF('2020 Data Sheet'!$J142="34",'2020 Data Sheet'!$T$32,IF('2020 Data Sheet'!$J142="40",'2020 Data Sheet'!$T$33,T('2020 Data Sheet'!$J142)))))))))))))))))))))))))))))))))</f>
        <v>Other Motor Vehicle</v>
      </c>
      <c r="K142" t="str">
        <f>'2020 Data Sheet'!K142</f>
        <v>4DSD</v>
      </c>
      <c r="L142" s="2" t="str">
        <f>IF('2020 Data Sheet'!$L142="01",'2020 Data Sheet'!$V$2,IF('2020 Data Sheet'!$L142="02",'2020 Data Sheet'!$V$3,IF('2020 Data Sheet'!$L142="03",'2020 Data Sheet'!$V$4,IF('2020 Data Sheet'!$L142="04",'2020 Data Sheet'!$V$5,IF('2020 Data Sheet'!$L142="05",'2020 Data Sheet'!$V$6,IF('2020 Data Sheet'!$L142="06",'2020 Data Sheet'!$V$7,IF('2020 Data Sheet'!$L142="07",'2020 Data Sheet'!$V$8,IF('2020 Data Sheet'!$L142="08",'2020 Data Sheet'!$V$9,IF('2020 Data Sheet'!$L142="09",'2020 Data Sheet'!$V$10,IF('2020 Data Sheet'!$L142="11",'2020 Data Sheet'!$V$11,IF('2020 Data Sheet'!$L142="12",'2020 Data Sheet'!$V$12,IF('2020 Data Sheet'!$L142="13",'2020 Data Sheet'!$V$13,IF('2020 Data Sheet'!$L142="14",'2020 Data Sheet'!$V$14,T('2020 Data Sheet'!$L142))))))))))))))</f>
        <v xml:space="preserve"> -</v>
      </c>
      <c r="M142" s="6">
        <f>'2020 Data Sheet'!M142</f>
        <v>0</v>
      </c>
      <c r="N142" s="6">
        <f>'2020 Data Sheet'!N142</f>
        <v>0</v>
      </c>
      <c r="O142" s="8" t="str">
        <f>IF('2020 Data Sheet'!$O142="02",'2020 Data Sheet'!$R$2,IF('2020 Data Sheet'!$O142="03",'2020 Data Sheet'!$R$3,IF('2020 Data Sheet'!$O142="04",'2020 Data Sheet'!$R$4,IF('2020 Data Sheet'!$O142="05",'2020 Data Sheet'!$R$5,IF('2020 Data Sheet'!$O142="06",'2020 Data Sheet'!$R$6,IF('2020 Data Sheet'!$O142="07",'2020 Data Sheet'!$R$7,IF('2020 Data Sheet'!$O142="08",'2020 Data Sheet'!$R$8,IF('2020 Data Sheet'!$O142="09",'2020 Data Sheet'!$R$9,IF('2020 Data Sheet'!$O142="10",'2020 Data Sheet'!$R$10,IF('2020 Data Sheet'!$O142="11",'2020 Data Sheet'!$R$11,IF('2020 Data Sheet'!$O142="12",'2020 Data Sheet'!$R$12,IF('2020 Data Sheet'!$O142="13",'2020 Data Sheet'!$R$13,IF('2020 Data Sheet'!$O142="14",'2020 Data Sheet'!$R$14,IF('2020 Data Sheet'!$O142="15",'2020 Data Sheet'!$R$15,IF('2020 Data Sheet'!$O142="16",'2020 Data Sheet'!$R$16,IF('2020 Data Sheet'!$O142="17",'2020 Data Sheet'!$R$17,IF('2020 Data Sheet'!$O142="18",'2020 Data Sheet'!$R$18,IF('2020 Data Sheet'!$O142="19",'2020 Data Sheet'!$R$19,IF('2020 Data Sheet'!$O142="20",'2020 Data Sheet'!$R$20,IF('2020 Data Sheet'!$O142="21",'2020 Data Sheet'!$R$21,IF('2020 Data Sheet'!$O142="22",'2020 Data Sheet'!$R$22,IF('2020 Data Sheet'!$O142="23",'2020 Data Sheet'!$R$23,IF('2020 Data Sheet'!$O142="24",'2020 Data Sheet'!$R$24,IF('2020 Data Sheet'!$O142="25",'2020 Data Sheet'!$R$25,IF('2020 Data Sheet'!$O142="26",'2020 Data Sheet'!$R$26,IF('2020 Data Sheet'!$O142="27",'2020 Data Sheet'!$R$27,IF('2020 Data Sheet'!$O142="28",'2020 Data Sheet'!$R$28,IF('2020 Data Sheet'!$O142="29",'2020 Data Sheet'!$R$29,IF('2020 Data Sheet'!$O142="33",'2020 Data Sheet'!$R$30,IF('2020 Data Sheet'!$O142="40",'2020 Data Sheet'!$R$31,IF('2020 Data Sheet'!$O142="41",'2020 Data Sheet'!$R$32,IF('2020 Data Sheet'!$O142="42",'2020 Data Sheet'!$R$33,IF('2020 Data Sheet'!$O142="43",'2020 Data Sheet'!$R$34,IF('2020 Data Sheet'!$O142="44",'2020 Data Sheet'!$R$35,IF('2020 Data Sheet'!$O142="45",'2020 Data Sheet'!$R$36,IF('2020 Data Sheet'!$O142="46",'2020 Data Sheet'!$R$37,IF('2020 Data Sheet'!$O142="47",'2020 Data Sheet'!$R$38,IF('2020 Data Sheet'!$O142="48",'2020 Data Sheet'!$R$39,IF('2020 Data Sheet'!$O142="49",'2020 Data Sheet'!$R$40,IF('2020 Data Sheet'!$O142="50",'2020 Data Sheet'!$R$41,IF('2020 Data Sheet'!$O142="60",'2020 Data Sheet'!$R$42,IF('2020 Data Sheet'!$O142="61",'2020 Data Sheet'!$R$43,IF('2020 Data Sheet'!$O142="62",'2020 Data Sheet'!$R$44,IF('2020 Data Sheet'!$O142="63",'2020 Data Sheet'!$R$45,IF('2020 Data Sheet'!$O142="64",'2020 Data Sheet'!$R$46,IF('2020 Data Sheet'!$O142="65",'2020 Data Sheet'!$R$47,IF('2020 Data Sheet'!$O142="66",'2020 Data Sheet'!$R$48,IF('2020 Data Sheet'!$O142="67",'2020 Data Sheet'!$R$49,IF('2020 Data Sheet'!$O142="68",'2020 Data Sheet'!$R$50,IF('2020 Data Sheet'!$O142="69",'2020 Data Sheet'!$R$51,T('2020 Data Sheet'!$O142)))))))))))))))))))))))))))))))))))))))))))))))))))</f>
        <v xml:space="preserve"> -</v>
      </c>
      <c r="P142" s="10" t="str">
        <f>IF('2020 Data Sheet'!$P142="02",'2020 Data Sheet'!$R$2,IF('2020 Data Sheet'!$P142="03",'2020 Data Sheet'!$R$3,IF('2020 Data Sheet'!$P142="04",'2020 Data Sheet'!$R$4,IF('2020 Data Sheet'!$P142="05",'2020 Data Sheet'!$R$5,IF('2020 Data Sheet'!$P142="06",'2020 Data Sheet'!$R$6,IF('2020 Data Sheet'!$P142="07",'2020 Data Sheet'!$R$7,IF('2020 Data Sheet'!$P142="08",'2020 Data Sheet'!$R$8,IF('2020 Data Sheet'!$P142="09",'2020 Data Sheet'!$R$9,IF('2020 Data Sheet'!$P142="10",'2020 Data Sheet'!$R$10,IF('2020 Data Sheet'!$P142="11",'2020 Data Sheet'!$R$11,IF('2020 Data Sheet'!$P142="12",'2020 Data Sheet'!$R$12,IF('2020 Data Sheet'!$P142="13",'2020 Data Sheet'!$R$13,IF('2020 Data Sheet'!$P142="14",'2020 Data Sheet'!$R$14,IF('2020 Data Sheet'!$P142="15",'2020 Data Sheet'!$R$15,IF('2020 Data Sheet'!$P142="16",'2020 Data Sheet'!$R$16,IF('2020 Data Sheet'!$P142="17",'2020 Data Sheet'!$R$17,IF('2020 Data Sheet'!$P142="18",'2020 Data Sheet'!$R$18,IF('2020 Data Sheet'!$P142="19",'2020 Data Sheet'!$R$19,IF('2020 Data Sheet'!$P142="20",'2020 Data Sheet'!$R$20,IF('2020 Data Sheet'!$P142="21",'2020 Data Sheet'!$R$21,IF('2020 Data Sheet'!$P142="22",'2020 Data Sheet'!$R$22,IF('2020 Data Sheet'!$P142="23",'2020 Data Sheet'!$R$23,IF('2020 Data Sheet'!$P142="24",'2020 Data Sheet'!$R$24,IF('2020 Data Sheet'!$P142="25",'2020 Data Sheet'!$R$25,IF('2020 Data Sheet'!$P142="26",'2020 Data Sheet'!$R$26,IF('2020 Data Sheet'!$P142="27",'2020 Data Sheet'!$R$27,IF('2020 Data Sheet'!$P142="28",'2020 Data Sheet'!$R$28,IF('2020 Data Sheet'!$P142="29",'2020 Data Sheet'!$R$29,IF('2020 Data Sheet'!$P142="33",'2020 Data Sheet'!$R$30,IF('2020 Data Sheet'!$P142="40",'2020 Data Sheet'!$R$31,IF('2020 Data Sheet'!$P142="41",'2020 Data Sheet'!$R$32,IF('2020 Data Sheet'!$P142="42",'2020 Data Sheet'!$R$33,IF('2020 Data Sheet'!$P142="43",'2020 Data Sheet'!$R$34,IF('2020 Data Sheet'!$P142="44",'2020 Data Sheet'!$R$35,IF('2020 Data Sheet'!$P142="45",'2020 Data Sheet'!$R$36,IF('2020 Data Sheet'!$P142="46",'2020 Data Sheet'!$R$37,IF('2020 Data Sheet'!$P142="47",'2020 Data Sheet'!$R$38,IF('2020 Data Sheet'!$P142="48",'2020 Data Sheet'!$R$39,IF('2020 Data Sheet'!$P142="49",'2020 Data Sheet'!$R$40,IF('2020 Data Sheet'!$P142="50",'2020 Data Sheet'!$R$41,IF('2020 Data Sheet'!$P142="60",'2020 Data Sheet'!$R$42,IF('2020 Data Sheet'!$P142="61",'2020 Data Sheet'!$R$43,IF('2020 Data Sheet'!$P142="62",'2020 Data Sheet'!$R$44,IF('2020 Data Sheet'!$P142="63",'2020 Data Sheet'!$R$45,IF('2020 Data Sheet'!$P142="64",'2020 Data Sheet'!$R$46,IF('2020 Data Sheet'!$P142="65",'2020 Data Sheet'!$R$47,IF('2020 Data Sheet'!$P142="66",'2020 Data Sheet'!$R$48,IF('2020 Data Sheet'!$P142="67",'2020 Data Sheet'!$R$49,IF('2020 Data Sheet'!$P142="68",'2020 Data Sheet'!$R$50,IF('2020 Data Sheet'!$P142="69",'2020 Data Sheet'!$R$51,T('2020 Data Sheet'!$P142)))))))))))))))))))))))))))))))))))))))))))))))))))</f>
        <v xml:space="preserve"> -</v>
      </c>
    </row>
    <row r="143" spans="1:16" ht="38.25" x14ac:dyDescent="0.2">
      <c r="A143" t="str">
        <f>'2020 Data Sheet'!A143</f>
        <v>FP-00072-20</v>
      </c>
      <c r="B143" s="1">
        <f>'2020 Data Sheet'!B143</f>
        <v>43930</v>
      </c>
      <c r="C143" s="3" t="str">
        <f>'2020 Data Sheet'!C143</f>
        <v>14:51</v>
      </c>
      <c r="D143" t="str">
        <f>'2020 Data Sheet'!D143</f>
        <v>Th</v>
      </c>
      <c r="E143" t="str">
        <f>'2020 Data Sheet'!E143</f>
        <v>COVERT AVE</v>
      </c>
      <c r="F143" t="str">
        <f>'2020 Data Sheet'!F143</f>
        <v>TULIP AVE</v>
      </c>
      <c r="G143">
        <f>'2020 Data Sheet'!G143</f>
        <v>1</v>
      </c>
      <c r="H143">
        <f>'2020 Data Sheet'!H143</f>
        <v>2</v>
      </c>
      <c r="I143" t="b">
        <f>'2020 Data Sheet'!I143</f>
        <v>0</v>
      </c>
      <c r="J143" t="str">
        <f>IF('2020 Data Sheet'!$J143="01",'2020 Data Sheet'!$T$2,IF('2020 Data Sheet'!$J143="02",'2020 Data Sheet'!$T$3,IF('2020 Data Sheet'!$J143="03",'2020 Data Sheet'!$T$4,IF('2020 Data Sheet'!$J143="04",'2020 Data Sheet'!$T$5,IF('2020 Data Sheet'!$J143="05",'2020 Data Sheet'!$T$6,IF('2020 Data Sheet'!$J143="06",'2020 Data Sheet'!$T$7,IF('2020 Data Sheet'!$J143="07",'2020 Data Sheet'!$T$8,IF('2020 Data Sheet'!$J143="08",'2020 Data Sheet'!$T$9,IF('2020 Data Sheet'!$J143="10",'2020 Data Sheet'!$T$10,IF('2020 Data Sheet'!$J143="11",'2020 Data Sheet'!$T$11,IF('2020 Data Sheet'!$J143="12",'2020 Data Sheet'!$T$12,IF('2020 Data Sheet'!$J143="13",'2020 Data Sheet'!$T$13,IF('2020 Data Sheet'!$J143="14",'2020 Data Sheet'!$T$14,IF('2020 Data Sheet'!$J143="15",'2020 Data Sheet'!$T$15,IF('2020 Data Sheet'!$J143="16",'2020 Data Sheet'!$T$16,IF('2020 Data Sheet'!$J143="17",'2020 Data Sheet'!$T$17,IF('2020 Data Sheet'!$J143="18",'2020 Data Sheet'!$T$18,IF('2020 Data Sheet'!$J143="19",'2020 Data Sheet'!$T$19,IF('2020 Data Sheet'!$J143="20",'2020 Data Sheet'!$T$20,IF('2020 Data Sheet'!$J143="21",'2020 Data Sheet'!$T$21,IF('2020 Data Sheet'!$J143="22",'2020 Data Sheet'!$T$22,IF('2020 Data Sheet'!$J143="23",'2020 Data Sheet'!$T$23,IF('2020 Data Sheet'!$J143="24",'2020 Data Sheet'!$T$24,IF('2020 Data Sheet'!$J143="25",'2020 Data Sheet'!$T$25,IF('2020 Data Sheet'!$J143="26",'2020 Data Sheet'!$T$26,IF('2020 Data Sheet'!$J143="27",'2020 Data Sheet'!$T$27,IF('2020 Data Sheet'!$J143="30",'2020 Data Sheet'!$T$28,IF('2020 Data Sheet'!$J143="31",'2020 Data Sheet'!$T$29,IF('2020 Data Sheet'!$J143="32",'2020 Data Sheet'!$T$30,IF('2020 Data Sheet'!$J143="33",'2020 Data Sheet'!$T$31,IF('2020 Data Sheet'!$J143="34",'2020 Data Sheet'!$T$32,IF('2020 Data Sheet'!$J143="40",'2020 Data Sheet'!$T$33,T('2020 Data Sheet'!$J143)))))))))))))))))))))))))))))))))</f>
        <v>Other Motor Vehicle</v>
      </c>
      <c r="K143" t="str">
        <f>'2020 Data Sheet'!K143</f>
        <v>SUBN</v>
      </c>
      <c r="L143" s="2" t="str">
        <f>IF('2020 Data Sheet'!$L143="01",'2020 Data Sheet'!$V$2,IF('2020 Data Sheet'!$L143="02",'2020 Data Sheet'!$V$3,IF('2020 Data Sheet'!$L143="03",'2020 Data Sheet'!$V$4,IF('2020 Data Sheet'!$L143="04",'2020 Data Sheet'!$V$5,IF('2020 Data Sheet'!$L143="05",'2020 Data Sheet'!$V$6,IF('2020 Data Sheet'!$L143="06",'2020 Data Sheet'!$V$7,IF('2020 Data Sheet'!$L143="07",'2020 Data Sheet'!$V$8,IF('2020 Data Sheet'!$L143="08",'2020 Data Sheet'!$V$9,IF('2020 Data Sheet'!$L143="09",'2020 Data Sheet'!$V$10,IF('2020 Data Sheet'!$L143="11",'2020 Data Sheet'!$V$11,IF('2020 Data Sheet'!$L143="12",'2020 Data Sheet'!$V$12,IF('2020 Data Sheet'!$L143="13",'2020 Data Sheet'!$V$13,IF('2020 Data Sheet'!$L143="14",'2020 Data Sheet'!$V$14,T('2020 Data Sheet'!$L143))))))))))))))</f>
        <v xml:space="preserve"> -</v>
      </c>
      <c r="M143" s="6">
        <f>'2020 Data Sheet'!M143</f>
        <v>0</v>
      </c>
      <c r="N143" s="6">
        <f>'2020 Data Sheet'!N143</f>
        <v>0</v>
      </c>
      <c r="O143" s="8" t="str">
        <f>IF('2020 Data Sheet'!$O143="02",'2020 Data Sheet'!$R$2,IF('2020 Data Sheet'!$O143="03",'2020 Data Sheet'!$R$3,IF('2020 Data Sheet'!$O143="04",'2020 Data Sheet'!$R$4,IF('2020 Data Sheet'!$O143="05",'2020 Data Sheet'!$R$5,IF('2020 Data Sheet'!$O143="06",'2020 Data Sheet'!$R$6,IF('2020 Data Sheet'!$O143="07",'2020 Data Sheet'!$R$7,IF('2020 Data Sheet'!$O143="08",'2020 Data Sheet'!$R$8,IF('2020 Data Sheet'!$O143="09",'2020 Data Sheet'!$R$9,IF('2020 Data Sheet'!$O143="10",'2020 Data Sheet'!$R$10,IF('2020 Data Sheet'!$O143="11",'2020 Data Sheet'!$R$11,IF('2020 Data Sheet'!$O143="12",'2020 Data Sheet'!$R$12,IF('2020 Data Sheet'!$O143="13",'2020 Data Sheet'!$R$13,IF('2020 Data Sheet'!$O143="14",'2020 Data Sheet'!$R$14,IF('2020 Data Sheet'!$O143="15",'2020 Data Sheet'!$R$15,IF('2020 Data Sheet'!$O143="16",'2020 Data Sheet'!$R$16,IF('2020 Data Sheet'!$O143="17",'2020 Data Sheet'!$R$17,IF('2020 Data Sheet'!$O143="18",'2020 Data Sheet'!$R$18,IF('2020 Data Sheet'!$O143="19",'2020 Data Sheet'!$R$19,IF('2020 Data Sheet'!$O143="20",'2020 Data Sheet'!$R$20,IF('2020 Data Sheet'!$O143="21",'2020 Data Sheet'!$R$21,IF('2020 Data Sheet'!$O143="22",'2020 Data Sheet'!$R$22,IF('2020 Data Sheet'!$O143="23",'2020 Data Sheet'!$R$23,IF('2020 Data Sheet'!$O143="24",'2020 Data Sheet'!$R$24,IF('2020 Data Sheet'!$O143="25",'2020 Data Sheet'!$R$25,IF('2020 Data Sheet'!$O143="26",'2020 Data Sheet'!$R$26,IF('2020 Data Sheet'!$O143="27",'2020 Data Sheet'!$R$27,IF('2020 Data Sheet'!$O143="28",'2020 Data Sheet'!$R$28,IF('2020 Data Sheet'!$O143="29",'2020 Data Sheet'!$R$29,IF('2020 Data Sheet'!$O143="33",'2020 Data Sheet'!$R$30,IF('2020 Data Sheet'!$O143="40",'2020 Data Sheet'!$R$31,IF('2020 Data Sheet'!$O143="41",'2020 Data Sheet'!$R$32,IF('2020 Data Sheet'!$O143="42",'2020 Data Sheet'!$R$33,IF('2020 Data Sheet'!$O143="43",'2020 Data Sheet'!$R$34,IF('2020 Data Sheet'!$O143="44",'2020 Data Sheet'!$R$35,IF('2020 Data Sheet'!$O143="45",'2020 Data Sheet'!$R$36,IF('2020 Data Sheet'!$O143="46",'2020 Data Sheet'!$R$37,IF('2020 Data Sheet'!$O143="47",'2020 Data Sheet'!$R$38,IF('2020 Data Sheet'!$O143="48",'2020 Data Sheet'!$R$39,IF('2020 Data Sheet'!$O143="49",'2020 Data Sheet'!$R$40,IF('2020 Data Sheet'!$O143="50",'2020 Data Sheet'!$R$41,IF('2020 Data Sheet'!$O143="60",'2020 Data Sheet'!$R$42,IF('2020 Data Sheet'!$O143="61",'2020 Data Sheet'!$R$43,IF('2020 Data Sheet'!$O143="62",'2020 Data Sheet'!$R$44,IF('2020 Data Sheet'!$O143="63",'2020 Data Sheet'!$R$45,IF('2020 Data Sheet'!$O143="64",'2020 Data Sheet'!$R$46,IF('2020 Data Sheet'!$O143="65",'2020 Data Sheet'!$R$47,IF('2020 Data Sheet'!$O143="66",'2020 Data Sheet'!$R$48,IF('2020 Data Sheet'!$O143="67",'2020 Data Sheet'!$R$49,IF('2020 Data Sheet'!$O143="68",'2020 Data Sheet'!$R$50,IF('2020 Data Sheet'!$O143="69",'2020 Data Sheet'!$R$51,T('2020 Data Sheet'!$O143)))))))))))))))))))))))))))))))))))))))))))))))))))</f>
        <v xml:space="preserve"> Failure to yield/ right of way</v>
      </c>
      <c r="P143" s="10" t="str">
        <f>IF('2020 Data Sheet'!$P143="02",'2020 Data Sheet'!$R$2,IF('2020 Data Sheet'!$P143="03",'2020 Data Sheet'!$R$3,IF('2020 Data Sheet'!$P143="04",'2020 Data Sheet'!$R$4,IF('2020 Data Sheet'!$P143="05",'2020 Data Sheet'!$R$5,IF('2020 Data Sheet'!$P143="06",'2020 Data Sheet'!$R$6,IF('2020 Data Sheet'!$P143="07",'2020 Data Sheet'!$R$7,IF('2020 Data Sheet'!$P143="08",'2020 Data Sheet'!$R$8,IF('2020 Data Sheet'!$P143="09",'2020 Data Sheet'!$R$9,IF('2020 Data Sheet'!$P143="10",'2020 Data Sheet'!$R$10,IF('2020 Data Sheet'!$P143="11",'2020 Data Sheet'!$R$11,IF('2020 Data Sheet'!$P143="12",'2020 Data Sheet'!$R$12,IF('2020 Data Sheet'!$P143="13",'2020 Data Sheet'!$R$13,IF('2020 Data Sheet'!$P143="14",'2020 Data Sheet'!$R$14,IF('2020 Data Sheet'!$P143="15",'2020 Data Sheet'!$R$15,IF('2020 Data Sheet'!$P143="16",'2020 Data Sheet'!$R$16,IF('2020 Data Sheet'!$P143="17",'2020 Data Sheet'!$R$17,IF('2020 Data Sheet'!$P143="18",'2020 Data Sheet'!$R$18,IF('2020 Data Sheet'!$P143="19",'2020 Data Sheet'!$R$19,IF('2020 Data Sheet'!$P143="20",'2020 Data Sheet'!$R$20,IF('2020 Data Sheet'!$P143="21",'2020 Data Sheet'!$R$21,IF('2020 Data Sheet'!$P143="22",'2020 Data Sheet'!$R$22,IF('2020 Data Sheet'!$P143="23",'2020 Data Sheet'!$R$23,IF('2020 Data Sheet'!$P143="24",'2020 Data Sheet'!$R$24,IF('2020 Data Sheet'!$P143="25",'2020 Data Sheet'!$R$25,IF('2020 Data Sheet'!$P143="26",'2020 Data Sheet'!$R$26,IF('2020 Data Sheet'!$P143="27",'2020 Data Sheet'!$R$27,IF('2020 Data Sheet'!$P143="28",'2020 Data Sheet'!$R$28,IF('2020 Data Sheet'!$P143="29",'2020 Data Sheet'!$R$29,IF('2020 Data Sheet'!$P143="33",'2020 Data Sheet'!$R$30,IF('2020 Data Sheet'!$P143="40",'2020 Data Sheet'!$R$31,IF('2020 Data Sheet'!$P143="41",'2020 Data Sheet'!$R$32,IF('2020 Data Sheet'!$P143="42",'2020 Data Sheet'!$R$33,IF('2020 Data Sheet'!$P143="43",'2020 Data Sheet'!$R$34,IF('2020 Data Sheet'!$P143="44",'2020 Data Sheet'!$R$35,IF('2020 Data Sheet'!$P143="45",'2020 Data Sheet'!$R$36,IF('2020 Data Sheet'!$P143="46",'2020 Data Sheet'!$R$37,IF('2020 Data Sheet'!$P143="47",'2020 Data Sheet'!$R$38,IF('2020 Data Sheet'!$P143="48",'2020 Data Sheet'!$R$39,IF('2020 Data Sheet'!$P143="49",'2020 Data Sheet'!$R$40,IF('2020 Data Sheet'!$P143="50",'2020 Data Sheet'!$R$41,IF('2020 Data Sheet'!$P143="60",'2020 Data Sheet'!$R$42,IF('2020 Data Sheet'!$P143="61",'2020 Data Sheet'!$R$43,IF('2020 Data Sheet'!$P143="62",'2020 Data Sheet'!$R$44,IF('2020 Data Sheet'!$P143="63",'2020 Data Sheet'!$R$45,IF('2020 Data Sheet'!$P143="64",'2020 Data Sheet'!$R$46,IF('2020 Data Sheet'!$P143="65",'2020 Data Sheet'!$R$47,IF('2020 Data Sheet'!$P143="66",'2020 Data Sheet'!$R$48,IF('2020 Data Sheet'!$P143="67",'2020 Data Sheet'!$R$49,IF('2020 Data Sheet'!$P143="68",'2020 Data Sheet'!$R$50,IF('2020 Data Sheet'!$P143="69",'2020 Data Sheet'!$R$51,T('2020 Data Sheet'!$P143)))))))))))))))))))))))))))))))))))))))))))))))))))</f>
        <v xml:space="preserve"> -</v>
      </c>
    </row>
    <row r="144" spans="1:16" ht="25.5" x14ac:dyDescent="0.2">
      <c r="A144" t="str">
        <f>'2020 Data Sheet'!A144</f>
        <v>FP-00073-20</v>
      </c>
      <c r="B144" s="1">
        <f>'2020 Data Sheet'!B144</f>
        <v>43936</v>
      </c>
      <c r="C144" s="3" t="str">
        <f>'2020 Data Sheet'!C144</f>
        <v>17:44</v>
      </c>
      <c r="D144" t="str">
        <f>'2020 Data Sheet'!D144</f>
        <v>We</v>
      </c>
      <c r="E144" t="str">
        <f>'2020 Data Sheet'!E144</f>
        <v>LOT 287 JERICHO TPKE</v>
      </c>
      <c r="F144" t="str">
        <f>'2020 Data Sheet'!F144</f>
        <v>EMERSON AVE</v>
      </c>
      <c r="G144">
        <f>'2020 Data Sheet'!G144</f>
        <v>1</v>
      </c>
      <c r="H144">
        <f>'2020 Data Sheet'!H144</f>
        <v>2</v>
      </c>
      <c r="I144" t="b">
        <f>'2020 Data Sheet'!I144</f>
        <v>0</v>
      </c>
      <c r="J144" t="str">
        <f>IF('2020 Data Sheet'!$J144="01",'2020 Data Sheet'!$T$2,IF('2020 Data Sheet'!$J144="02",'2020 Data Sheet'!$T$3,IF('2020 Data Sheet'!$J144="03",'2020 Data Sheet'!$T$4,IF('2020 Data Sheet'!$J144="04",'2020 Data Sheet'!$T$5,IF('2020 Data Sheet'!$J144="05",'2020 Data Sheet'!$T$6,IF('2020 Data Sheet'!$J144="06",'2020 Data Sheet'!$T$7,IF('2020 Data Sheet'!$J144="07",'2020 Data Sheet'!$T$8,IF('2020 Data Sheet'!$J144="08",'2020 Data Sheet'!$T$9,IF('2020 Data Sheet'!$J144="10",'2020 Data Sheet'!$T$10,IF('2020 Data Sheet'!$J144="11",'2020 Data Sheet'!$T$11,IF('2020 Data Sheet'!$J144="12",'2020 Data Sheet'!$T$12,IF('2020 Data Sheet'!$J144="13",'2020 Data Sheet'!$T$13,IF('2020 Data Sheet'!$J144="14",'2020 Data Sheet'!$T$14,IF('2020 Data Sheet'!$J144="15",'2020 Data Sheet'!$T$15,IF('2020 Data Sheet'!$J144="16",'2020 Data Sheet'!$T$16,IF('2020 Data Sheet'!$J144="17",'2020 Data Sheet'!$T$17,IF('2020 Data Sheet'!$J144="18",'2020 Data Sheet'!$T$18,IF('2020 Data Sheet'!$J144="19",'2020 Data Sheet'!$T$19,IF('2020 Data Sheet'!$J144="20",'2020 Data Sheet'!$T$20,IF('2020 Data Sheet'!$J144="21",'2020 Data Sheet'!$T$21,IF('2020 Data Sheet'!$J144="22",'2020 Data Sheet'!$T$22,IF('2020 Data Sheet'!$J144="23",'2020 Data Sheet'!$T$23,IF('2020 Data Sheet'!$J144="24",'2020 Data Sheet'!$T$24,IF('2020 Data Sheet'!$J144="25",'2020 Data Sheet'!$T$25,IF('2020 Data Sheet'!$J144="26",'2020 Data Sheet'!$T$26,IF('2020 Data Sheet'!$J144="27",'2020 Data Sheet'!$T$27,IF('2020 Data Sheet'!$J144="30",'2020 Data Sheet'!$T$28,IF('2020 Data Sheet'!$J144="31",'2020 Data Sheet'!$T$29,IF('2020 Data Sheet'!$J144="32",'2020 Data Sheet'!$T$30,IF('2020 Data Sheet'!$J144="33",'2020 Data Sheet'!$T$31,IF('2020 Data Sheet'!$J144="34",'2020 Data Sheet'!$T$32,IF('2020 Data Sheet'!$J144="40",'2020 Data Sheet'!$T$33,T('2020 Data Sheet'!$J144)))))))))))))))))))))))))))))))))</f>
        <v>Other Motor Vehicle</v>
      </c>
      <c r="K144" t="str">
        <f>'2020 Data Sheet'!K144</f>
        <v>4DSD</v>
      </c>
      <c r="L144" s="2" t="str">
        <f>IF('2020 Data Sheet'!$L144="01",'2020 Data Sheet'!$V$2,IF('2020 Data Sheet'!$L144="02",'2020 Data Sheet'!$V$3,IF('2020 Data Sheet'!$L144="03",'2020 Data Sheet'!$V$4,IF('2020 Data Sheet'!$L144="04",'2020 Data Sheet'!$V$5,IF('2020 Data Sheet'!$L144="05",'2020 Data Sheet'!$V$6,IF('2020 Data Sheet'!$L144="06",'2020 Data Sheet'!$V$7,IF('2020 Data Sheet'!$L144="07",'2020 Data Sheet'!$V$8,IF('2020 Data Sheet'!$L144="08",'2020 Data Sheet'!$V$9,IF('2020 Data Sheet'!$L144="09",'2020 Data Sheet'!$V$10,IF('2020 Data Sheet'!$L144="11",'2020 Data Sheet'!$V$11,IF('2020 Data Sheet'!$L144="12",'2020 Data Sheet'!$V$12,IF('2020 Data Sheet'!$L144="13",'2020 Data Sheet'!$V$13,IF('2020 Data Sheet'!$L144="14",'2020 Data Sheet'!$V$14,T('2020 Data Sheet'!$L144))))))))))))))</f>
        <v xml:space="preserve"> -</v>
      </c>
      <c r="M144" s="6">
        <f>'2020 Data Sheet'!M144</f>
        <v>0</v>
      </c>
      <c r="N144" s="6">
        <f>'2020 Data Sheet'!N144</f>
        <v>0</v>
      </c>
      <c r="O144" s="8" t="str">
        <f>IF('2020 Data Sheet'!$O144="02",'2020 Data Sheet'!$R$2,IF('2020 Data Sheet'!$O144="03",'2020 Data Sheet'!$R$3,IF('2020 Data Sheet'!$O144="04",'2020 Data Sheet'!$R$4,IF('2020 Data Sheet'!$O144="05",'2020 Data Sheet'!$R$5,IF('2020 Data Sheet'!$O144="06",'2020 Data Sheet'!$R$6,IF('2020 Data Sheet'!$O144="07",'2020 Data Sheet'!$R$7,IF('2020 Data Sheet'!$O144="08",'2020 Data Sheet'!$R$8,IF('2020 Data Sheet'!$O144="09",'2020 Data Sheet'!$R$9,IF('2020 Data Sheet'!$O144="10",'2020 Data Sheet'!$R$10,IF('2020 Data Sheet'!$O144="11",'2020 Data Sheet'!$R$11,IF('2020 Data Sheet'!$O144="12",'2020 Data Sheet'!$R$12,IF('2020 Data Sheet'!$O144="13",'2020 Data Sheet'!$R$13,IF('2020 Data Sheet'!$O144="14",'2020 Data Sheet'!$R$14,IF('2020 Data Sheet'!$O144="15",'2020 Data Sheet'!$R$15,IF('2020 Data Sheet'!$O144="16",'2020 Data Sheet'!$R$16,IF('2020 Data Sheet'!$O144="17",'2020 Data Sheet'!$R$17,IF('2020 Data Sheet'!$O144="18",'2020 Data Sheet'!$R$18,IF('2020 Data Sheet'!$O144="19",'2020 Data Sheet'!$R$19,IF('2020 Data Sheet'!$O144="20",'2020 Data Sheet'!$R$20,IF('2020 Data Sheet'!$O144="21",'2020 Data Sheet'!$R$21,IF('2020 Data Sheet'!$O144="22",'2020 Data Sheet'!$R$22,IF('2020 Data Sheet'!$O144="23",'2020 Data Sheet'!$R$23,IF('2020 Data Sheet'!$O144="24",'2020 Data Sheet'!$R$24,IF('2020 Data Sheet'!$O144="25",'2020 Data Sheet'!$R$25,IF('2020 Data Sheet'!$O144="26",'2020 Data Sheet'!$R$26,IF('2020 Data Sheet'!$O144="27",'2020 Data Sheet'!$R$27,IF('2020 Data Sheet'!$O144="28",'2020 Data Sheet'!$R$28,IF('2020 Data Sheet'!$O144="29",'2020 Data Sheet'!$R$29,IF('2020 Data Sheet'!$O144="33",'2020 Data Sheet'!$R$30,IF('2020 Data Sheet'!$O144="40",'2020 Data Sheet'!$R$31,IF('2020 Data Sheet'!$O144="41",'2020 Data Sheet'!$R$32,IF('2020 Data Sheet'!$O144="42",'2020 Data Sheet'!$R$33,IF('2020 Data Sheet'!$O144="43",'2020 Data Sheet'!$R$34,IF('2020 Data Sheet'!$O144="44",'2020 Data Sheet'!$R$35,IF('2020 Data Sheet'!$O144="45",'2020 Data Sheet'!$R$36,IF('2020 Data Sheet'!$O144="46",'2020 Data Sheet'!$R$37,IF('2020 Data Sheet'!$O144="47",'2020 Data Sheet'!$R$38,IF('2020 Data Sheet'!$O144="48",'2020 Data Sheet'!$R$39,IF('2020 Data Sheet'!$O144="49",'2020 Data Sheet'!$R$40,IF('2020 Data Sheet'!$O144="50",'2020 Data Sheet'!$R$41,IF('2020 Data Sheet'!$O144="60",'2020 Data Sheet'!$R$42,IF('2020 Data Sheet'!$O144="61",'2020 Data Sheet'!$R$43,IF('2020 Data Sheet'!$O144="62",'2020 Data Sheet'!$R$44,IF('2020 Data Sheet'!$O144="63",'2020 Data Sheet'!$R$45,IF('2020 Data Sheet'!$O144="64",'2020 Data Sheet'!$R$46,IF('2020 Data Sheet'!$O144="65",'2020 Data Sheet'!$R$47,IF('2020 Data Sheet'!$O144="66",'2020 Data Sheet'!$R$48,IF('2020 Data Sheet'!$O144="67",'2020 Data Sheet'!$R$49,IF('2020 Data Sheet'!$O144="68",'2020 Data Sheet'!$R$50,IF('2020 Data Sheet'!$O144="69",'2020 Data Sheet'!$R$51,T('2020 Data Sheet'!$O144)))))))))))))))))))))))))))))))))))))))))))))))))))</f>
        <v xml:space="preserve"> Backing up unsafely</v>
      </c>
      <c r="P144" s="10" t="str">
        <f>IF('2020 Data Sheet'!$P144="02",'2020 Data Sheet'!$R$2,IF('2020 Data Sheet'!$P144="03",'2020 Data Sheet'!$R$3,IF('2020 Data Sheet'!$P144="04",'2020 Data Sheet'!$R$4,IF('2020 Data Sheet'!$P144="05",'2020 Data Sheet'!$R$5,IF('2020 Data Sheet'!$P144="06",'2020 Data Sheet'!$R$6,IF('2020 Data Sheet'!$P144="07",'2020 Data Sheet'!$R$7,IF('2020 Data Sheet'!$P144="08",'2020 Data Sheet'!$R$8,IF('2020 Data Sheet'!$P144="09",'2020 Data Sheet'!$R$9,IF('2020 Data Sheet'!$P144="10",'2020 Data Sheet'!$R$10,IF('2020 Data Sheet'!$P144="11",'2020 Data Sheet'!$R$11,IF('2020 Data Sheet'!$P144="12",'2020 Data Sheet'!$R$12,IF('2020 Data Sheet'!$P144="13",'2020 Data Sheet'!$R$13,IF('2020 Data Sheet'!$P144="14",'2020 Data Sheet'!$R$14,IF('2020 Data Sheet'!$P144="15",'2020 Data Sheet'!$R$15,IF('2020 Data Sheet'!$P144="16",'2020 Data Sheet'!$R$16,IF('2020 Data Sheet'!$P144="17",'2020 Data Sheet'!$R$17,IF('2020 Data Sheet'!$P144="18",'2020 Data Sheet'!$R$18,IF('2020 Data Sheet'!$P144="19",'2020 Data Sheet'!$R$19,IF('2020 Data Sheet'!$P144="20",'2020 Data Sheet'!$R$20,IF('2020 Data Sheet'!$P144="21",'2020 Data Sheet'!$R$21,IF('2020 Data Sheet'!$P144="22",'2020 Data Sheet'!$R$22,IF('2020 Data Sheet'!$P144="23",'2020 Data Sheet'!$R$23,IF('2020 Data Sheet'!$P144="24",'2020 Data Sheet'!$R$24,IF('2020 Data Sheet'!$P144="25",'2020 Data Sheet'!$R$25,IF('2020 Data Sheet'!$P144="26",'2020 Data Sheet'!$R$26,IF('2020 Data Sheet'!$P144="27",'2020 Data Sheet'!$R$27,IF('2020 Data Sheet'!$P144="28",'2020 Data Sheet'!$R$28,IF('2020 Data Sheet'!$P144="29",'2020 Data Sheet'!$R$29,IF('2020 Data Sheet'!$P144="33",'2020 Data Sheet'!$R$30,IF('2020 Data Sheet'!$P144="40",'2020 Data Sheet'!$R$31,IF('2020 Data Sheet'!$P144="41",'2020 Data Sheet'!$R$32,IF('2020 Data Sheet'!$P144="42",'2020 Data Sheet'!$R$33,IF('2020 Data Sheet'!$P144="43",'2020 Data Sheet'!$R$34,IF('2020 Data Sheet'!$P144="44",'2020 Data Sheet'!$R$35,IF('2020 Data Sheet'!$P144="45",'2020 Data Sheet'!$R$36,IF('2020 Data Sheet'!$P144="46",'2020 Data Sheet'!$R$37,IF('2020 Data Sheet'!$P144="47",'2020 Data Sheet'!$R$38,IF('2020 Data Sheet'!$P144="48",'2020 Data Sheet'!$R$39,IF('2020 Data Sheet'!$P144="49",'2020 Data Sheet'!$R$40,IF('2020 Data Sheet'!$P144="50",'2020 Data Sheet'!$R$41,IF('2020 Data Sheet'!$P144="60",'2020 Data Sheet'!$R$42,IF('2020 Data Sheet'!$P144="61",'2020 Data Sheet'!$R$43,IF('2020 Data Sheet'!$P144="62",'2020 Data Sheet'!$R$44,IF('2020 Data Sheet'!$P144="63",'2020 Data Sheet'!$R$45,IF('2020 Data Sheet'!$P144="64",'2020 Data Sheet'!$R$46,IF('2020 Data Sheet'!$P144="65",'2020 Data Sheet'!$R$47,IF('2020 Data Sheet'!$P144="66",'2020 Data Sheet'!$R$48,IF('2020 Data Sheet'!$P144="67",'2020 Data Sheet'!$R$49,IF('2020 Data Sheet'!$P144="68",'2020 Data Sheet'!$R$50,IF('2020 Data Sheet'!$P144="69",'2020 Data Sheet'!$R$51,T('2020 Data Sheet'!$P144)))))))))))))))))))))))))))))))))))))))))))))))))))</f>
        <v xml:space="preserve"> -</v>
      </c>
    </row>
    <row r="145" spans="1:16" ht="15" x14ac:dyDescent="0.2">
      <c r="A145" t="str">
        <f>'2020 Data Sheet'!A145</f>
        <v>FP-00073-20</v>
      </c>
      <c r="B145" s="1">
        <f>'2020 Data Sheet'!B145</f>
        <v>43936</v>
      </c>
      <c r="C145" s="3" t="str">
        <f>'2020 Data Sheet'!C145</f>
        <v>17:44</v>
      </c>
      <c r="D145" t="str">
        <f>'2020 Data Sheet'!D145</f>
        <v>We</v>
      </c>
      <c r="E145" t="str">
        <f>'2020 Data Sheet'!E145</f>
        <v>LOT 287 JERICHO TPKE</v>
      </c>
      <c r="F145" t="str">
        <f>'2020 Data Sheet'!F145</f>
        <v>EMERSON AVE</v>
      </c>
      <c r="G145">
        <f>'2020 Data Sheet'!G145</f>
        <v>2</v>
      </c>
      <c r="H145">
        <f>'2020 Data Sheet'!H145</f>
        <v>2</v>
      </c>
      <c r="I145" t="b">
        <f>'2020 Data Sheet'!I145</f>
        <v>0</v>
      </c>
      <c r="J145" t="str">
        <f>IF('2020 Data Sheet'!$J145="01",'2020 Data Sheet'!$T$2,IF('2020 Data Sheet'!$J145="02",'2020 Data Sheet'!$T$3,IF('2020 Data Sheet'!$J145="03",'2020 Data Sheet'!$T$4,IF('2020 Data Sheet'!$J145="04",'2020 Data Sheet'!$T$5,IF('2020 Data Sheet'!$J145="05",'2020 Data Sheet'!$T$6,IF('2020 Data Sheet'!$J145="06",'2020 Data Sheet'!$T$7,IF('2020 Data Sheet'!$J145="07",'2020 Data Sheet'!$T$8,IF('2020 Data Sheet'!$J145="08",'2020 Data Sheet'!$T$9,IF('2020 Data Sheet'!$J145="10",'2020 Data Sheet'!$T$10,IF('2020 Data Sheet'!$J145="11",'2020 Data Sheet'!$T$11,IF('2020 Data Sheet'!$J145="12",'2020 Data Sheet'!$T$12,IF('2020 Data Sheet'!$J145="13",'2020 Data Sheet'!$T$13,IF('2020 Data Sheet'!$J145="14",'2020 Data Sheet'!$T$14,IF('2020 Data Sheet'!$J145="15",'2020 Data Sheet'!$T$15,IF('2020 Data Sheet'!$J145="16",'2020 Data Sheet'!$T$16,IF('2020 Data Sheet'!$J145="17",'2020 Data Sheet'!$T$17,IF('2020 Data Sheet'!$J145="18",'2020 Data Sheet'!$T$18,IF('2020 Data Sheet'!$J145="19",'2020 Data Sheet'!$T$19,IF('2020 Data Sheet'!$J145="20",'2020 Data Sheet'!$T$20,IF('2020 Data Sheet'!$J145="21",'2020 Data Sheet'!$T$21,IF('2020 Data Sheet'!$J145="22",'2020 Data Sheet'!$T$22,IF('2020 Data Sheet'!$J145="23",'2020 Data Sheet'!$T$23,IF('2020 Data Sheet'!$J145="24",'2020 Data Sheet'!$T$24,IF('2020 Data Sheet'!$J145="25",'2020 Data Sheet'!$T$25,IF('2020 Data Sheet'!$J145="26",'2020 Data Sheet'!$T$26,IF('2020 Data Sheet'!$J145="27",'2020 Data Sheet'!$T$27,IF('2020 Data Sheet'!$J145="30",'2020 Data Sheet'!$T$28,IF('2020 Data Sheet'!$J145="31",'2020 Data Sheet'!$T$29,IF('2020 Data Sheet'!$J145="32",'2020 Data Sheet'!$T$30,IF('2020 Data Sheet'!$J145="33",'2020 Data Sheet'!$T$31,IF('2020 Data Sheet'!$J145="34",'2020 Data Sheet'!$T$32,IF('2020 Data Sheet'!$J145="40",'2020 Data Sheet'!$T$33,T('2020 Data Sheet'!$J145)))))))))))))))))))))))))))))))))</f>
        <v>Other Motor Vehicle</v>
      </c>
      <c r="K145" t="str">
        <f>'2020 Data Sheet'!K145</f>
        <v>4DSD</v>
      </c>
      <c r="L145" s="2" t="str">
        <f>IF('2020 Data Sheet'!$L145="01",'2020 Data Sheet'!$V$2,IF('2020 Data Sheet'!$L145="02",'2020 Data Sheet'!$V$3,IF('2020 Data Sheet'!$L145="03",'2020 Data Sheet'!$V$4,IF('2020 Data Sheet'!$L145="04",'2020 Data Sheet'!$V$5,IF('2020 Data Sheet'!$L145="05",'2020 Data Sheet'!$V$6,IF('2020 Data Sheet'!$L145="06",'2020 Data Sheet'!$V$7,IF('2020 Data Sheet'!$L145="07",'2020 Data Sheet'!$V$8,IF('2020 Data Sheet'!$L145="08",'2020 Data Sheet'!$V$9,IF('2020 Data Sheet'!$L145="09",'2020 Data Sheet'!$V$10,IF('2020 Data Sheet'!$L145="11",'2020 Data Sheet'!$V$11,IF('2020 Data Sheet'!$L145="12",'2020 Data Sheet'!$V$12,IF('2020 Data Sheet'!$L145="13",'2020 Data Sheet'!$V$13,IF('2020 Data Sheet'!$L145="14",'2020 Data Sheet'!$V$14,T('2020 Data Sheet'!$L145))))))))))))))</f>
        <v xml:space="preserve"> -</v>
      </c>
      <c r="M145" s="6">
        <f>'2020 Data Sheet'!M145</f>
        <v>0</v>
      </c>
      <c r="N145" s="6">
        <f>'2020 Data Sheet'!N145</f>
        <v>0</v>
      </c>
      <c r="O145" s="8" t="str">
        <f>IF('2020 Data Sheet'!$O145="02",'2020 Data Sheet'!$R$2,IF('2020 Data Sheet'!$O145="03",'2020 Data Sheet'!$R$3,IF('2020 Data Sheet'!$O145="04",'2020 Data Sheet'!$R$4,IF('2020 Data Sheet'!$O145="05",'2020 Data Sheet'!$R$5,IF('2020 Data Sheet'!$O145="06",'2020 Data Sheet'!$R$6,IF('2020 Data Sheet'!$O145="07",'2020 Data Sheet'!$R$7,IF('2020 Data Sheet'!$O145="08",'2020 Data Sheet'!$R$8,IF('2020 Data Sheet'!$O145="09",'2020 Data Sheet'!$R$9,IF('2020 Data Sheet'!$O145="10",'2020 Data Sheet'!$R$10,IF('2020 Data Sheet'!$O145="11",'2020 Data Sheet'!$R$11,IF('2020 Data Sheet'!$O145="12",'2020 Data Sheet'!$R$12,IF('2020 Data Sheet'!$O145="13",'2020 Data Sheet'!$R$13,IF('2020 Data Sheet'!$O145="14",'2020 Data Sheet'!$R$14,IF('2020 Data Sheet'!$O145="15",'2020 Data Sheet'!$R$15,IF('2020 Data Sheet'!$O145="16",'2020 Data Sheet'!$R$16,IF('2020 Data Sheet'!$O145="17",'2020 Data Sheet'!$R$17,IF('2020 Data Sheet'!$O145="18",'2020 Data Sheet'!$R$18,IF('2020 Data Sheet'!$O145="19",'2020 Data Sheet'!$R$19,IF('2020 Data Sheet'!$O145="20",'2020 Data Sheet'!$R$20,IF('2020 Data Sheet'!$O145="21",'2020 Data Sheet'!$R$21,IF('2020 Data Sheet'!$O145="22",'2020 Data Sheet'!$R$22,IF('2020 Data Sheet'!$O145="23",'2020 Data Sheet'!$R$23,IF('2020 Data Sheet'!$O145="24",'2020 Data Sheet'!$R$24,IF('2020 Data Sheet'!$O145="25",'2020 Data Sheet'!$R$25,IF('2020 Data Sheet'!$O145="26",'2020 Data Sheet'!$R$26,IF('2020 Data Sheet'!$O145="27",'2020 Data Sheet'!$R$27,IF('2020 Data Sheet'!$O145="28",'2020 Data Sheet'!$R$28,IF('2020 Data Sheet'!$O145="29",'2020 Data Sheet'!$R$29,IF('2020 Data Sheet'!$O145="33",'2020 Data Sheet'!$R$30,IF('2020 Data Sheet'!$O145="40",'2020 Data Sheet'!$R$31,IF('2020 Data Sheet'!$O145="41",'2020 Data Sheet'!$R$32,IF('2020 Data Sheet'!$O145="42",'2020 Data Sheet'!$R$33,IF('2020 Data Sheet'!$O145="43",'2020 Data Sheet'!$R$34,IF('2020 Data Sheet'!$O145="44",'2020 Data Sheet'!$R$35,IF('2020 Data Sheet'!$O145="45",'2020 Data Sheet'!$R$36,IF('2020 Data Sheet'!$O145="46",'2020 Data Sheet'!$R$37,IF('2020 Data Sheet'!$O145="47",'2020 Data Sheet'!$R$38,IF('2020 Data Sheet'!$O145="48",'2020 Data Sheet'!$R$39,IF('2020 Data Sheet'!$O145="49",'2020 Data Sheet'!$R$40,IF('2020 Data Sheet'!$O145="50",'2020 Data Sheet'!$R$41,IF('2020 Data Sheet'!$O145="60",'2020 Data Sheet'!$R$42,IF('2020 Data Sheet'!$O145="61",'2020 Data Sheet'!$R$43,IF('2020 Data Sheet'!$O145="62",'2020 Data Sheet'!$R$44,IF('2020 Data Sheet'!$O145="63",'2020 Data Sheet'!$R$45,IF('2020 Data Sheet'!$O145="64",'2020 Data Sheet'!$R$46,IF('2020 Data Sheet'!$O145="65",'2020 Data Sheet'!$R$47,IF('2020 Data Sheet'!$O145="66",'2020 Data Sheet'!$R$48,IF('2020 Data Sheet'!$O145="67",'2020 Data Sheet'!$R$49,IF('2020 Data Sheet'!$O145="68",'2020 Data Sheet'!$R$50,IF('2020 Data Sheet'!$O145="69",'2020 Data Sheet'!$R$51,T('2020 Data Sheet'!$O145)))))))))))))))))))))))))))))))))))))))))))))))))))</f>
        <v xml:space="preserve"> -</v>
      </c>
      <c r="P145" s="10" t="str">
        <f>IF('2020 Data Sheet'!$P145="02",'2020 Data Sheet'!$R$2,IF('2020 Data Sheet'!$P145="03",'2020 Data Sheet'!$R$3,IF('2020 Data Sheet'!$P145="04",'2020 Data Sheet'!$R$4,IF('2020 Data Sheet'!$P145="05",'2020 Data Sheet'!$R$5,IF('2020 Data Sheet'!$P145="06",'2020 Data Sheet'!$R$6,IF('2020 Data Sheet'!$P145="07",'2020 Data Sheet'!$R$7,IF('2020 Data Sheet'!$P145="08",'2020 Data Sheet'!$R$8,IF('2020 Data Sheet'!$P145="09",'2020 Data Sheet'!$R$9,IF('2020 Data Sheet'!$P145="10",'2020 Data Sheet'!$R$10,IF('2020 Data Sheet'!$P145="11",'2020 Data Sheet'!$R$11,IF('2020 Data Sheet'!$P145="12",'2020 Data Sheet'!$R$12,IF('2020 Data Sheet'!$P145="13",'2020 Data Sheet'!$R$13,IF('2020 Data Sheet'!$P145="14",'2020 Data Sheet'!$R$14,IF('2020 Data Sheet'!$P145="15",'2020 Data Sheet'!$R$15,IF('2020 Data Sheet'!$P145="16",'2020 Data Sheet'!$R$16,IF('2020 Data Sheet'!$P145="17",'2020 Data Sheet'!$R$17,IF('2020 Data Sheet'!$P145="18",'2020 Data Sheet'!$R$18,IF('2020 Data Sheet'!$P145="19",'2020 Data Sheet'!$R$19,IF('2020 Data Sheet'!$P145="20",'2020 Data Sheet'!$R$20,IF('2020 Data Sheet'!$P145="21",'2020 Data Sheet'!$R$21,IF('2020 Data Sheet'!$P145="22",'2020 Data Sheet'!$R$22,IF('2020 Data Sheet'!$P145="23",'2020 Data Sheet'!$R$23,IF('2020 Data Sheet'!$P145="24",'2020 Data Sheet'!$R$24,IF('2020 Data Sheet'!$P145="25",'2020 Data Sheet'!$R$25,IF('2020 Data Sheet'!$P145="26",'2020 Data Sheet'!$R$26,IF('2020 Data Sheet'!$P145="27",'2020 Data Sheet'!$R$27,IF('2020 Data Sheet'!$P145="28",'2020 Data Sheet'!$R$28,IF('2020 Data Sheet'!$P145="29",'2020 Data Sheet'!$R$29,IF('2020 Data Sheet'!$P145="33",'2020 Data Sheet'!$R$30,IF('2020 Data Sheet'!$P145="40",'2020 Data Sheet'!$R$31,IF('2020 Data Sheet'!$P145="41",'2020 Data Sheet'!$R$32,IF('2020 Data Sheet'!$P145="42",'2020 Data Sheet'!$R$33,IF('2020 Data Sheet'!$P145="43",'2020 Data Sheet'!$R$34,IF('2020 Data Sheet'!$P145="44",'2020 Data Sheet'!$R$35,IF('2020 Data Sheet'!$P145="45",'2020 Data Sheet'!$R$36,IF('2020 Data Sheet'!$P145="46",'2020 Data Sheet'!$R$37,IF('2020 Data Sheet'!$P145="47",'2020 Data Sheet'!$R$38,IF('2020 Data Sheet'!$P145="48",'2020 Data Sheet'!$R$39,IF('2020 Data Sheet'!$P145="49",'2020 Data Sheet'!$R$40,IF('2020 Data Sheet'!$P145="50",'2020 Data Sheet'!$R$41,IF('2020 Data Sheet'!$P145="60",'2020 Data Sheet'!$R$42,IF('2020 Data Sheet'!$P145="61",'2020 Data Sheet'!$R$43,IF('2020 Data Sheet'!$P145="62",'2020 Data Sheet'!$R$44,IF('2020 Data Sheet'!$P145="63",'2020 Data Sheet'!$R$45,IF('2020 Data Sheet'!$P145="64",'2020 Data Sheet'!$R$46,IF('2020 Data Sheet'!$P145="65",'2020 Data Sheet'!$R$47,IF('2020 Data Sheet'!$P145="66",'2020 Data Sheet'!$R$48,IF('2020 Data Sheet'!$P145="67",'2020 Data Sheet'!$R$49,IF('2020 Data Sheet'!$P145="68",'2020 Data Sheet'!$R$50,IF('2020 Data Sheet'!$P145="69",'2020 Data Sheet'!$R$51,T('2020 Data Sheet'!$P145)))))))))))))))))))))))))))))))))))))))))))))))))))</f>
        <v xml:space="preserve"> -</v>
      </c>
    </row>
    <row r="146" spans="1:16" ht="38.25" x14ac:dyDescent="0.2">
      <c r="A146" t="str">
        <f>'2020 Data Sheet'!A146</f>
        <v>FP-00074-20</v>
      </c>
      <c r="B146" s="1">
        <f>'2020 Data Sheet'!B146</f>
        <v>43943</v>
      </c>
      <c r="C146" s="3" t="str">
        <f>'2020 Data Sheet'!C146</f>
        <v>08:52</v>
      </c>
      <c r="D146" t="str">
        <f>'2020 Data Sheet'!D146</f>
        <v>We</v>
      </c>
      <c r="E146" t="str">
        <f>'2020 Data Sheet'!E146</f>
        <v>WHITTIER AVE</v>
      </c>
      <c r="F146" t="str">
        <f>'2020 Data Sheet'!F146</f>
        <v>HAWTHORNE AVE</v>
      </c>
      <c r="G146">
        <f>'2020 Data Sheet'!G146</f>
        <v>1</v>
      </c>
      <c r="H146">
        <f>'2020 Data Sheet'!H146</f>
        <v>2</v>
      </c>
      <c r="I146" t="b">
        <f>'2020 Data Sheet'!I146</f>
        <v>1</v>
      </c>
      <c r="J146" t="str">
        <f>IF('2020 Data Sheet'!$J146="01",'2020 Data Sheet'!$T$2,IF('2020 Data Sheet'!$J146="02",'2020 Data Sheet'!$T$3,IF('2020 Data Sheet'!$J146="03",'2020 Data Sheet'!$T$4,IF('2020 Data Sheet'!$J146="04",'2020 Data Sheet'!$T$5,IF('2020 Data Sheet'!$J146="05",'2020 Data Sheet'!$T$6,IF('2020 Data Sheet'!$J146="06",'2020 Data Sheet'!$T$7,IF('2020 Data Sheet'!$J146="07",'2020 Data Sheet'!$T$8,IF('2020 Data Sheet'!$J146="08",'2020 Data Sheet'!$T$9,IF('2020 Data Sheet'!$J146="10",'2020 Data Sheet'!$T$10,IF('2020 Data Sheet'!$J146="11",'2020 Data Sheet'!$T$11,IF('2020 Data Sheet'!$J146="12",'2020 Data Sheet'!$T$12,IF('2020 Data Sheet'!$J146="13",'2020 Data Sheet'!$T$13,IF('2020 Data Sheet'!$J146="14",'2020 Data Sheet'!$T$14,IF('2020 Data Sheet'!$J146="15",'2020 Data Sheet'!$T$15,IF('2020 Data Sheet'!$J146="16",'2020 Data Sheet'!$T$16,IF('2020 Data Sheet'!$J146="17",'2020 Data Sheet'!$T$17,IF('2020 Data Sheet'!$J146="18",'2020 Data Sheet'!$T$18,IF('2020 Data Sheet'!$J146="19",'2020 Data Sheet'!$T$19,IF('2020 Data Sheet'!$J146="20",'2020 Data Sheet'!$T$20,IF('2020 Data Sheet'!$J146="21",'2020 Data Sheet'!$T$21,IF('2020 Data Sheet'!$J146="22",'2020 Data Sheet'!$T$22,IF('2020 Data Sheet'!$J146="23",'2020 Data Sheet'!$T$23,IF('2020 Data Sheet'!$J146="24",'2020 Data Sheet'!$T$24,IF('2020 Data Sheet'!$J146="25",'2020 Data Sheet'!$T$25,IF('2020 Data Sheet'!$J146="26",'2020 Data Sheet'!$T$26,IF('2020 Data Sheet'!$J146="27",'2020 Data Sheet'!$T$27,IF('2020 Data Sheet'!$J146="30",'2020 Data Sheet'!$T$28,IF('2020 Data Sheet'!$J146="31",'2020 Data Sheet'!$T$29,IF('2020 Data Sheet'!$J146="32",'2020 Data Sheet'!$T$30,IF('2020 Data Sheet'!$J146="33",'2020 Data Sheet'!$T$31,IF('2020 Data Sheet'!$J146="34",'2020 Data Sheet'!$T$32,IF('2020 Data Sheet'!$J146="40",'2020 Data Sheet'!$T$33,T('2020 Data Sheet'!$J146)))))))))))))))))))))))))))))))))</f>
        <v>Other Motor Vehicle</v>
      </c>
      <c r="K146" t="str">
        <f>'2020 Data Sheet'!K146</f>
        <v>4SDN</v>
      </c>
      <c r="L146" s="2" t="str">
        <f>IF('2020 Data Sheet'!$L146="01",'2020 Data Sheet'!$V$2,IF('2020 Data Sheet'!$L146="02",'2020 Data Sheet'!$V$3,IF('2020 Data Sheet'!$L146="03",'2020 Data Sheet'!$V$4,IF('2020 Data Sheet'!$L146="04",'2020 Data Sheet'!$V$5,IF('2020 Data Sheet'!$L146="05",'2020 Data Sheet'!$V$6,IF('2020 Data Sheet'!$L146="06",'2020 Data Sheet'!$V$7,IF('2020 Data Sheet'!$L146="07",'2020 Data Sheet'!$V$8,IF('2020 Data Sheet'!$L146="08",'2020 Data Sheet'!$V$9,IF('2020 Data Sheet'!$L146="09",'2020 Data Sheet'!$V$10,IF('2020 Data Sheet'!$L146="11",'2020 Data Sheet'!$V$11,IF('2020 Data Sheet'!$L146="12",'2020 Data Sheet'!$V$12,IF('2020 Data Sheet'!$L146="13",'2020 Data Sheet'!$V$13,IF('2020 Data Sheet'!$L146="14",'2020 Data Sheet'!$V$14,T('2020 Data Sheet'!$L146))))))))))))))</f>
        <v xml:space="preserve"> -</v>
      </c>
      <c r="M146" s="6">
        <f>'2020 Data Sheet'!M146</f>
        <v>0</v>
      </c>
      <c r="N146" s="6">
        <f>'2020 Data Sheet'!N146</f>
        <v>0</v>
      </c>
      <c r="O146" s="8" t="str">
        <f>IF('2020 Data Sheet'!$O146="02",'2020 Data Sheet'!$R$2,IF('2020 Data Sheet'!$O146="03",'2020 Data Sheet'!$R$3,IF('2020 Data Sheet'!$O146="04",'2020 Data Sheet'!$R$4,IF('2020 Data Sheet'!$O146="05",'2020 Data Sheet'!$R$5,IF('2020 Data Sheet'!$O146="06",'2020 Data Sheet'!$R$6,IF('2020 Data Sheet'!$O146="07",'2020 Data Sheet'!$R$7,IF('2020 Data Sheet'!$O146="08",'2020 Data Sheet'!$R$8,IF('2020 Data Sheet'!$O146="09",'2020 Data Sheet'!$R$9,IF('2020 Data Sheet'!$O146="10",'2020 Data Sheet'!$R$10,IF('2020 Data Sheet'!$O146="11",'2020 Data Sheet'!$R$11,IF('2020 Data Sheet'!$O146="12",'2020 Data Sheet'!$R$12,IF('2020 Data Sheet'!$O146="13",'2020 Data Sheet'!$R$13,IF('2020 Data Sheet'!$O146="14",'2020 Data Sheet'!$R$14,IF('2020 Data Sheet'!$O146="15",'2020 Data Sheet'!$R$15,IF('2020 Data Sheet'!$O146="16",'2020 Data Sheet'!$R$16,IF('2020 Data Sheet'!$O146="17",'2020 Data Sheet'!$R$17,IF('2020 Data Sheet'!$O146="18",'2020 Data Sheet'!$R$18,IF('2020 Data Sheet'!$O146="19",'2020 Data Sheet'!$R$19,IF('2020 Data Sheet'!$O146="20",'2020 Data Sheet'!$R$20,IF('2020 Data Sheet'!$O146="21",'2020 Data Sheet'!$R$21,IF('2020 Data Sheet'!$O146="22",'2020 Data Sheet'!$R$22,IF('2020 Data Sheet'!$O146="23",'2020 Data Sheet'!$R$23,IF('2020 Data Sheet'!$O146="24",'2020 Data Sheet'!$R$24,IF('2020 Data Sheet'!$O146="25",'2020 Data Sheet'!$R$25,IF('2020 Data Sheet'!$O146="26",'2020 Data Sheet'!$R$26,IF('2020 Data Sheet'!$O146="27",'2020 Data Sheet'!$R$27,IF('2020 Data Sheet'!$O146="28",'2020 Data Sheet'!$R$28,IF('2020 Data Sheet'!$O146="29",'2020 Data Sheet'!$R$29,IF('2020 Data Sheet'!$O146="33",'2020 Data Sheet'!$R$30,IF('2020 Data Sheet'!$O146="40",'2020 Data Sheet'!$R$31,IF('2020 Data Sheet'!$O146="41",'2020 Data Sheet'!$R$32,IF('2020 Data Sheet'!$O146="42",'2020 Data Sheet'!$R$33,IF('2020 Data Sheet'!$O146="43",'2020 Data Sheet'!$R$34,IF('2020 Data Sheet'!$O146="44",'2020 Data Sheet'!$R$35,IF('2020 Data Sheet'!$O146="45",'2020 Data Sheet'!$R$36,IF('2020 Data Sheet'!$O146="46",'2020 Data Sheet'!$R$37,IF('2020 Data Sheet'!$O146="47",'2020 Data Sheet'!$R$38,IF('2020 Data Sheet'!$O146="48",'2020 Data Sheet'!$R$39,IF('2020 Data Sheet'!$O146="49",'2020 Data Sheet'!$R$40,IF('2020 Data Sheet'!$O146="50",'2020 Data Sheet'!$R$41,IF('2020 Data Sheet'!$O146="60",'2020 Data Sheet'!$R$42,IF('2020 Data Sheet'!$O146="61",'2020 Data Sheet'!$R$43,IF('2020 Data Sheet'!$O146="62",'2020 Data Sheet'!$R$44,IF('2020 Data Sheet'!$O146="63",'2020 Data Sheet'!$R$45,IF('2020 Data Sheet'!$O146="64",'2020 Data Sheet'!$R$46,IF('2020 Data Sheet'!$O146="65",'2020 Data Sheet'!$R$47,IF('2020 Data Sheet'!$O146="66",'2020 Data Sheet'!$R$48,IF('2020 Data Sheet'!$O146="67",'2020 Data Sheet'!$R$49,IF('2020 Data Sheet'!$O146="68",'2020 Data Sheet'!$R$50,IF('2020 Data Sheet'!$O146="69",'2020 Data Sheet'!$R$51,T('2020 Data Sheet'!$O146)))))))))))))))))))))))))))))))))))))))))))))))))))</f>
        <v xml:space="preserve"> Passing or lane usage improper</v>
      </c>
      <c r="P146" s="10" t="str">
        <f>IF('2020 Data Sheet'!$P146="02",'2020 Data Sheet'!$R$2,IF('2020 Data Sheet'!$P146="03",'2020 Data Sheet'!$R$3,IF('2020 Data Sheet'!$P146="04",'2020 Data Sheet'!$R$4,IF('2020 Data Sheet'!$P146="05",'2020 Data Sheet'!$R$5,IF('2020 Data Sheet'!$P146="06",'2020 Data Sheet'!$R$6,IF('2020 Data Sheet'!$P146="07",'2020 Data Sheet'!$R$7,IF('2020 Data Sheet'!$P146="08",'2020 Data Sheet'!$R$8,IF('2020 Data Sheet'!$P146="09",'2020 Data Sheet'!$R$9,IF('2020 Data Sheet'!$P146="10",'2020 Data Sheet'!$R$10,IF('2020 Data Sheet'!$P146="11",'2020 Data Sheet'!$R$11,IF('2020 Data Sheet'!$P146="12",'2020 Data Sheet'!$R$12,IF('2020 Data Sheet'!$P146="13",'2020 Data Sheet'!$R$13,IF('2020 Data Sheet'!$P146="14",'2020 Data Sheet'!$R$14,IF('2020 Data Sheet'!$P146="15",'2020 Data Sheet'!$R$15,IF('2020 Data Sheet'!$P146="16",'2020 Data Sheet'!$R$16,IF('2020 Data Sheet'!$P146="17",'2020 Data Sheet'!$R$17,IF('2020 Data Sheet'!$P146="18",'2020 Data Sheet'!$R$18,IF('2020 Data Sheet'!$P146="19",'2020 Data Sheet'!$R$19,IF('2020 Data Sheet'!$P146="20",'2020 Data Sheet'!$R$20,IF('2020 Data Sheet'!$P146="21",'2020 Data Sheet'!$R$21,IF('2020 Data Sheet'!$P146="22",'2020 Data Sheet'!$R$22,IF('2020 Data Sheet'!$P146="23",'2020 Data Sheet'!$R$23,IF('2020 Data Sheet'!$P146="24",'2020 Data Sheet'!$R$24,IF('2020 Data Sheet'!$P146="25",'2020 Data Sheet'!$R$25,IF('2020 Data Sheet'!$P146="26",'2020 Data Sheet'!$R$26,IF('2020 Data Sheet'!$P146="27",'2020 Data Sheet'!$R$27,IF('2020 Data Sheet'!$P146="28",'2020 Data Sheet'!$R$28,IF('2020 Data Sheet'!$P146="29",'2020 Data Sheet'!$R$29,IF('2020 Data Sheet'!$P146="33",'2020 Data Sheet'!$R$30,IF('2020 Data Sheet'!$P146="40",'2020 Data Sheet'!$R$31,IF('2020 Data Sheet'!$P146="41",'2020 Data Sheet'!$R$32,IF('2020 Data Sheet'!$P146="42",'2020 Data Sheet'!$R$33,IF('2020 Data Sheet'!$P146="43",'2020 Data Sheet'!$R$34,IF('2020 Data Sheet'!$P146="44",'2020 Data Sheet'!$R$35,IF('2020 Data Sheet'!$P146="45",'2020 Data Sheet'!$R$36,IF('2020 Data Sheet'!$P146="46",'2020 Data Sheet'!$R$37,IF('2020 Data Sheet'!$P146="47",'2020 Data Sheet'!$R$38,IF('2020 Data Sheet'!$P146="48",'2020 Data Sheet'!$R$39,IF('2020 Data Sheet'!$P146="49",'2020 Data Sheet'!$R$40,IF('2020 Data Sheet'!$P146="50",'2020 Data Sheet'!$R$41,IF('2020 Data Sheet'!$P146="60",'2020 Data Sheet'!$R$42,IF('2020 Data Sheet'!$P146="61",'2020 Data Sheet'!$R$43,IF('2020 Data Sheet'!$P146="62",'2020 Data Sheet'!$R$44,IF('2020 Data Sheet'!$P146="63",'2020 Data Sheet'!$R$45,IF('2020 Data Sheet'!$P146="64",'2020 Data Sheet'!$R$46,IF('2020 Data Sheet'!$P146="65",'2020 Data Sheet'!$R$47,IF('2020 Data Sheet'!$P146="66",'2020 Data Sheet'!$R$48,IF('2020 Data Sheet'!$P146="67",'2020 Data Sheet'!$R$49,IF('2020 Data Sheet'!$P146="68",'2020 Data Sheet'!$R$50,IF('2020 Data Sheet'!$P146="69",'2020 Data Sheet'!$R$51,T('2020 Data Sheet'!$P146)))))))))))))))))))))))))))))))))))))))))))))))))))</f>
        <v xml:space="preserve"> -</v>
      </c>
    </row>
    <row r="147" spans="1:16" ht="15" x14ac:dyDescent="0.2">
      <c r="A147" t="str">
        <f>'2020 Data Sheet'!A147</f>
        <v>FP-00074-20</v>
      </c>
      <c r="B147" s="1">
        <f>'2020 Data Sheet'!B147</f>
        <v>43943</v>
      </c>
      <c r="C147" s="3" t="str">
        <f>'2020 Data Sheet'!C147</f>
        <v>08:52</v>
      </c>
      <c r="D147" t="str">
        <f>'2020 Data Sheet'!D147</f>
        <v>We</v>
      </c>
      <c r="E147" t="str">
        <f>'2020 Data Sheet'!E147</f>
        <v>WHITTIER AVE</v>
      </c>
      <c r="F147" t="str">
        <f>'2020 Data Sheet'!F147</f>
        <v>HAWTHORNE AVE</v>
      </c>
      <c r="G147">
        <f>'2020 Data Sheet'!G147</f>
        <v>2</v>
      </c>
      <c r="H147">
        <f>'2020 Data Sheet'!H147</f>
        <v>2</v>
      </c>
      <c r="I147" t="b">
        <f>'2020 Data Sheet'!I147</f>
        <v>1</v>
      </c>
      <c r="J147" t="str">
        <f>IF('2020 Data Sheet'!$J147="01",'2020 Data Sheet'!$T$2,IF('2020 Data Sheet'!$J147="02",'2020 Data Sheet'!$T$3,IF('2020 Data Sheet'!$J147="03",'2020 Data Sheet'!$T$4,IF('2020 Data Sheet'!$J147="04",'2020 Data Sheet'!$T$5,IF('2020 Data Sheet'!$J147="05",'2020 Data Sheet'!$T$6,IF('2020 Data Sheet'!$J147="06",'2020 Data Sheet'!$T$7,IF('2020 Data Sheet'!$J147="07",'2020 Data Sheet'!$T$8,IF('2020 Data Sheet'!$J147="08",'2020 Data Sheet'!$T$9,IF('2020 Data Sheet'!$J147="10",'2020 Data Sheet'!$T$10,IF('2020 Data Sheet'!$J147="11",'2020 Data Sheet'!$T$11,IF('2020 Data Sheet'!$J147="12",'2020 Data Sheet'!$T$12,IF('2020 Data Sheet'!$J147="13",'2020 Data Sheet'!$T$13,IF('2020 Data Sheet'!$J147="14",'2020 Data Sheet'!$T$14,IF('2020 Data Sheet'!$J147="15",'2020 Data Sheet'!$T$15,IF('2020 Data Sheet'!$J147="16",'2020 Data Sheet'!$T$16,IF('2020 Data Sheet'!$J147="17",'2020 Data Sheet'!$T$17,IF('2020 Data Sheet'!$J147="18",'2020 Data Sheet'!$T$18,IF('2020 Data Sheet'!$J147="19",'2020 Data Sheet'!$T$19,IF('2020 Data Sheet'!$J147="20",'2020 Data Sheet'!$T$20,IF('2020 Data Sheet'!$J147="21",'2020 Data Sheet'!$T$21,IF('2020 Data Sheet'!$J147="22",'2020 Data Sheet'!$T$22,IF('2020 Data Sheet'!$J147="23",'2020 Data Sheet'!$T$23,IF('2020 Data Sheet'!$J147="24",'2020 Data Sheet'!$T$24,IF('2020 Data Sheet'!$J147="25",'2020 Data Sheet'!$T$25,IF('2020 Data Sheet'!$J147="26",'2020 Data Sheet'!$T$26,IF('2020 Data Sheet'!$J147="27",'2020 Data Sheet'!$T$27,IF('2020 Data Sheet'!$J147="30",'2020 Data Sheet'!$T$28,IF('2020 Data Sheet'!$J147="31",'2020 Data Sheet'!$T$29,IF('2020 Data Sheet'!$J147="32",'2020 Data Sheet'!$T$30,IF('2020 Data Sheet'!$J147="33",'2020 Data Sheet'!$T$31,IF('2020 Data Sheet'!$J147="34",'2020 Data Sheet'!$T$32,IF('2020 Data Sheet'!$J147="40",'2020 Data Sheet'!$T$33,T('2020 Data Sheet'!$J147)))))))))))))))))))))))))))))))))</f>
        <v>Other Motor Vehicle</v>
      </c>
      <c r="K147" t="str">
        <f>'2020 Data Sheet'!K147</f>
        <v>SUBN</v>
      </c>
      <c r="L147" s="2" t="str">
        <f>IF('2020 Data Sheet'!$L147="01",'2020 Data Sheet'!$V$2,IF('2020 Data Sheet'!$L147="02",'2020 Data Sheet'!$V$3,IF('2020 Data Sheet'!$L147="03",'2020 Data Sheet'!$V$4,IF('2020 Data Sheet'!$L147="04",'2020 Data Sheet'!$V$5,IF('2020 Data Sheet'!$L147="05",'2020 Data Sheet'!$V$6,IF('2020 Data Sheet'!$L147="06",'2020 Data Sheet'!$V$7,IF('2020 Data Sheet'!$L147="07",'2020 Data Sheet'!$V$8,IF('2020 Data Sheet'!$L147="08",'2020 Data Sheet'!$V$9,IF('2020 Data Sheet'!$L147="09",'2020 Data Sheet'!$V$10,IF('2020 Data Sheet'!$L147="11",'2020 Data Sheet'!$V$11,IF('2020 Data Sheet'!$L147="12",'2020 Data Sheet'!$V$12,IF('2020 Data Sheet'!$L147="13",'2020 Data Sheet'!$V$13,IF('2020 Data Sheet'!$L147="14",'2020 Data Sheet'!$V$14,T('2020 Data Sheet'!$L147))))))))))))))</f>
        <v xml:space="preserve"> -</v>
      </c>
      <c r="M147" s="6">
        <f>'2020 Data Sheet'!M147</f>
        <v>0</v>
      </c>
      <c r="N147" s="6">
        <f>'2020 Data Sheet'!N147</f>
        <v>0</v>
      </c>
      <c r="O147" s="8" t="str">
        <f>IF('2020 Data Sheet'!$O147="02",'2020 Data Sheet'!$R$2,IF('2020 Data Sheet'!$O147="03",'2020 Data Sheet'!$R$3,IF('2020 Data Sheet'!$O147="04",'2020 Data Sheet'!$R$4,IF('2020 Data Sheet'!$O147="05",'2020 Data Sheet'!$R$5,IF('2020 Data Sheet'!$O147="06",'2020 Data Sheet'!$R$6,IF('2020 Data Sheet'!$O147="07",'2020 Data Sheet'!$R$7,IF('2020 Data Sheet'!$O147="08",'2020 Data Sheet'!$R$8,IF('2020 Data Sheet'!$O147="09",'2020 Data Sheet'!$R$9,IF('2020 Data Sheet'!$O147="10",'2020 Data Sheet'!$R$10,IF('2020 Data Sheet'!$O147="11",'2020 Data Sheet'!$R$11,IF('2020 Data Sheet'!$O147="12",'2020 Data Sheet'!$R$12,IF('2020 Data Sheet'!$O147="13",'2020 Data Sheet'!$R$13,IF('2020 Data Sheet'!$O147="14",'2020 Data Sheet'!$R$14,IF('2020 Data Sheet'!$O147="15",'2020 Data Sheet'!$R$15,IF('2020 Data Sheet'!$O147="16",'2020 Data Sheet'!$R$16,IF('2020 Data Sheet'!$O147="17",'2020 Data Sheet'!$R$17,IF('2020 Data Sheet'!$O147="18",'2020 Data Sheet'!$R$18,IF('2020 Data Sheet'!$O147="19",'2020 Data Sheet'!$R$19,IF('2020 Data Sheet'!$O147="20",'2020 Data Sheet'!$R$20,IF('2020 Data Sheet'!$O147="21",'2020 Data Sheet'!$R$21,IF('2020 Data Sheet'!$O147="22",'2020 Data Sheet'!$R$22,IF('2020 Data Sheet'!$O147="23",'2020 Data Sheet'!$R$23,IF('2020 Data Sheet'!$O147="24",'2020 Data Sheet'!$R$24,IF('2020 Data Sheet'!$O147="25",'2020 Data Sheet'!$R$25,IF('2020 Data Sheet'!$O147="26",'2020 Data Sheet'!$R$26,IF('2020 Data Sheet'!$O147="27",'2020 Data Sheet'!$R$27,IF('2020 Data Sheet'!$O147="28",'2020 Data Sheet'!$R$28,IF('2020 Data Sheet'!$O147="29",'2020 Data Sheet'!$R$29,IF('2020 Data Sheet'!$O147="33",'2020 Data Sheet'!$R$30,IF('2020 Data Sheet'!$O147="40",'2020 Data Sheet'!$R$31,IF('2020 Data Sheet'!$O147="41",'2020 Data Sheet'!$R$32,IF('2020 Data Sheet'!$O147="42",'2020 Data Sheet'!$R$33,IF('2020 Data Sheet'!$O147="43",'2020 Data Sheet'!$R$34,IF('2020 Data Sheet'!$O147="44",'2020 Data Sheet'!$R$35,IF('2020 Data Sheet'!$O147="45",'2020 Data Sheet'!$R$36,IF('2020 Data Sheet'!$O147="46",'2020 Data Sheet'!$R$37,IF('2020 Data Sheet'!$O147="47",'2020 Data Sheet'!$R$38,IF('2020 Data Sheet'!$O147="48",'2020 Data Sheet'!$R$39,IF('2020 Data Sheet'!$O147="49",'2020 Data Sheet'!$R$40,IF('2020 Data Sheet'!$O147="50",'2020 Data Sheet'!$R$41,IF('2020 Data Sheet'!$O147="60",'2020 Data Sheet'!$R$42,IF('2020 Data Sheet'!$O147="61",'2020 Data Sheet'!$R$43,IF('2020 Data Sheet'!$O147="62",'2020 Data Sheet'!$R$44,IF('2020 Data Sheet'!$O147="63",'2020 Data Sheet'!$R$45,IF('2020 Data Sheet'!$O147="64",'2020 Data Sheet'!$R$46,IF('2020 Data Sheet'!$O147="65",'2020 Data Sheet'!$R$47,IF('2020 Data Sheet'!$O147="66",'2020 Data Sheet'!$R$48,IF('2020 Data Sheet'!$O147="67",'2020 Data Sheet'!$R$49,IF('2020 Data Sheet'!$O147="68",'2020 Data Sheet'!$R$50,IF('2020 Data Sheet'!$O147="69",'2020 Data Sheet'!$R$51,T('2020 Data Sheet'!$O147)))))))))))))))))))))))))))))))))))))))))))))))))))</f>
        <v xml:space="preserve"> -</v>
      </c>
      <c r="P147" s="10" t="str">
        <f>IF('2020 Data Sheet'!$P147="02",'2020 Data Sheet'!$R$2,IF('2020 Data Sheet'!$P147="03",'2020 Data Sheet'!$R$3,IF('2020 Data Sheet'!$P147="04",'2020 Data Sheet'!$R$4,IF('2020 Data Sheet'!$P147="05",'2020 Data Sheet'!$R$5,IF('2020 Data Sheet'!$P147="06",'2020 Data Sheet'!$R$6,IF('2020 Data Sheet'!$P147="07",'2020 Data Sheet'!$R$7,IF('2020 Data Sheet'!$P147="08",'2020 Data Sheet'!$R$8,IF('2020 Data Sheet'!$P147="09",'2020 Data Sheet'!$R$9,IF('2020 Data Sheet'!$P147="10",'2020 Data Sheet'!$R$10,IF('2020 Data Sheet'!$P147="11",'2020 Data Sheet'!$R$11,IF('2020 Data Sheet'!$P147="12",'2020 Data Sheet'!$R$12,IF('2020 Data Sheet'!$P147="13",'2020 Data Sheet'!$R$13,IF('2020 Data Sheet'!$P147="14",'2020 Data Sheet'!$R$14,IF('2020 Data Sheet'!$P147="15",'2020 Data Sheet'!$R$15,IF('2020 Data Sheet'!$P147="16",'2020 Data Sheet'!$R$16,IF('2020 Data Sheet'!$P147="17",'2020 Data Sheet'!$R$17,IF('2020 Data Sheet'!$P147="18",'2020 Data Sheet'!$R$18,IF('2020 Data Sheet'!$P147="19",'2020 Data Sheet'!$R$19,IF('2020 Data Sheet'!$P147="20",'2020 Data Sheet'!$R$20,IF('2020 Data Sheet'!$P147="21",'2020 Data Sheet'!$R$21,IF('2020 Data Sheet'!$P147="22",'2020 Data Sheet'!$R$22,IF('2020 Data Sheet'!$P147="23",'2020 Data Sheet'!$R$23,IF('2020 Data Sheet'!$P147="24",'2020 Data Sheet'!$R$24,IF('2020 Data Sheet'!$P147="25",'2020 Data Sheet'!$R$25,IF('2020 Data Sheet'!$P147="26",'2020 Data Sheet'!$R$26,IF('2020 Data Sheet'!$P147="27",'2020 Data Sheet'!$R$27,IF('2020 Data Sheet'!$P147="28",'2020 Data Sheet'!$R$28,IF('2020 Data Sheet'!$P147="29",'2020 Data Sheet'!$R$29,IF('2020 Data Sheet'!$P147="33",'2020 Data Sheet'!$R$30,IF('2020 Data Sheet'!$P147="40",'2020 Data Sheet'!$R$31,IF('2020 Data Sheet'!$P147="41",'2020 Data Sheet'!$R$32,IF('2020 Data Sheet'!$P147="42",'2020 Data Sheet'!$R$33,IF('2020 Data Sheet'!$P147="43",'2020 Data Sheet'!$R$34,IF('2020 Data Sheet'!$P147="44",'2020 Data Sheet'!$R$35,IF('2020 Data Sheet'!$P147="45",'2020 Data Sheet'!$R$36,IF('2020 Data Sheet'!$P147="46",'2020 Data Sheet'!$R$37,IF('2020 Data Sheet'!$P147="47",'2020 Data Sheet'!$R$38,IF('2020 Data Sheet'!$P147="48",'2020 Data Sheet'!$R$39,IF('2020 Data Sheet'!$P147="49",'2020 Data Sheet'!$R$40,IF('2020 Data Sheet'!$P147="50",'2020 Data Sheet'!$R$41,IF('2020 Data Sheet'!$P147="60",'2020 Data Sheet'!$R$42,IF('2020 Data Sheet'!$P147="61",'2020 Data Sheet'!$R$43,IF('2020 Data Sheet'!$P147="62",'2020 Data Sheet'!$R$44,IF('2020 Data Sheet'!$P147="63",'2020 Data Sheet'!$R$45,IF('2020 Data Sheet'!$P147="64",'2020 Data Sheet'!$R$46,IF('2020 Data Sheet'!$P147="65",'2020 Data Sheet'!$R$47,IF('2020 Data Sheet'!$P147="66",'2020 Data Sheet'!$R$48,IF('2020 Data Sheet'!$P147="67",'2020 Data Sheet'!$R$49,IF('2020 Data Sheet'!$P147="68",'2020 Data Sheet'!$R$50,IF('2020 Data Sheet'!$P147="69",'2020 Data Sheet'!$R$51,T('2020 Data Sheet'!$P147)))))))))))))))))))))))))))))))))))))))))))))))))))</f>
        <v xml:space="preserve"> -</v>
      </c>
    </row>
    <row r="148" spans="1:16" ht="45" x14ac:dyDescent="0.2">
      <c r="A148" t="str">
        <f>'2020 Data Sheet'!A148</f>
        <v>FP-00075-20</v>
      </c>
      <c r="B148" s="1">
        <f>'2020 Data Sheet'!B148</f>
        <v>43954</v>
      </c>
      <c r="C148" s="3" t="str">
        <f>'2020 Data Sheet'!C148</f>
        <v>18:37</v>
      </c>
      <c r="D148" t="str">
        <f>'2020 Data Sheet'!D148</f>
        <v>Su</v>
      </c>
      <c r="E148" t="str">
        <f>'2020 Data Sheet'!E148</f>
        <v>JERICHO TPKE</v>
      </c>
      <c r="F148" t="str">
        <f>'2020 Data Sheet'!F148</f>
        <v>VANDERBILT AVE</v>
      </c>
      <c r="G148">
        <f>'2020 Data Sheet'!G148</f>
        <v>1</v>
      </c>
      <c r="H148">
        <f>'2020 Data Sheet'!H148</f>
        <v>2</v>
      </c>
      <c r="I148" t="b">
        <f>'2020 Data Sheet'!I148</f>
        <v>0</v>
      </c>
      <c r="J148" t="str">
        <f>IF('2020 Data Sheet'!$J148="01",'2020 Data Sheet'!$T$2,IF('2020 Data Sheet'!$J148="02",'2020 Data Sheet'!$T$3,IF('2020 Data Sheet'!$J148="03",'2020 Data Sheet'!$T$4,IF('2020 Data Sheet'!$J148="04",'2020 Data Sheet'!$T$5,IF('2020 Data Sheet'!$J148="05",'2020 Data Sheet'!$T$6,IF('2020 Data Sheet'!$J148="06",'2020 Data Sheet'!$T$7,IF('2020 Data Sheet'!$J148="07",'2020 Data Sheet'!$T$8,IF('2020 Data Sheet'!$J148="08",'2020 Data Sheet'!$T$9,IF('2020 Data Sheet'!$J148="10",'2020 Data Sheet'!$T$10,IF('2020 Data Sheet'!$J148="11",'2020 Data Sheet'!$T$11,IF('2020 Data Sheet'!$J148="12",'2020 Data Sheet'!$T$12,IF('2020 Data Sheet'!$J148="13",'2020 Data Sheet'!$T$13,IF('2020 Data Sheet'!$J148="14",'2020 Data Sheet'!$T$14,IF('2020 Data Sheet'!$J148="15",'2020 Data Sheet'!$T$15,IF('2020 Data Sheet'!$J148="16",'2020 Data Sheet'!$T$16,IF('2020 Data Sheet'!$J148="17",'2020 Data Sheet'!$T$17,IF('2020 Data Sheet'!$J148="18",'2020 Data Sheet'!$T$18,IF('2020 Data Sheet'!$J148="19",'2020 Data Sheet'!$T$19,IF('2020 Data Sheet'!$J148="20",'2020 Data Sheet'!$T$20,IF('2020 Data Sheet'!$J148="21",'2020 Data Sheet'!$T$21,IF('2020 Data Sheet'!$J148="22",'2020 Data Sheet'!$T$22,IF('2020 Data Sheet'!$J148="23",'2020 Data Sheet'!$T$23,IF('2020 Data Sheet'!$J148="24",'2020 Data Sheet'!$T$24,IF('2020 Data Sheet'!$J148="25",'2020 Data Sheet'!$T$25,IF('2020 Data Sheet'!$J148="26",'2020 Data Sheet'!$T$26,IF('2020 Data Sheet'!$J148="27",'2020 Data Sheet'!$T$27,IF('2020 Data Sheet'!$J148="30",'2020 Data Sheet'!$T$28,IF('2020 Data Sheet'!$J148="31",'2020 Data Sheet'!$T$29,IF('2020 Data Sheet'!$J148="32",'2020 Data Sheet'!$T$30,IF('2020 Data Sheet'!$J148="33",'2020 Data Sheet'!$T$31,IF('2020 Data Sheet'!$J148="34",'2020 Data Sheet'!$T$32,IF('2020 Data Sheet'!$J148="40",'2020 Data Sheet'!$T$33,T('2020 Data Sheet'!$J148)))))))))))))))))))))))))))))))))</f>
        <v>Other Motor Vehicle</v>
      </c>
      <c r="K148" t="str">
        <f>'2020 Data Sheet'!K148</f>
        <v>4DSD</v>
      </c>
      <c r="L148" s="2" t="str">
        <f>IF('2020 Data Sheet'!$L148="01",'2020 Data Sheet'!$V$2,IF('2020 Data Sheet'!$L148="02",'2020 Data Sheet'!$V$3,IF('2020 Data Sheet'!$L148="03",'2020 Data Sheet'!$V$4,IF('2020 Data Sheet'!$L148="04",'2020 Data Sheet'!$V$5,IF('2020 Data Sheet'!$L148="05",'2020 Data Sheet'!$V$6,IF('2020 Data Sheet'!$L148="06",'2020 Data Sheet'!$V$7,IF('2020 Data Sheet'!$L148="07",'2020 Data Sheet'!$V$8,IF('2020 Data Sheet'!$L148="08",'2020 Data Sheet'!$V$9,IF('2020 Data Sheet'!$L148="09",'2020 Data Sheet'!$V$10,IF('2020 Data Sheet'!$L148="11",'2020 Data Sheet'!$V$11,IF('2020 Data Sheet'!$L148="12",'2020 Data Sheet'!$V$12,IF('2020 Data Sheet'!$L148="13",'2020 Data Sheet'!$V$13,IF('2020 Data Sheet'!$L148="14",'2020 Data Sheet'!$V$14,T('2020 Data Sheet'!$L148))))))))))))))</f>
        <v xml:space="preserve"> -</v>
      </c>
      <c r="M148" s="6">
        <f>'2020 Data Sheet'!M148</f>
        <v>0</v>
      </c>
      <c r="N148" s="6">
        <f>'2020 Data Sheet'!N148</f>
        <v>0</v>
      </c>
      <c r="O148" s="8" t="str">
        <f>IF('2020 Data Sheet'!$O148="02",'2020 Data Sheet'!$R$2,IF('2020 Data Sheet'!$O148="03",'2020 Data Sheet'!$R$3,IF('2020 Data Sheet'!$O148="04",'2020 Data Sheet'!$R$4,IF('2020 Data Sheet'!$O148="05",'2020 Data Sheet'!$R$5,IF('2020 Data Sheet'!$O148="06",'2020 Data Sheet'!$R$6,IF('2020 Data Sheet'!$O148="07",'2020 Data Sheet'!$R$7,IF('2020 Data Sheet'!$O148="08",'2020 Data Sheet'!$R$8,IF('2020 Data Sheet'!$O148="09",'2020 Data Sheet'!$R$9,IF('2020 Data Sheet'!$O148="10",'2020 Data Sheet'!$R$10,IF('2020 Data Sheet'!$O148="11",'2020 Data Sheet'!$R$11,IF('2020 Data Sheet'!$O148="12",'2020 Data Sheet'!$R$12,IF('2020 Data Sheet'!$O148="13",'2020 Data Sheet'!$R$13,IF('2020 Data Sheet'!$O148="14",'2020 Data Sheet'!$R$14,IF('2020 Data Sheet'!$O148="15",'2020 Data Sheet'!$R$15,IF('2020 Data Sheet'!$O148="16",'2020 Data Sheet'!$R$16,IF('2020 Data Sheet'!$O148="17",'2020 Data Sheet'!$R$17,IF('2020 Data Sheet'!$O148="18",'2020 Data Sheet'!$R$18,IF('2020 Data Sheet'!$O148="19",'2020 Data Sheet'!$R$19,IF('2020 Data Sheet'!$O148="20",'2020 Data Sheet'!$R$20,IF('2020 Data Sheet'!$O148="21",'2020 Data Sheet'!$R$21,IF('2020 Data Sheet'!$O148="22",'2020 Data Sheet'!$R$22,IF('2020 Data Sheet'!$O148="23",'2020 Data Sheet'!$R$23,IF('2020 Data Sheet'!$O148="24",'2020 Data Sheet'!$R$24,IF('2020 Data Sheet'!$O148="25",'2020 Data Sheet'!$R$25,IF('2020 Data Sheet'!$O148="26",'2020 Data Sheet'!$R$26,IF('2020 Data Sheet'!$O148="27",'2020 Data Sheet'!$R$27,IF('2020 Data Sheet'!$O148="28",'2020 Data Sheet'!$R$28,IF('2020 Data Sheet'!$O148="29",'2020 Data Sheet'!$R$29,IF('2020 Data Sheet'!$O148="33",'2020 Data Sheet'!$R$30,IF('2020 Data Sheet'!$O148="40",'2020 Data Sheet'!$R$31,IF('2020 Data Sheet'!$O148="41",'2020 Data Sheet'!$R$32,IF('2020 Data Sheet'!$O148="42",'2020 Data Sheet'!$R$33,IF('2020 Data Sheet'!$O148="43",'2020 Data Sheet'!$R$34,IF('2020 Data Sheet'!$O148="44",'2020 Data Sheet'!$R$35,IF('2020 Data Sheet'!$O148="45",'2020 Data Sheet'!$R$36,IF('2020 Data Sheet'!$O148="46",'2020 Data Sheet'!$R$37,IF('2020 Data Sheet'!$O148="47",'2020 Data Sheet'!$R$38,IF('2020 Data Sheet'!$O148="48",'2020 Data Sheet'!$R$39,IF('2020 Data Sheet'!$O148="49",'2020 Data Sheet'!$R$40,IF('2020 Data Sheet'!$O148="50",'2020 Data Sheet'!$R$41,IF('2020 Data Sheet'!$O148="60",'2020 Data Sheet'!$R$42,IF('2020 Data Sheet'!$O148="61",'2020 Data Sheet'!$R$43,IF('2020 Data Sheet'!$O148="62",'2020 Data Sheet'!$R$44,IF('2020 Data Sheet'!$O148="63",'2020 Data Sheet'!$R$45,IF('2020 Data Sheet'!$O148="64",'2020 Data Sheet'!$R$46,IF('2020 Data Sheet'!$O148="65",'2020 Data Sheet'!$R$47,IF('2020 Data Sheet'!$O148="66",'2020 Data Sheet'!$R$48,IF('2020 Data Sheet'!$O148="67",'2020 Data Sheet'!$R$49,IF('2020 Data Sheet'!$O148="68",'2020 Data Sheet'!$R$50,IF('2020 Data Sheet'!$O148="69",'2020 Data Sheet'!$R$51,T('2020 Data Sheet'!$O148)))))))))))))))))))))))))))))))))))))))))))))))))))</f>
        <v xml:space="preserve"> Driver inattention/distraction</v>
      </c>
      <c r="P148" s="10" t="str">
        <f>IF('2020 Data Sheet'!$P148="02",'2020 Data Sheet'!$R$2,IF('2020 Data Sheet'!$P148="03",'2020 Data Sheet'!$R$3,IF('2020 Data Sheet'!$P148="04",'2020 Data Sheet'!$R$4,IF('2020 Data Sheet'!$P148="05",'2020 Data Sheet'!$R$5,IF('2020 Data Sheet'!$P148="06",'2020 Data Sheet'!$R$6,IF('2020 Data Sheet'!$P148="07",'2020 Data Sheet'!$R$7,IF('2020 Data Sheet'!$P148="08",'2020 Data Sheet'!$R$8,IF('2020 Data Sheet'!$P148="09",'2020 Data Sheet'!$R$9,IF('2020 Data Sheet'!$P148="10",'2020 Data Sheet'!$R$10,IF('2020 Data Sheet'!$P148="11",'2020 Data Sheet'!$R$11,IF('2020 Data Sheet'!$P148="12",'2020 Data Sheet'!$R$12,IF('2020 Data Sheet'!$P148="13",'2020 Data Sheet'!$R$13,IF('2020 Data Sheet'!$P148="14",'2020 Data Sheet'!$R$14,IF('2020 Data Sheet'!$P148="15",'2020 Data Sheet'!$R$15,IF('2020 Data Sheet'!$P148="16",'2020 Data Sheet'!$R$16,IF('2020 Data Sheet'!$P148="17",'2020 Data Sheet'!$R$17,IF('2020 Data Sheet'!$P148="18",'2020 Data Sheet'!$R$18,IF('2020 Data Sheet'!$P148="19",'2020 Data Sheet'!$R$19,IF('2020 Data Sheet'!$P148="20",'2020 Data Sheet'!$R$20,IF('2020 Data Sheet'!$P148="21",'2020 Data Sheet'!$R$21,IF('2020 Data Sheet'!$P148="22",'2020 Data Sheet'!$R$22,IF('2020 Data Sheet'!$P148="23",'2020 Data Sheet'!$R$23,IF('2020 Data Sheet'!$P148="24",'2020 Data Sheet'!$R$24,IF('2020 Data Sheet'!$P148="25",'2020 Data Sheet'!$R$25,IF('2020 Data Sheet'!$P148="26",'2020 Data Sheet'!$R$26,IF('2020 Data Sheet'!$P148="27",'2020 Data Sheet'!$R$27,IF('2020 Data Sheet'!$P148="28",'2020 Data Sheet'!$R$28,IF('2020 Data Sheet'!$P148="29",'2020 Data Sheet'!$R$29,IF('2020 Data Sheet'!$P148="33",'2020 Data Sheet'!$R$30,IF('2020 Data Sheet'!$P148="40",'2020 Data Sheet'!$R$31,IF('2020 Data Sheet'!$P148="41",'2020 Data Sheet'!$R$32,IF('2020 Data Sheet'!$P148="42",'2020 Data Sheet'!$R$33,IF('2020 Data Sheet'!$P148="43",'2020 Data Sheet'!$R$34,IF('2020 Data Sheet'!$P148="44",'2020 Data Sheet'!$R$35,IF('2020 Data Sheet'!$P148="45",'2020 Data Sheet'!$R$36,IF('2020 Data Sheet'!$P148="46",'2020 Data Sheet'!$R$37,IF('2020 Data Sheet'!$P148="47",'2020 Data Sheet'!$R$38,IF('2020 Data Sheet'!$P148="48",'2020 Data Sheet'!$R$39,IF('2020 Data Sheet'!$P148="49",'2020 Data Sheet'!$R$40,IF('2020 Data Sheet'!$P148="50",'2020 Data Sheet'!$R$41,IF('2020 Data Sheet'!$P148="60",'2020 Data Sheet'!$R$42,IF('2020 Data Sheet'!$P148="61",'2020 Data Sheet'!$R$43,IF('2020 Data Sheet'!$P148="62",'2020 Data Sheet'!$R$44,IF('2020 Data Sheet'!$P148="63",'2020 Data Sheet'!$R$45,IF('2020 Data Sheet'!$P148="64",'2020 Data Sheet'!$R$46,IF('2020 Data Sheet'!$P148="65",'2020 Data Sheet'!$R$47,IF('2020 Data Sheet'!$P148="66",'2020 Data Sheet'!$R$48,IF('2020 Data Sheet'!$P148="67",'2020 Data Sheet'!$R$49,IF('2020 Data Sheet'!$P148="68",'2020 Data Sheet'!$R$50,IF('2020 Data Sheet'!$P148="69",'2020 Data Sheet'!$R$51,T('2020 Data Sheet'!$P148)))))))))))))))))))))))))))))))))))))))))))))))))))</f>
        <v xml:space="preserve"> Obstruction/ debris</v>
      </c>
    </row>
    <row r="149" spans="1:16" ht="15" x14ac:dyDescent="0.2">
      <c r="A149" t="str">
        <f>'2020 Data Sheet'!A149</f>
        <v>FP-00075-20</v>
      </c>
      <c r="B149" s="1">
        <f>'2020 Data Sheet'!B149</f>
        <v>43954</v>
      </c>
      <c r="C149" s="3" t="str">
        <f>'2020 Data Sheet'!C149</f>
        <v>18:37</v>
      </c>
      <c r="D149" t="str">
        <f>'2020 Data Sheet'!D149</f>
        <v>Su</v>
      </c>
      <c r="E149" t="str">
        <f>'2020 Data Sheet'!E149</f>
        <v>JERICHO TPKE</v>
      </c>
      <c r="F149" t="str">
        <f>'2020 Data Sheet'!F149</f>
        <v>VANDERBILT AVE</v>
      </c>
      <c r="G149">
        <f>'2020 Data Sheet'!G149</f>
        <v>2</v>
      </c>
      <c r="H149">
        <f>'2020 Data Sheet'!H149</f>
        <v>2</v>
      </c>
      <c r="I149" t="b">
        <f>'2020 Data Sheet'!I149</f>
        <v>0</v>
      </c>
      <c r="J149" t="str">
        <f>IF('2020 Data Sheet'!$J149="01",'2020 Data Sheet'!$T$2,IF('2020 Data Sheet'!$J149="02",'2020 Data Sheet'!$T$3,IF('2020 Data Sheet'!$J149="03",'2020 Data Sheet'!$T$4,IF('2020 Data Sheet'!$J149="04",'2020 Data Sheet'!$T$5,IF('2020 Data Sheet'!$J149="05",'2020 Data Sheet'!$T$6,IF('2020 Data Sheet'!$J149="06",'2020 Data Sheet'!$T$7,IF('2020 Data Sheet'!$J149="07",'2020 Data Sheet'!$T$8,IF('2020 Data Sheet'!$J149="08",'2020 Data Sheet'!$T$9,IF('2020 Data Sheet'!$J149="10",'2020 Data Sheet'!$T$10,IF('2020 Data Sheet'!$J149="11",'2020 Data Sheet'!$T$11,IF('2020 Data Sheet'!$J149="12",'2020 Data Sheet'!$T$12,IF('2020 Data Sheet'!$J149="13",'2020 Data Sheet'!$T$13,IF('2020 Data Sheet'!$J149="14",'2020 Data Sheet'!$T$14,IF('2020 Data Sheet'!$J149="15",'2020 Data Sheet'!$T$15,IF('2020 Data Sheet'!$J149="16",'2020 Data Sheet'!$T$16,IF('2020 Data Sheet'!$J149="17",'2020 Data Sheet'!$T$17,IF('2020 Data Sheet'!$J149="18",'2020 Data Sheet'!$T$18,IF('2020 Data Sheet'!$J149="19",'2020 Data Sheet'!$T$19,IF('2020 Data Sheet'!$J149="20",'2020 Data Sheet'!$T$20,IF('2020 Data Sheet'!$J149="21",'2020 Data Sheet'!$T$21,IF('2020 Data Sheet'!$J149="22",'2020 Data Sheet'!$T$22,IF('2020 Data Sheet'!$J149="23",'2020 Data Sheet'!$T$23,IF('2020 Data Sheet'!$J149="24",'2020 Data Sheet'!$T$24,IF('2020 Data Sheet'!$J149="25",'2020 Data Sheet'!$T$25,IF('2020 Data Sheet'!$J149="26",'2020 Data Sheet'!$T$26,IF('2020 Data Sheet'!$J149="27",'2020 Data Sheet'!$T$27,IF('2020 Data Sheet'!$J149="30",'2020 Data Sheet'!$T$28,IF('2020 Data Sheet'!$J149="31",'2020 Data Sheet'!$T$29,IF('2020 Data Sheet'!$J149="32",'2020 Data Sheet'!$T$30,IF('2020 Data Sheet'!$J149="33",'2020 Data Sheet'!$T$31,IF('2020 Data Sheet'!$J149="34",'2020 Data Sheet'!$T$32,IF('2020 Data Sheet'!$J149="40",'2020 Data Sheet'!$T$33,T('2020 Data Sheet'!$J149)))))))))))))))))))))))))))))))))</f>
        <v>Other Motor Vehicle</v>
      </c>
      <c r="K149" t="str">
        <f>'2020 Data Sheet'!K149</f>
        <v>SUBU</v>
      </c>
      <c r="L149" s="2" t="str">
        <f>IF('2020 Data Sheet'!$L149="01",'2020 Data Sheet'!$V$2,IF('2020 Data Sheet'!$L149="02",'2020 Data Sheet'!$V$3,IF('2020 Data Sheet'!$L149="03",'2020 Data Sheet'!$V$4,IF('2020 Data Sheet'!$L149="04",'2020 Data Sheet'!$V$5,IF('2020 Data Sheet'!$L149="05",'2020 Data Sheet'!$V$6,IF('2020 Data Sheet'!$L149="06",'2020 Data Sheet'!$V$7,IF('2020 Data Sheet'!$L149="07",'2020 Data Sheet'!$V$8,IF('2020 Data Sheet'!$L149="08",'2020 Data Sheet'!$V$9,IF('2020 Data Sheet'!$L149="09",'2020 Data Sheet'!$V$10,IF('2020 Data Sheet'!$L149="11",'2020 Data Sheet'!$V$11,IF('2020 Data Sheet'!$L149="12",'2020 Data Sheet'!$V$12,IF('2020 Data Sheet'!$L149="13",'2020 Data Sheet'!$V$13,IF('2020 Data Sheet'!$L149="14",'2020 Data Sheet'!$V$14,T('2020 Data Sheet'!$L149))))))))))))))</f>
        <v xml:space="preserve"> -</v>
      </c>
      <c r="M149" s="6">
        <f>'2020 Data Sheet'!M149</f>
        <v>0</v>
      </c>
      <c r="N149" s="6">
        <f>'2020 Data Sheet'!N149</f>
        <v>0</v>
      </c>
      <c r="O149" s="8" t="str">
        <f>IF('2020 Data Sheet'!$O149="02",'2020 Data Sheet'!$R$2,IF('2020 Data Sheet'!$O149="03",'2020 Data Sheet'!$R$3,IF('2020 Data Sheet'!$O149="04",'2020 Data Sheet'!$R$4,IF('2020 Data Sheet'!$O149="05",'2020 Data Sheet'!$R$5,IF('2020 Data Sheet'!$O149="06",'2020 Data Sheet'!$R$6,IF('2020 Data Sheet'!$O149="07",'2020 Data Sheet'!$R$7,IF('2020 Data Sheet'!$O149="08",'2020 Data Sheet'!$R$8,IF('2020 Data Sheet'!$O149="09",'2020 Data Sheet'!$R$9,IF('2020 Data Sheet'!$O149="10",'2020 Data Sheet'!$R$10,IF('2020 Data Sheet'!$O149="11",'2020 Data Sheet'!$R$11,IF('2020 Data Sheet'!$O149="12",'2020 Data Sheet'!$R$12,IF('2020 Data Sheet'!$O149="13",'2020 Data Sheet'!$R$13,IF('2020 Data Sheet'!$O149="14",'2020 Data Sheet'!$R$14,IF('2020 Data Sheet'!$O149="15",'2020 Data Sheet'!$R$15,IF('2020 Data Sheet'!$O149="16",'2020 Data Sheet'!$R$16,IF('2020 Data Sheet'!$O149="17",'2020 Data Sheet'!$R$17,IF('2020 Data Sheet'!$O149="18",'2020 Data Sheet'!$R$18,IF('2020 Data Sheet'!$O149="19",'2020 Data Sheet'!$R$19,IF('2020 Data Sheet'!$O149="20",'2020 Data Sheet'!$R$20,IF('2020 Data Sheet'!$O149="21",'2020 Data Sheet'!$R$21,IF('2020 Data Sheet'!$O149="22",'2020 Data Sheet'!$R$22,IF('2020 Data Sheet'!$O149="23",'2020 Data Sheet'!$R$23,IF('2020 Data Sheet'!$O149="24",'2020 Data Sheet'!$R$24,IF('2020 Data Sheet'!$O149="25",'2020 Data Sheet'!$R$25,IF('2020 Data Sheet'!$O149="26",'2020 Data Sheet'!$R$26,IF('2020 Data Sheet'!$O149="27",'2020 Data Sheet'!$R$27,IF('2020 Data Sheet'!$O149="28",'2020 Data Sheet'!$R$28,IF('2020 Data Sheet'!$O149="29",'2020 Data Sheet'!$R$29,IF('2020 Data Sheet'!$O149="33",'2020 Data Sheet'!$R$30,IF('2020 Data Sheet'!$O149="40",'2020 Data Sheet'!$R$31,IF('2020 Data Sheet'!$O149="41",'2020 Data Sheet'!$R$32,IF('2020 Data Sheet'!$O149="42",'2020 Data Sheet'!$R$33,IF('2020 Data Sheet'!$O149="43",'2020 Data Sheet'!$R$34,IF('2020 Data Sheet'!$O149="44",'2020 Data Sheet'!$R$35,IF('2020 Data Sheet'!$O149="45",'2020 Data Sheet'!$R$36,IF('2020 Data Sheet'!$O149="46",'2020 Data Sheet'!$R$37,IF('2020 Data Sheet'!$O149="47",'2020 Data Sheet'!$R$38,IF('2020 Data Sheet'!$O149="48",'2020 Data Sheet'!$R$39,IF('2020 Data Sheet'!$O149="49",'2020 Data Sheet'!$R$40,IF('2020 Data Sheet'!$O149="50",'2020 Data Sheet'!$R$41,IF('2020 Data Sheet'!$O149="60",'2020 Data Sheet'!$R$42,IF('2020 Data Sheet'!$O149="61",'2020 Data Sheet'!$R$43,IF('2020 Data Sheet'!$O149="62",'2020 Data Sheet'!$R$44,IF('2020 Data Sheet'!$O149="63",'2020 Data Sheet'!$R$45,IF('2020 Data Sheet'!$O149="64",'2020 Data Sheet'!$R$46,IF('2020 Data Sheet'!$O149="65",'2020 Data Sheet'!$R$47,IF('2020 Data Sheet'!$O149="66",'2020 Data Sheet'!$R$48,IF('2020 Data Sheet'!$O149="67",'2020 Data Sheet'!$R$49,IF('2020 Data Sheet'!$O149="68",'2020 Data Sheet'!$R$50,IF('2020 Data Sheet'!$O149="69",'2020 Data Sheet'!$R$51,T('2020 Data Sheet'!$O149)))))))))))))))))))))))))))))))))))))))))))))))))))</f>
        <v xml:space="preserve"> -</v>
      </c>
      <c r="P149" s="10" t="str">
        <f>IF('2020 Data Sheet'!$P149="02",'2020 Data Sheet'!$R$2,IF('2020 Data Sheet'!$P149="03",'2020 Data Sheet'!$R$3,IF('2020 Data Sheet'!$P149="04",'2020 Data Sheet'!$R$4,IF('2020 Data Sheet'!$P149="05",'2020 Data Sheet'!$R$5,IF('2020 Data Sheet'!$P149="06",'2020 Data Sheet'!$R$6,IF('2020 Data Sheet'!$P149="07",'2020 Data Sheet'!$R$7,IF('2020 Data Sheet'!$P149="08",'2020 Data Sheet'!$R$8,IF('2020 Data Sheet'!$P149="09",'2020 Data Sheet'!$R$9,IF('2020 Data Sheet'!$P149="10",'2020 Data Sheet'!$R$10,IF('2020 Data Sheet'!$P149="11",'2020 Data Sheet'!$R$11,IF('2020 Data Sheet'!$P149="12",'2020 Data Sheet'!$R$12,IF('2020 Data Sheet'!$P149="13",'2020 Data Sheet'!$R$13,IF('2020 Data Sheet'!$P149="14",'2020 Data Sheet'!$R$14,IF('2020 Data Sheet'!$P149="15",'2020 Data Sheet'!$R$15,IF('2020 Data Sheet'!$P149="16",'2020 Data Sheet'!$R$16,IF('2020 Data Sheet'!$P149="17",'2020 Data Sheet'!$R$17,IF('2020 Data Sheet'!$P149="18",'2020 Data Sheet'!$R$18,IF('2020 Data Sheet'!$P149="19",'2020 Data Sheet'!$R$19,IF('2020 Data Sheet'!$P149="20",'2020 Data Sheet'!$R$20,IF('2020 Data Sheet'!$P149="21",'2020 Data Sheet'!$R$21,IF('2020 Data Sheet'!$P149="22",'2020 Data Sheet'!$R$22,IF('2020 Data Sheet'!$P149="23",'2020 Data Sheet'!$R$23,IF('2020 Data Sheet'!$P149="24",'2020 Data Sheet'!$R$24,IF('2020 Data Sheet'!$P149="25",'2020 Data Sheet'!$R$25,IF('2020 Data Sheet'!$P149="26",'2020 Data Sheet'!$R$26,IF('2020 Data Sheet'!$P149="27",'2020 Data Sheet'!$R$27,IF('2020 Data Sheet'!$P149="28",'2020 Data Sheet'!$R$28,IF('2020 Data Sheet'!$P149="29",'2020 Data Sheet'!$R$29,IF('2020 Data Sheet'!$P149="33",'2020 Data Sheet'!$R$30,IF('2020 Data Sheet'!$P149="40",'2020 Data Sheet'!$R$31,IF('2020 Data Sheet'!$P149="41",'2020 Data Sheet'!$R$32,IF('2020 Data Sheet'!$P149="42",'2020 Data Sheet'!$R$33,IF('2020 Data Sheet'!$P149="43",'2020 Data Sheet'!$R$34,IF('2020 Data Sheet'!$P149="44",'2020 Data Sheet'!$R$35,IF('2020 Data Sheet'!$P149="45",'2020 Data Sheet'!$R$36,IF('2020 Data Sheet'!$P149="46",'2020 Data Sheet'!$R$37,IF('2020 Data Sheet'!$P149="47",'2020 Data Sheet'!$R$38,IF('2020 Data Sheet'!$P149="48",'2020 Data Sheet'!$R$39,IF('2020 Data Sheet'!$P149="49",'2020 Data Sheet'!$R$40,IF('2020 Data Sheet'!$P149="50",'2020 Data Sheet'!$R$41,IF('2020 Data Sheet'!$P149="60",'2020 Data Sheet'!$R$42,IF('2020 Data Sheet'!$P149="61",'2020 Data Sheet'!$R$43,IF('2020 Data Sheet'!$P149="62",'2020 Data Sheet'!$R$44,IF('2020 Data Sheet'!$P149="63",'2020 Data Sheet'!$R$45,IF('2020 Data Sheet'!$P149="64",'2020 Data Sheet'!$R$46,IF('2020 Data Sheet'!$P149="65",'2020 Data Sheet'!$R$47,IF('2020 Data Sheet'!$P149="66",'2020 Data Sheet'!$R$48,IF('2020 Data Sheet'!$P149="67",'2020 Data Sheet'!$R$49,IF('2020 Data Sheet'!$P149="68",'2020 Data Sheet'!$R$50,IF('2020 Data Sheet'!$P149="69",'2020 Data Sheet'!$R$51,T('2020 Data Sheet'!$P149)))))))))))))))))))))))))))))))))))))))))))))))))))</f>
        <v xml:space="preserve"> -</v>
      </c>
    </row>
    <row r="150" spans="1:16" ht="30" x14ac:dyDescent="0.2">
      <c r="A150" t="str">
        <f>'2020 Data Sheet'!A150</f>
        <v>FP-00076-20</v>
      </c>
      <c r="B150" s="1">
        <f>'2020 Data Sheet'!B150</f>
        <v>43960</v>
      </c>
      <c r="C150" s="3" t="str">
        <f>'2020 Data Sheet'!C150</f>
        <v>09:32</v>
      </c>
      <c r="D150" t="str">
        <f>'2020 Data Sheet'!D150</f>
        <v>Sa</v>
      </c>
      <c r="E150" t="str">
        <f>'2020 Data Sheet'!E150</f>
        <v>CARNATION AVE</v>
      </c>
      <c r="F150" t="str">
        <f>'2020 Data Sheet'!F150</f>
        <v>VERBENA AVE</v>
      </c>
      <c r="G150">
        <f>'2020 Data Sheet'!G150</f>
        <v>1</v>
      </c>
      <c r="H150">
        <f>'2020 Data Sheet'!H150</f>
        <v>2</v>
      </c>
      <c r="I150" t="b">
        <f>'2020 Data Sheet'!I150</f>
        <v>1</v>
      </c>
      <c r="J150" t="str">
        <f>IF('2020 Data Sheet'!$J150="01",'2020 Data Sheet'!$T$2,IF('2020 Data Sheet'!$J150="02",'2020 Data Sheet'!$T$3,IF('2020 Data Sheet'!$J150="03",'2020 Data Sheet'!$T$4,IF('2020 Data Sheet'!$J150="04",'2020 Data Sheet'!$T$5,IF('2020 Data Sheet'!$J150="05",'2020 Data Sheet'!$T$6,IF('2020 Data Sheet'!$J150="06",'2020 Data Sheet'!$T$7,IF('2020 Data Sheet'!$J150="07",'2020 Data Sheet'!$T$8,IF('2020 Data Sheet'!$J150="08",'2020 Data Sheet'!$T$9,IF('2020 Data Sheet'!$J150="10",'2020 Data Sheet'!$T$10,IF('2020 Data Sheet'!$J150="11",'2020 Data Sheet'!$T$11,IF('2020 Data Sheet'!$J150="12",'2020 Data Sheet'!$T$12,IF('2020 Data Sheet'!$J150="13",'2020 Data Sheet'!$T$13,IF('2020 Data Sheet'!$J150="14",'2020 Data Sheet'!$T$14,IF('2020 Data Sheet'!$J150="15",'2020 Data Sheet'!$T$15,IF('2020 Data Sheet'!$J150="16",'2020 Data Sheet'!$T$16,IF('2020 Data Sheet'!$J150="17",'2020 Data Sheet'!$T$17,IF('2020 Data Sheet'!$J150="18",'2020 Data Sheet'!$T$18,IF('2020 Data Sheet'!$J150="19",'2020 Data Sheet'!$T$19,IF('2020 Data Sheet'!$J150="20",'2020 Data Sheet'!$T$20,IF('2020 Data Sheet'!$J150="21",'2020 Data Sheet'!$T$21,IF('2020 Data Sheet'!$J150="22",'2020 Data Sheet'!$T$22,IF('2020 Data Sheet'!$J150="23",'2020 Data Sheet'!$T$23,IF('2020 Data Sheet'!$J150="24",'2020 Data Sheet'!$T$24,IF('2020 Data Sheet'!$J150="25",'2020 Data Sheet'!$T$25,IF('2020 Data Sheet'!$J150="26",'2020 Data Sheet'!$T$26,IF('2020 Data Sheet'!$J150="27",'2020 Data Sheet'!$T$27,IF('2020 Data Sheet'!$J150="30",'2020 Data Sheet'!$T$28,IF('2020 Data Sheet'!$J150="31",'2020 Data Sheet'!$T$29,IF('2020 Data Sheet'!$J150="32",'2020 Data Sheet'!$T$30,IF('2020 Data Sheet'!$J150="33",'2020 Data Sheet'!$T$31,IF('2020 Data Sheet'!$J150="34",'2020 Data Sheet'!$T$32,IF('2020 Data Sheet'!$J150="40",'2020 Data Sheet'!$T$33,T('2020 Data Sheet'!$J150)))))))))))))))))))))))))))))))))</f>
        <v>Other Motor Vehicle</v>
      </c>
      <c r="K150" t="str">
        <f>'2020 Data Sheet'!K150</f>
        <v>2DSD</v>
      </c>
      <c r="L150" s="2" t="str">
        <f>IF('2020 Data Sheet'!$L150="01",'2020 Data Sheet'!$V$2,IF('2020 Data Sheet'!$L150="02",'2020 Data Sheet'!$V$3,IF('2020 Data Sheet'!$L150="03",'2020 Data Sheet'!$V$4,IF('2020 Data Sheet'!$L150="04",'2020 Data Sheet'!$V$5,IF('2020 Data Sheet'!$L150="05",'2020 Data Sheet'!$V$6,IF('2020 Data Sheet'!$L150="06",'2020 Data Sheet'!$V$7,IF('2020 Data Sheet'!$L150="07",'2020 Data Sheet'!$V$8,IF('2020 Data Sheet'!$L150="08",'2020 Data Sheet'!$V$9,IF('2020 Data Sheet'!$L150="09",'2020 Data Sheet'!$V$10,IF('2020 Data Sheet'!$L150="11",'2020 Data Sheet'!$V$11,IF('2020 Data Sheet'!$L150="12",'2020 Data Sheet'!$V$12,IF('2020 Data Sheet'!$L150="13",'2020 Data Sheet'!$V$13,IF('2020 Data Sheet'!$L150="14",'2020 Data Sheet'!$V$14,T('2020 Data Sheet'!$L150))))))))))))))</f>
        <v xml:space="preserve"> -</v>
      </c>
      <c r="M150" s="6">
        <f>'2020 Data Sheet'!M150</f>
        <v>1</v>
      </c>
      <c r="N150" s="6">
        <f>'2020 Data Sheet'!N150</f>
        <v>0</v>
      </c>
      <c r="O150" s="8" t="str">
        <f>IF('2020 Data Sheet'!$O150="02",'2020 Data Sheet'!$R$2,IF('2020 Data Sheet'!$O150="03",'2020 Data Sheet'!$R$3,IF('2020 Data Sheet'!$O150="04",'2020 Data Sheet'!$R$4,IF('2020 Data Sheet'!$O150="05",'2020 Data Sheet'!$R$5,IF('2020 Data Sheet'!$O150="06",'2020 Data Sheet'!$R$6,IF('2020 Data Sheet'!$O150="07",'2020 Data Sheet'!$R$7,IF('2020 Data Sheet'!$O150="08",'2020 Data Sheet'!$R$8,IF('2020 Data Sheet'!$O150="09",'2020 Data Sheet'!$R$9,IF('2020 Data Sheet'!$O150="10",'2020 Data Sheet'!$R$10,IF('2020 Data Sheet'!$O150="11",'2020 Data Sheet'!$R$11,IF('2020 Data Sheet'!$O150="12",'2020 Data Sheet'!$R$12,IF('2020 Data Sheet'!$O150="13",'2020 Data Sheet'!$R$13,IF('2020 Data Sheet'!$O150="14",'2020 Data Sheet'!$R$14,IF('2020 Data Sheet'!$O150="15",'2020 Data Sheet'!$R$15,IF('2020 Data Sheet'!$O150="16",'2020 Data Sheet'!$R$16,IF('2020 Data Sheet'!$O150="17",'2020 Data Sheet'!$R$17,IF('2020 Data Sheet'!$O150="18",'2020 Data Sheet'!$R$18,IF('2020 Data Sheet'!$O150="19",'2020 Data Sheet'!$R$19,IF('2020 Data Sheet'!$O150="20",'2020 Data Sheet'!$R$20,IF('2020 Data Sheet'!$O150="21",'2020 Data Sheet'!$R$21,IF('2020 Data Sheet'!$O150="22",'2020 Data Sheet'!$R$22,IF('2020 Data Sheet'!$O150="23",'2020 Data Sheet'!$R$23,IF('2020 Data Sheet'!$O150="24",'2020 Data Sheet'!$R$24,IF('2020 Data Sheet'!$O150="25",'2020 Data Sheet'!$R$25,IF('2020 Data Sheet'!$O150="26",'2020 Data Sheet'!$R$26,IF('2020 Data Sheet'!$O150="27",'2020 Data Sheet'!$R$27,IF('2020 Data Sheet'!$O150="28",'2020 Data Sheet'!$R$28,IF('2020 Data Sheet'!$O150="29",'2020 Data Sheet'!$R$29,IF('2020 Data Sheet'!$O150="33",'2020 Data Sheet'!$R$30,IF('2020 Data Sheet'!$O150="40",'2020 Data Sheet'!$R$31,IF('2020 Data Sheet'!$O150="41",'2020 Data Sheet'!$R$32,IF('2020 Data Sheet'!$O150="42",'2020 Data Sheet'!$R$33,IF('2020 Data Sheet'!$O150="43",'2020 Data Sheet'!$R$34,IF('2020 Data Sheet'!$O150="44",'2020 Data Sheet'!$R$35,IF('2020 Data Sheet'!$O150="45",'2020 Data Sheet'!$R$36,IF('2020 Data Sheet'!$O150="46",'2020 Data Sheet'!$R$37,IF('2020 Data Sheet'!$O150="47",'2020 Data Sheet'!$R$38,IF('2020 Data Sheet'!$O150="48",'2020 Data Sheet'!$R$39,IF('2020 Data Sheet'!$O150="49",'2020 Data Sheet'!$R$40,IF('2020 Data Sheet'!$O150="50",'2020 Data Sheet'!$R$41,IF('2020 Data Sheet'!$O150="60",'2020 Data Sheet'!$R$42,IF('2020 Data Sheet'!$O150="61",'2020 Data Sheet'!$R$43,IF('2020 Data Sheet'!$O150="62",'2020 Data Sheet'!$R$44,IF('2020 Data Sheet'!$O150="63",'2020 Data Sheet'!$R$45,IF('2020 Data Sheet'!$O150="64",'2020 Data Sheet'!$R$46,IF('2020 Data Sheet'!$O150="65",'2020 Data Sheet'!$R$47,IF('2020 Data Sheet'!$O150="66",'2020 Data Sheet'!$R$48,IF('2020 Data Sheet'!$O150="67",'2020 Data Sheet'!$R$49,IF('2020 Data Sheet'!$O150="68",'2020 Data Sheet'!$R$50,IF('2020 Data Sheet'!$O150="69",'2020 Data Sheet'!$R$51,T('2020 Data Sheet'!$O150)))))))))))))))))))))))))))))))))))))))))))))))))))</f>
        <v xml:space="preserve"> Eating/ Drinking</v>
      </c>
      <c r="P150" s="10" t="str">
        <f>IF('2020 Data Sheet'!$P150="02",'2020 Data Sheet'!$R$2,IF('2020 Data Sheet'!$P150="03",'2020 Data Sheet'!$R$3,IF('2020 Data Sheet'!$P150="04",'2020 Data Sheet'!$R$4,IF('2020 Data Sheet'!$P150="05",'2020 Data Sheet'!$R$5,IF('2020 Data Sheet'!$P150="06",'2020 Data Sheet'!$R$6,IF('2020 Data Sheet'!$P150="07",'2020 Data Sheet'!$R$7,IF('2020 Data Sheet'!$P150="08",'2020 Data Sheet'!$R$8,IF('2020 Data Sheet'!$P150="09",'2020 Data Sheet'!$R$9,IF('2020 Data Sheet'!$P150="10",'2020 Data Sheet'!$R$10,IF('2020 Data Sheet'!$P150="11",'2020 Data Sheet'!$R$11,IF('2020 Data Sheet'!$P150="12",'2020 Data Sheet'!$R$12,IF('2020 Data Sheet'!$P150="13",'2020 Data Sheet'!$R$13,IF('2020 Data Sheet'!$P150="14",'2020 Data Sheet'!$R$14,IF('2020 Data Sheet'!$P150="15",'2020 Data Sheet'!$R$15,IF('2020 Data Sheet'!$P150="16",'2020 Data Sheet'!$R$16,IF('2020 Data Sheet'!$P150="17",'2020 Data Sheet'!$R$17,IF('2020 Data Sheet'!$P150="18",'2020 Data Sheet'!$R$18,IF('2020 Data Sheet'!$P150="19",'2020 Data Sheet'!$R$19,IF('2020 Data Sheet'!$P150="20",'2020 Data Sheet'!$R$20,IF('2020 Data Sheet'!$P150="21",'2020 Data Sheet'!$R$21,IF('2020 Data Sheet'!$P150="22",'2020 Data Sheet'!$R$22,IF('2020 Data Sheet'!$P150="23",'2020 Data Sheet'!$R$23,IF('2020 Data Sheet'!$P150="24",'2020 Data Sheet'!$R$24,IF('2020 Data Sheet'!$P150="25",'2020 Data Sheet'!$R$25,IF('2020 Data Sheet'!$P150="26",'2020 Data Sheet'!$R$26,IF('2020 Data Sheet'!$P150="27",'2020 Data Sheet'!$R$27,IF('2020 Data Sheet'!$P150="28",'2020 Data Sheet'!$R$28,IF('2020 Data Sheet'!$P150="29",'2020 Data Sheet'!$R$29,IF('2020 Data Sheet'!$P150="33",'2020 Data Sheet'!$R$30,IF('2020 Data Sheet'!$P150="40",'2020 Data Sheet'!$R$31,IF('2020 Data Sheet'!$P150="41",'2020 Data Sheet'!$R$32,IF('2020 Data Sheet'!$P150="42",'2020 Data Sheet'!$R$33,IF('2020 Data Sheet'!$P150="43",'2020 Data Sheet'!$R$34,IF('2020 Data Sheet'!$P150="44",'2020 Data Sheet'!$R$35,IF('2020 Data Sheet'!$P150="45",'2020 Data Sheet'!$R$36,IF('2020 Data Sheet'!$P150="46",'2020 Data Sheet'!$R$37,IF('2020 Data Sheet'!$P150="47",'2020 Data Sheet'!$R$38,IF('2020 Data Sheet'!$P150="48",'2020 Data Sheet'!$R$39,IF('2020 Data Sheet'!$P150="49",'2020 Data Sheet'!$R$40,IF('2020 Data Sheet'!$P150="50",'2020 Data Sheet'!$R$41,IF('2020 Data Sheet'!$P150="60",'2020 Data Sheet'!$R$42,IF('2020 Data Sheet'!$P150="61",'2020 Data Sheet'!$R$43,IF('2020 Data Sheet'!$P150="62",'2020 Data Sheet'!$R$44,IF('2020 Data Sheet'!$P150="63",'2020 Data Sheet'!$R$45,IF('2020 Data Sheet'!$P150="64",'2020 Data Sheet'!$R$46,IF('2020 Data Sheet'!$P150="65",'2020 Data Sheet'!$R$47,IF('2020 Data Sheet'!$P150="66",'2020 Data Sheet'!$R$48,IF('2020 Data Sheet'!$P150="67",'2020 Data Sheet'!$R$49,IF('2020 Data Sheet'!$P150="68",'2020 Data Sheet'!$R$50,IF('2020 Data Sheet'!$P150="69",'2020 Data Sheet'!$R$51,T('2020 Data Sheet'!$P150)))))))))))))))))))))))))))))))))))))))))))))))))))</f>
        <v xml:space="preserve"> Unsafe speed</v>
      </c>
    </row>
    <row r="151" spans="1:16" ht="15" x14ac:dyDescent="0.2">
      <c r="A151" t="str">
        <f>'2020 Data Sheet'!A151</f>
        <v>FP-00076-20</v>
      </c>
      <c r="B151" s="1">
        <f>'2020 Data Sheet'!B151</f>
        <v>43960</v>
      </c>
      <c r="C151" s="3" t="str">
        <f>'2020 Data Sheet'!C151</f>
        <v>09:32</v>
      </c>
      <c r="D151" t="str">
        <f>'2020 Data Sheet'!D151</f>
        <v>Sa</v>
      </c>
      <c r="E151" t="str">
        <f>'2020 Data Sheet'!E151</f>
        <v>CARNATION AVE</v>
      </c>
      <c r="F151" t="str">
        <f>'2020 Data Sheet'!F151</f>
        <v>VERBENA AVE</v>
      </c>
      <c r="G151">
        <f>'2020 Data Sheet'!G151</f>
        <v>2</v>
      </c>
      <c r="H151">
        <f>'2020 Data Sheet'!H151</f>
        <v>2</v>
      </c>
      <c r="I151" t="b">
        <f>'2020 Data Sheet'!I151</f>
        <v>1</v>
      </c>
      <c r="J151" t="str">
        <f>IF('2020 Data Sheet'!$J151="01",'2020 Data Sheet'!$T$2,IF('2020 Data Sheet'!$J151="02",'2020 Data Sheet'!$T$3,IF('2020 Data Sheet'!$J151="03",'2020 Data Sheet'!$T$4,IF('2020 Data Sheet'!$J151="04",'2020 Data Sheet'!$T$5,IF('2020 Data Sheet'!$J151="05",'2020 Data Sheet'!$T$6,IF('2020 Data Sheet'!$J151="06",'2020 Data Sheet'!$T$7,IF('2020 Data Sheet'!$J151="07",'2020 Data Sheet'!$T$8,IF('2020 Data Sheet'!$J151="08",'2020 Data Sheet'!$T$9,IF('2020 Data Sheet'!$J151="10",'2020 Data Sheet'!$T$10,IF('2020 Data Sheet'!$J151="11",'2020 Data Sheet'!$T$11,IF('2020 Data Sheet'!$J151="12",'2020 Data Sheet'!$T$12,IF('2020 Data Sheet'!$J151="13",'2020 Data Sheet'!$T$13,IF('2020 Data Sheet'!$J151="14",'2020 Data Sheet'!$T$14,IF('2020 Data Sheet'!$J151="15",'2020 Data Sheet'!$T$15,IF('2020 Data Sheet'!$J151="16",'2020 Data Sheet'!$T$16,IF('2020 Data Sheet'!$J151="17",'2020 Data Sheet'!$T$17,IF('2020 Data Sheet'!$J151="18",'2020 Data Sheet'!$T$18,IF('2020 Data Sheet'!$J151="19",'2020 Data Sheet'!$T$19,IF('2020 Data Sheet'!$J151="20",'2020 Data Sheet'!$T$20,IF('2020 Data Sheet'!$J151="21",'2020 Data Sheet'!$T$21,IF('2020 Data Sheet'!$J151="22",'2020 Data Sheet'!$T$22,IF('2020 Data Sheet'!$J151="23",'2020 Data Sheet'!$T$23,IF('2020 Data Sheet'!$J151="24",'2020 Data Sheet'!$T$24,IF('2020 Data Sheet'!$J151="25",'2020 Data Sheet'!$T$25,IF('2020 Data Sheet'!$J151="26",'2020 Data Sheet'!$T$26,IF('2020 Data Sheet'!$J151="27",'2020 Data Sheet'!$T$27,IF('2020 Data Sheet'!$J151="30",'2020 Data Sheet'!$T$28,IF('2020 Data Sheet'!$J151="31",'2020 Data Sheet'!$T$29,IF('2020 Data Sheet'!$J151="32",'2020 Data Sheet'!$T$30,IF('2020 Data Sheet'!$J151="33",'2020 Data Sheet'!$T$31,IF('2020 Data Sheet'!$J151="34",'2020 Data Sheet'!$T$32,IF('2020 Data Sheet'!$J151="40",'2020 Data Sheet'!$T$33,T('2020 Data Sheet'!$J151)))))))))))))))))))))))))))))))))</f>
        <v>Other Motor Vehicle</v>
      </c>
      <c r="K151" t="str">
        <f>'2020 Data Sheet'!K151</f>
        <v>SUBN</v>
      </c>
      <c r="L151" s="2" t="str">
        <f>IF('2020 Data Sheet'!$L151="01",'2020 Data Sheet'!$V$2,IF('2020 Data Sheet'!$L151="02",'2020 Data Sheet'!$V$3,IF('2020 Data Sheet'!$L151="03",'2020 Data Sheet'!$V$4,IF('2020 Data Sheet'!$L151="04",'2020 Data Sheet'!$V$5,IF('2020 Data Sheet'!$L151="05",'2020 Data Sheet'!$V$6,IF('2020 Data Sheet'!$L151="06",'2020 Data Sheet'!$V$7,IF('2020 Data Sheet'!$L151="07",'2020 Data Sheet'!$V$8,IF('2020 Data Sheet'!$L151="08",'2020 Data Sheet'!$V$9,IF('2020 Data Sheet'!$L151="09",'2020 Data Sheet'!$V$10,IF('2020 Data Sheet'!$L151="11",'2020 Data Sheet'!$V$11,IF('2020 Data Sheet'!$L151="12",'2020 Data Sheet'!$V$12,IF('2020 Data Sheet'!$L151="13",'2020 Data Sheet'!$V$13,IF('2020 Data Sheet'!$L151="14",'2020 Data Sheet'!$V$14,T('2020 Data Sheet'!$L151))))))))))))))</f>
        <v xml:space="preserve"> -</v>
      </c>
      <c r="M151" s="6">
        <f>'2020 Data Sheet'!M151</f>
        <v>1</v>
      </c>
      <c r="N151" s="6">
        <f>'2020 Data Sheet'!N151</f>
        <v>0</v>
      </c>
      <c r="O151" s="8" t="str">
        <f>IF('2020 Data Sheet'!$O151="02",'2020 Data Sheet'!$R$2,IF('2020 Data Sheet'!$O151="03",'2020 Data Sheet'!$R$3,IF('2020 Data Sheet'!$O151="04",'2020 Data Sheet'!$R$4,IF('2020 Data Sheet'!$O151="05",'2020 Data Sheet'!$R$5,IF('2020 Data Sheet'!$O151="06",'2020 Data Sheet'!$R$6,IF('2020 Data Sheet'!$O151="07",'2020 Data Sheet'!$R$7,IF('2020 Data Sheet'!$O151="08",'2020 Data Sheet'!$R$8,IF('2020 Data Sheet'!$O151="09",'2020 Data Sheet'!$R$9,IF('2020 Data Sheet'!$O151="10",'2020 Data Sheet'!$R$10,IF('2020 Data Sheet'!$O151="11",'2020 Data Sheet'!$R$11,IF('2020 Data Sheet'!$O151="12",'2020 Data Sheet'!$R$12,IF('2020 Data Sheet'!$O151="13",'2020 Data Sheet'!$R$13,IF('2020 Data Sheet'!$O151="14",'2020 Data Sheet'!$R$14,IF('2020 Data Sheet'!$O151="15",'2020 Data Sheet'!$R$15,IF('2020 Data Sheet'!$O151="16",'2020 Data Sheet'!$R$16,IF('2020 Data Sheet'!$O151="17",'2020 Data Sheet'!$R$17,IF('2020 Data Sheet'!$O151="18",'2020 Data Sheet'!$R$18,IF('2020 Data Sheet'!$O151="19",'2020 Data Sheet'!$R$19,IF('2020 Data Sheet'!$O151="20",'2020 Data Sheet'!$R$20,IF('2020 Data Sheet'!$O151="21",'2020 Data Sheet'!$R$21,IF('2020 Data Sheet'!$O151="22",'2020 Data Sheet'!$R$22,IF('2020 Data Sheet'!$O151="23",'2020 Data Sheet'!$R$23,IF('2020 Data Sheet'!$O151="24",'2020 Data Sheet'!$R$24,IF('2020 Data Sheet'!$O151="25",'2020 Data Sheet'!$R$25,IF('2020 Data Sheet'!$O151="26",'2020 Data Sheet'!$R$26,IF('2020 Data Sheet'!$O151="27",'2020 Data Sheet'!$R$27,IF('2020 Data Sheet'!$O151="28",'2020 Data Sheet'!$R$28,IF('2020 Data Sheet'!$O151="29",'2020 Data Sheet'!$R$29,IF('2020 Data Sheet'!$O151="33",'2020 Data Sheet'!$R$30,IF('2020 Data Sheet'!$O151="40",'2020 Data Sheet'!$R$31,IF('2020 Data Sheet'!$O151="41",'2020 Data Sheet'!$R$32,IF('2020 Data Sheet'!$O151="42",'2020 Data Sheet'!$R$33,IF('2020 Data Sheet'!$O151="43",'2020 Data Sheet'!$R$34,IF('2020 Data Sheet'!$O151="44",'2020 Data Sheet'!$R$35,IF('2020 Data Sheet'!$O151="45",'2020 Data Sheet'!$R$36,IF('2020 Data Sheet'!$O151="46",'2020 Data Sheet'!$R$37,IF('2020 Data Sheet'!$O151="47",'2020 Data Sheet'!$R$38,IF('2020 Data Sheet'!$O151="48",'2020 Data Sheet'!$R$39,IF('2020 Data Sheet'!$O151="49",'2020 Data Sheet'!$R$40,IF('2020 Data Sheet'!$O151="50",'2020 Data Sheet'!$R$41,IF('2020 Data Sheet'!$O151="60",'2020 Data Sheet'!$R$42,IF('2020 Data Sheet'!$O151="61",'2020 Data Sheet'!$R$43,IF('2020 Data Sheet'!$O151="62",'2020 Data Sheet'!$R$44,IF('2020 Data Sheet'!$O151="63",'2020 Data Sheet'!$R$45,IF('2020 Data Sheet'!$O151="64",'2020 Data Sheet'!$R$46,IF('2020 Data Sheet'!$O151="65",'2020 Data Sheet'!$R$47,IF('2020 Data Sheet'!$O151="66",'2020 Data Sheet'!$R$48,IF('2020 Data Sheet'!$O151="67",'2020 Data Sheet'!$R$49,IF('2020 Data Sheet'!$O151="68",'2020 Data Sheet'!$R$50,IF('2020 Data Sheet'!$O151="69",'2020 Data Sheet'!$R$51,T('2020 Data Sheet'!$O151)))))))))))))))))))))))))))))))))))))))))))))))))))</f>
        <v xml:space="preserve"> -</v>
      </c>
      <c r="P151" s="10" t="str">
        <f>IF('2020 Data Sheet'!$P151="02",'2020 Data Sheet'!$R$2,IF('2020 Data Sheet'!$P151="03",'2020 Data Sheet'!$R$3,IF('2020 Data Sheet'!$P151="04",'2020 Data Sheet'!$R$4,IF('2020 Data Sheet'!$P151="05",'2020 Data Sheet'!$R$5,IF('2020 Data Sheet'!$P151="06",'2020 Data Sheet'!$R$6,IF('2020 Data Sheet'!$P151="07",'2020 Data Sheet'!$R$7,IF('2020 Data Sheet'!$P151="08",'2020 Data Sheet'!$R$8,IF('2020 Data Sheet'!$P151="09",'2020 Data Sheet'!$R$9,IF('2020 Data Sheet'!$P151="10",'2020 Data Sheet'!$R$10,IF('2020 Data Sheet'!$P151="11",'2020 Data Sheet'!$R$11,IF('2020 Data Sheet'!$P151="12",'2020 Data Sheet'!$R$12,IF('2020 Data Sheet'!$P151="13",'2020 Data Sheet'!$R$13,IF('2020 Data Sheet'!$P151="14",'2020 Data Sheet'!$R$14,IF('2020 Data Sheet'!$P151="15",'2020 Data Sheet'!$R$15,IF('2020 Data Sheet'!$P151="16",'2020 Data Sheet'!$R$16,IF('2020 Data Sheet'!$P151="17",'2020 Data Sheet'!$R$17,IF('2020 Data Sheet'!$P151="18",'2020 Data Sheet'!$R$18,IF('2020 Data Sheet'!$P151="19",'2020 Data Sheet'!$R$19,IF('2020 Data Sheet'!$P151="20",'2020 Data Sheet'!$R$20,IF('2020 Data Sheet'!$P151="21",'2020 Data Sheet'!$R$21,IF('2020 Data Sheet'!$P151="22",'2020 Data Sheet'!$R$22,IF('2020 Data Sheet'!$P151="23",'2020 Data Sheet'!$R$23,IF('2020 Data Sheet'!$P151="24",'2020 Data Sheet'!$R$24,IF('2020 Data Sheet'!$P151="25",'2020 Data Sheet'!$R$25,IF('2020 Data Sheet'!$P151="26",'2020 Data Sheet'!$R$26,IF('2020 Data Sheet'!$P151="27",'2020 Data Sheet'!$R$27,IF('2020 Data Sheet'!$P151="28",'2020 Data Sheet'!$R$28,IF('2020 Data Sheet'!$P151="29",'2020 Data Sheet'!$R$29,IF('2020 Data Sheet'!$P151="33",'2020 Data Sheet'!$R$30,IF('2020 Data Sheet'!$P151="40",'2020 Data Sheet'!$R$31,IF('2020 Data Sheet'!$P151="41",'2020 Data Sheet'!$R$32,IF('2020 Data Sheet'!$P151="42",'2020 Data Sheet'!$R$33,IF('2020 Data Sheet'!$P151="43",'2020 Data Sheet'!$R$34,IF('2020 Data Sheet'!$P151="44",'2020 Data Sheet'!$R$35,IF('2020 Data Sheet'!$P151="45",'2020 Data Sheet'!$R$36,IF('2020 Data Sheet'!$P151="46",'2020 Data Sheet'!$R$37,IF('2020 Data Sheet'!$P151="47",'2020 Data Sheet'!$R$38,IF('2020 Data Sheet'!$P151="48",'2020 Data Sheet'!$R$39,IF('2020 Data Sheet'!$P151="49",'2020 Data Sheet'!$R$40,IF('2020 Data Sheet'!$P151="50",'2020 Data Sheet'!$R$41,IF('2020 Data Sheet'!$P151="60",'2020 Data Sheet'!$R$42,IF('2020 Data Sheet'!$P151="61",'2020 Data Sheet'!$R$43,IF('2020 Data Sheet'!$P151="62",'2020 Data Sheet'!$R$44,IF('2020 Data Sheet'!$P151="63",'2020 Data Sheet'!$R$45,IF('2020 Data Sheet'!$P151="64",'2020 Data Sheet'!$R$46,IF('2020 Data Sheet'!$P151="65",'2020 Data Sheet'!$R$47,IF('2020 Data Sheet'!$P151="66",'2020 Data Sheet'!$R$48,IF('2020 Data Sheet'!$P151="67",'2020 Data Sheet'!$R$49,IF('2020 Data Sheet'!$P151="68",'2020 Data Sheet'!$R$50,IF('2020 Data Sheet'!$P151="69",'2020 Data Sheet'!$R$51,T('2020 Data Sheet'!$P151)))))))))))))))))))))))))))))))))))))))))))))))))))</f>
        <v xml:space="preserve"> -</v>
      </c>
    </row>
    <row r="152" spans="1:16" ht="15" x14ac:dyDescent="0.2">
      <c r="A152" t="str">
        <f>'2020 Data Sheet'!A152</f>
        <v>FP-00077-20</v>
      </c>
      <c r="B152" s="1">
        <f>'2020 Data Sheet'!B152</f>
        <v>43960</v>
      </c>
      <c r="C152" s="3" t="str">
        <f>'2020 Data Sheet'!C152</f>
        <v>09:33</v>
      </c>
      <c r="D152" t="str">
        <f>'2020 Data Sheet'!D152</f>
        <v>Sa</v>
      </c>
      <c r="E152" t="str">
        <f>'2020 Data Sheet'!E152</f>
        <v>CARNATION AVE</v>
      </c>
      <c r="F152" t="str">
        <f>'2020 Data Sheet'!F152</f>
        <v>FLORAL BLVD</v>
      </c>
      <c r="G152">
        <f>'2020 Data Sheet'!G152</f>
        <v>1</v>
      </c>
      <c r="H152">
        <f>'2020 Data Sheet'!H152</f>
        <v>2</v>
      </c>
      <c r="I152" t="b">
        <f>'2020 Data Sheet'!I152</f>
        <v>0</v>
      </c>
      <c r="J152" t="str">
        <f>IF('2020 Data Sheet'!$J152="01",'2020 Data Sheet'!$T$2,IF('2020 Data Sheet'!$J152="02",'2020 Data Sheet'!$T$3,IF('2020 Data Sheet'!$J152="03",'2020 Data Sheet'!$T$4,IF('2020 Data Sheet'!$J152="04",'2020 Data Sheet'!$T$5,IF('2020 Data Sheet'!$J152="05",'2020 Data Sheet'!$T$6,IF('2020 Data Sheet'!$J152="06",'2020 Data Sheet'!$T$7,IF('2020 Data Sheet'!$J152="07",'2020 Data Sheet'!$T$8,IF('2020 Data Sheet'!$J152="08",'2020 Data Sheet'!$T$9,IF('2020 Data Sheet'!$J152="10",'2020 Data Sheet'!$T$10,IF('2020 Data Sheet'!$J152="11",'2020 Data Sheet'!$T$11,IF('2020 Data Sheet'!$J152="12",'2020 Data Sheet'!$T$12,IF('2020 Data Sheet'!$J152="13",'2020 Data Sheet'!$T$13,IF('2020 Data Sheet'!$J152="14",'2020 Data Sheet'!$T$14,IF('2020 Data Sheet'!$J152="15",'2020 Data Sheet'!$T$15,IF('2020 Data Sheet'!$J152="16",'2020 Data Sheet'!$T$16,IF('2020 Data Sheet'!$J152="17",'2020 Data Sheet'!$T$17,IF('2020 Data Sheet'!$J152="18",'2020 Data Sheet'!$T$18,IF('2020 Data Sheet'!$J152="19",'2020 Data Sheet'!$T$19,IF('2020 Data Sheet'!$J152="20",'2020 Data Sheet'!$T$20,IF('2020 Data Sheet'!$J152="21",'2020 Data Sheet'!$T$21,IF('2020 Data Sheet'!$J152="22",'2020 Data Sheet'!$T$22,IF('2020 Data Sheet'!$J152="23",'2020 Data Sheet'!$T$23,IF('2020 Data Sheet'!$J152="24",'2020 Data Sheet'!$T$24,IF('2020 Data Sheet'!$J152="25",'2020 Data Sheet'!$T$25,IF('2020 Data Sheet'!$J152="26",'2020 Data Sheet'!$T$26,IF('2020 Data Sheet'!$J152="27",'2020 Data Sheet'!$T$27,IF('2020 Data Sheet'!$J152="30",'2020 Data Sheet'!$T$28,IF('2020 Data Sheet'!$J152="31",'2020 Data Sheet'!$T$29,IF('2020 Data Sheet'!$J152="32",'2020 Data Sheet'!$T$30,IF('2020 Data Sheet'!$J152="33",'2020 Data Sheet'!$T$31,IF('2020 Data Sheet'!$J152="34",'2020 Data Sheet'!$T$32,IF('2020 Data Sheet'!$J152="40",'2020 Data Sheet'!$T$33,T('2020 Data Sheet'!$J152)))))))))))))))))))))))))))))))))</f>
        <v>Other Motor Vehicle</v>
      </c>
      <c r="K152" t="str">
        <f>'2020 Data Sheet'!K152</f>
        <v>SUBN</v>
      </c>
      <c r="L152" s="2" t="str">
        <f>IF('2020 Data Sheet'!$L152="01",'2020 Data Sheet'!$V$2,IF('2020 Data Sheet'!$L152="02",'2020 Data Sheet'!$V$3,IF('2020 Data Sheet'!$L152="03",'2020 Data Sheet'!$V$4,IF('2020 Data Sheet'!$L152="04",'2020 Data Sheet'!$V$5,IF('2020 Data Sheet'!$L152="05",'2020 Data Sheet'!$V$6,IF('2020 Data Sheet'!$L152="06",'2020 Data Sheet'!$V$7,IF('2020 Data Sheet'!$L152="07",'2020 Data Sheet'!$V$8,IF('2020 Data Sheet'!$L152="08",'2020 Data Sheet'!$V$9,IF('2020 Data Sheet'!$L152="09",'2020 Data Sheet'!$V$10,IF('2020 Data Sheet'!$L152="11",'2020 Data Sheet'!$V$11,IF('2020 Data Sheet'!$L152="12",'2020 Data Sheet'!$V$12,IF('2020 Data Sheet'!$L152="13",'2020 Data Sheet'!$V$13,IF('2020 Data Sheet'!$L152="14",'2020 Data Sheet'!$V$14,T('2020 Data Sheet'!$L152))))))))))))))</f>
        <v xml:space="preserve"> -</v>
      </c>
      <c r="M152" s="6">
        <f>'2020 Data Sheet'!M152</f>
        <v>1</v>
      </c>
      <c r="N152" s="6">
        <f>'2020 Data Sheet'!N152</f>
        <v>0</v>
      </c>
      <c r="O152" s="8" t="str">
        <f>IF('2020 Data Sheet'!$O152="02",'2020 Data Sheet'!$R$2,IF('2020 Data Sheet'!$O152="03",'2020 Data Sheet'!$R$3,IF('2020 Data Sheet'!$O152="04",'2020 Data Sheet'!$R$4,IF('2020 Data Sheet'!$O152="05",'2020 Data Sheet'!$R$5,IF('2020 Data Sheet'!$O152="06",'2020 Data Sheet'!$R$6,IF('2020 Data Sheet'!$O152="07",'2020 Data Sheet'!$R$7,IF('2020 Data Sheet'!$O152="08",'2020 Data Sheet'!$R$8,IF('2020 Data Sheet'!$O152="09",'2020 Data Sheet'!$R$9,IF('2020 Data Sheet'!$O152="10",'2020 Data Sheet'!$R$10,IF('2020 Data Sheet'!$O152="11",'2020 Data Sheet'!$R$11,IF('2020 Data Sheet'!$O152="12",'2020 Data Sheet'!$R$12,IF('2020 Data Sheet'!$O152="13",'2020 Data Sheet'!$R$13,IF('2020 Data Sheet'!$O152="14",'2020 Data Sheet'!$R$14,IF('2020 Data Sheet'!$O152="15",'2020 Data Sheet'!$R$15,IF('2020 Data Sheet'!$O152="16",'2020 Data Sheet'!$R$16,IF('2020 Data Sheet'!$O152="17",'2020 Data Sheet'!$R$17,IF('2020 Data Sheet'!$O152="18",'2020 Data Sheet'!$R$18,IF('2020 Data Sheet'!$O152="19",'2020 Data Sheet'!$R$19,IF('2020 Data Sheet'!$O152="20",'2020 Data Sheet'!$R$20,IF('2020 Data Sheet'!$O152="21",'2020 Data Sheet'!$R$21,IF('2020 Data Sheet'!$O152="22",'2020 Data Sheet'!$R$22,IF('2020 Data Sheet'!$O152="23",'2020 Data Sheet'!$R$23,IF('2020 Data Sheet'!$O152="24",'2020 Data Sheet'!$R$24,IF('2020 Data Sheet'!$O152="25",'2020 Data Sheet'!$R$25,IF('2020 Data Sheet'!$O152="26",'2020 Data Sheet'!$R$26,IF('2020 Data Sheet'!$O152="27",'2020 Data Sheet'!$R$27,IF('2020 Data Sheet'!$O152="28",'2020 Data Sheet'!$R$28,IF('2020 Data Sheet'!$O152="29",'2020 Data Sheet'!$R$29,IF('2020 Data Sheet'!$O152="33",'2020 Data Sheet'!$R$30,IF('2020 Data Sheet'!$O152="40",'2020 Data Sheet'!$R$31,IF('2020 Data Sheet'!$O152="41",'2020 Data Sheet'!$R$32,IF('2020 Data Sheet'!$O152="42",'2020 Data Sheet'!$R$33,IF('2020 Data Sheet'!$O152="43",'2020 Data Sheet'!$R$34,IF('2020 Data Sheet'!$O152="44",'2020 Data Sheet'!$R$35,IF('2020 Data Sheet'!$O152="45",'2020 Data Sheet'!$R$36,IF('2020 Data Sheet'!$O152="46",'2020 Data Sheet'!$R$37,IF('2020 Data Sheet'!$O152="47",'2020 Data Sheet'!$R$38,IF('2020 Data Sheet'!$O152="48",'2020 Data Sheet'!$R$39,IF('2020 Data Sheet'!$O152="49",'2020 Data Sheet'!$R$40,IF('2020 Data Sheet'!$O152="50",'2020 Data Sheet'!$R$41,IF('2020 Data Sheet'!$O152="60",'2020 Data Sheet'!$R$42,IF('2020 Data Sheet'!$O152="61",'2020 Data Sheet'!$R$43,IF('2020 Data Sheet'!$O152="62",'2020 Data Sheet'!$R$44,IF('2020 Data Sheet'!$O152="63",'2020 Data Sheet'!$R$45,IF('2020 Data Sheet'!$O152="64",'2020 Data Sheet'!$R$46,IF('2020 Data Sheet'!$O152="65",'2020 Data Sheet'!$R$47,IF('2020 Data Sheet'!$O152="66",'2020 Data Sheet'!$R$48,IF('2020 Data Sheet'!$O152="67",'2020 Data Sheet'!$R$49,IF('2020 Data Sheet'!$O152="68",'2020 Data Sheet'!$R$50,IF('2020 Data Sheet'!$O152="69",'2020 Data Sheet'!$R$51,T('2020 Data Sheet'!$O152)))))))))))))))))))))))))))))))))))))))))))))))))))</f>
        <v xml:space="preserve"> -</v>
      </c>
      <c r="P152" s="10" t="str">
        <f>IF('2020 Data Sheet'!$P152="02",'2020 Data Sheet'!$R$2,IF('2020 Data Sheet'!$P152="03",'2020 Data Sheet'!$R$3,IF('2020 Data Sheet'!$P152="04",'2020 Data Sheet'!$R$4,IF('2020 Data Sheet'!$P152="05",'2020 Data Sheet'!$R$5,IF('2020 Data Sheet'!$P152="06",'2020 Data Sheet'!$R$6,IF('2020 Data Sheet'!$P152="07",'2020 Data Sheet'!$R$7,IF('2020 Data Sheet'!$P152="08",'2020 Data Sheet'!$R$8,IF('2020 Data Sheet'!$P152="09",'2020 Data Sheet'!$R$9,IF('2020 Data Sheet'!$P152="10",'2020 Data Sheet'!$R$10,IF('2020 Data Sheet'!$P152="11",'2020 Data Sheet'!$R$11,IF('2020 Data Sheet'!$P152="12",'2020 Data Sheet'!$R$12,IF('2020 Data Sheet'!$P152="13",'2020 Data Sheet'!$R$13,IF('2020 Data Sheet'!$P152="14",'2020 Data Sheet'!$R$14,IF('2020 Data Sheet'!$P152="15",'2020 Data Sheet'!$R$15,IF('2020 Data Sheet'!$P152="16",'2020 Data Sheet'!$R$16,IF('2020 Data Sheet'!$P152="17",'2020 Data Sheet'!$R$17,IF('2020 Data Sheet'!$P152="18",'2020 Data Sheet'!$R$18,IF('2020 Data Sheet'!$P152="19",'2020 Data Sheet'!$R$19,IF('2020 Data Sheet'!$P152="20",'2020 Data Sheet'!$R$20,IF('2020 Data Sheet'!$P152="21",'2020 Data Sheet'!$R$21,IF('2020 Data Sheet'!$P152="22",'2020 Data Sheet'!$R$22,IF('2020 Data Sheet'!$P152="23",'2020 Data Sheet'!$R$23,IF('2020 Data Sheet'!$P152="24",'2020 Data Sheet'!$R$24,IF('2020 Data Sheet'!$P152="25",'2020 Data Sheet'!$R$25,IF('2020 Data Sheet'!$P152="26",'2020 Data Sheet'!$R$26,IF('2020 Data Sheet'!$P152="27",'2020 Data Sheet'!$R$27,IF('2020 Data Sheet'!$P152="28",'2020 Data Sheet'!$R$28,IF('2020 Data Sheet'!$P152="29",'2020 Data Sheet'!$R$29,IF('2020 Data Sheet'!$P152="33",'2020 Data Sheet'!$R$30,IF('2020 Data Sheet'!$P152="40",'2020 Data Sheet'!$R$31,IF('2020 Data Sheet'!$P152="41",'2020 Data Sheet'!$R$32,IF('2020 Data Sheet'!$P152="42",'2020 Data Sheet'!$R$33,IF('2020 Data Sheet'!$P152="43",'2020 Data Sheet'!$R$34,IF('2020 Data Sheet'!$P152="44",'2020 Data Sheet'!$R$35,IF('2020 Data Sheet'!$P152="45",'2020 Data Sheet'!$R$36,IF('2020 Data Sheet'!$P152="46",'2020 Data Sheet'!$R$37,IF('2020 Data Sheet'!$P152="47",'2020 Data Sheet'!$R$38,IF('2020 Data Sheet'!$P152="48",'2020 Data Sheet'!$R$39,IF('2020 Data Sheet'!$P152="49",'2020 Data Sheet'!$R$40,IF('2020 Data Sheet'!$P152="50",'2020 Data Sheet'!$R$41,IF('2020 Data Sheet'!$P152="60",'2020 Data Sheet'!$R$42,IF('2020 Data Sheet'!$P152="61",'2020 Data Sheet'!$R$43,IF('2020 Data Sheet'!$P152="62",'2020 Data Sheet'!$R$44,IF('2020 Data Sheet'!$P152="63",'2020 Data Sheet'!$R$45,IF('2020 Data Sheet'!$P152="64",'2020 Data Sheet'!$R$46,IF('2020 Data Sheet'!$P152="65",'2020 Data Sheet'!$R$47,IF('2020 Data Sheet'!$P152="66",'2020 Data Sheet'!$R$48,IF('2020 Data Sheet'!$P152="67",'2020 Data Sheet'!$R$49,IF('2020 Data Sheet'!$P152="68",'2020 Data Sheet'!$R$50,IF('2020 Data Sheet'!$P152="69",'2020 Data Sheet'!$R$51,T('2020 Data Sheet'!$P152)))))))))))))))))))))))))))))))))))))))))))))))))))</f>
        <v xml:space="preserve"> -</v>
      </c>
    </row>
    <row r="153" spans="1:16" ht="30" x14ac:dyDescent="0.2">
      <c r="A153" t="str">
        <f>'2020 Data Sheet'!A153</f>
        <v>FP-00077-20</v>
      </c>
      <c r="B153" s="1">
        <f>'2020 Data Sheet'!B153</f>
        <v>43960</v>
      </c>
      <c r="C153" s="3" t="str">
        <f>'2020 Data Sheet'!C153</f>
        <v>09:33</v>
      </c>
      <c r="D153" t="str">
        <f>'2020 Data Sheet'!D153</f>
        <v>Sa</v>
      </c>
      <c r="E153" t="str">
        <f>'2020 Data Sheet'!E153</f>
        <v>CARNATION AVE</v>
      </c>
      <c r="F153" t="str">
        <f>'2020 Data Sheet'!F153</f>
        <v>FLORAL BLVD</v>
      </c>
      <c r="G153">
        <f>'2020 Data Sheet'!G153</f>
        <v>2</v>
      </c>
      <c r="H153">
        <f>'2020 Data Sheet'!H153</f>
        <v>2</v>
      </c>
      <c r="I153" t="b">
        <f>'2020 Data Sheet'!I153</f>
        <v>0</v>
      </c>
      <c r="J153" t="str">
        <f>IF('2020 Data Sheet'!$J153="01",'2020 Data Sheet'!$T$2,IF('2020 Data Sheet'!$J153="02",'2020 Data Sheet'!$T$3,IF('2020 Data Sheet'!$J153="03",'2020 Data Sheet'!$T$4,IF('2020 Data Sheet'!$J153="04",'2020 Data Sheet'!$T$5,IF('2020 Data Sheet'!$J153="05",'2020 Data Sheet'!$T$6,IF('2020 Data Sheet'!$J153="06",'2020 Data Sheet'!$T$7,IF('2020 Data Sheet'!$J153="07",'2020 Data Sheet'!$T$8,IF('2020 Data Sheet'!$J153="08",'2020 Data Sheet'!$T$9,IF('2020 Data Sheet'!$J153="10",'2020 Data Sheet'!$T$10,IF('2020 Data Sheet'!$J153="11",'2020 Data Sheet'!$T$11,IF('2020 Data Sheet'!$J153="12",'2020 Data Sheet'!$T$12,IF('2020 Data Sheet'!$J153="13",'2020 Data Sheet'!$T$13,IF('2020 Data Sheet'!$J153="14",'2020 Data Sheet'!$T$14,IF('2020 Data Sheet'!$J153="15",'2020 Data Sheet'!$T$15,IF('2020 Data Sheet'!$J153="16",'2020 Data Sheet'!$T$16,IF('2020 Data Sheet'!$J153="17",'2020 Data Sheet'!$T$17,IF('2020 Data Sheet'!$J153="18",'2020 Data Sheet'!$T$18,IF('2020 Data Sheet'!$J153="19",'2020 Data Sheet'!$T$19,IF('2020 Data Sheet'!$J153="20",'2020 Data Sheet'!$T$20,IF('2020 Data Sheet'!$J153="21",'2020 Data Sheet'!$T$21,IF('2020 Data Sheet'!$J153="22",'2020 Data Sheet'!$T$22,IF('2020 Data Sheet'!$J153="23",'2020 Data Sheet'!$T$23,IF('2020 Data Sheet'!$J153="24",'2020 Data Sheet'!$T$24,IF('2020 Data Sheet'!$J153="25",'2020 Data Sheet'!$T$25,IF('2020 Data Sheet'!$J153="26",'2020 Data Sheet'!$T$26,IF('2020 Data Sheet'!$J153="27",'2020 Data Sheet'!$T$27,IF('2020 Data Sheet'!$J153="30",'2020 Data Sheet'!$T$28,IF('2020 Data Sheet'!$J153="31",'2020 Data Sheet'!$T$29,IF('2020 Data Sheet'!$J153="32",'2020 Data Sheet'!$T$30,IF('2020 Data Sheet'!$J153="33",'2020 Data Sheet'!$T$31,IF('2020 Data Sheet'!$J153="34",'2020 Data Sheet'!$T$32,IF('2020 Data Sheet'!$J153="40",'2020 Data Sheet'!$T$33,T('2020 Data Sheet'!$J153)))))))))))))))))))))))))))))))))</f>
        <v>Other Motor Vehicle</v>
      </c>
      <c r="K153" t="str">
        <f>'2020 Data Sheet'!K153</f>
        <v>2DSD</v>
      </c>
      <c r="L153" s="2" t="str">
        <f>IF('2020 Data Sheet'!$L153="01",'2020 Data Sheet'!$V$2,IF('2020 Data Sheet'!$L153="02",'2020 Data Sheet'!$V$3,IF('2020 Data Sheet'!$L153="03",'2020 Data Sheet'!$V$4,IF('2020 Data Sheet'!$L153="04",'2020 Data Sheet'!$V$5,IF('2020 Data Sheet'!$L153="05",'2020 Data Sheet'!$V$6,IF('2020 Data Sheet'!$L153="06",'2020 Data Sheet'!$V$7,IF('2020 Data Sheet'!$L153="07",'2020 Data Sheet'!$V$8,IF('2020 Data Sheet'!$L153="08",'2020 Data Sheet'!$V$9,IF('2020 Data Sheet'!$L153="09",'2020 Data Sheet'!$V$10,IF('2020 Data Sheet'!$L153="11",'2020 Data Sheet'!$V$11,IF('2020 Data Sheet'!$L153="12",'2020 Data Sheet'!$V$12,IF('2020 Data Sheet'!$L153="13",'2020 Data Sheet'!$V$13,IF('2020 Data Sheet'!$L153="14",'2020 Data Sheet'!$V$14,T('2020 Data Sheet'!$L153))))))))))))))</f>
        <v xml:space="preserve"> -</v>
      </c>
      <c r="M153" s="6">
        <f>'2020 Data Sheet'!M153</f>
        <v>1</v>
      </c>
      <c r="N153" s="6">
        <f>'2020 Data Sheet'!N153</f>
        <v>0</v>
      </c>
      <c r="O153" s="8" t="str">
        <f>IF('2020 Data Sheet'!$O153="02",'2020 Data Sheet'!$R$2,IF('2020 Data Sheet'!$O153="03",'2020 Data Sheet'!$R$3,IF('2020 Data Sheet'!$O153="04",'2020 Data Sheet'!$R$4,IF('2020 Data Sheet'!$O153="05",'2020 Data Sheet'!$R$5,IF('2020 Data Sheet'!$O153="06",'2020 Data Sheet'!$R$6,IF('2020 Data Sheet'!$O153="07",'2020 Data Sheet'!$R$7,IF('2020 Data Sheet'!$O153="08",'2020 Data Sheet'!$R$8,IF('2020 Data Sheet'!$O153="09",'2020 Data Sheet'!$R$9,IF('2020 Data Sheet'!$O153="10",'2020 Data Sheet'!$R$10,IF('2020 Data Sheet'!$O153="11",'2020 Data Sheet'!$R$11,IF('2020 Data Sheet'!$O153="12",'2020 Data Sheet'!$R$12,IF('2020 Data Sheet'!$O153="13",'2020 Data Sheet'!$R$13,IF('2020 Data Sheet'!$O153="14",'2020 Data Sheet'!$R$14,IF('2020 Data Sheet'!$O153="15",'2020 Data Sheet'!$R$15,IF('2020 Data Sheet'!$O153="16",'2020 Data Sheet'!$R$16,IF('2020 Data Sheet'!$O153="17",'2020 Data Sheet'!$R$17,IF('2020 Data Sheet'!$O153="18",'2020 Data Sheet'!$R$18,IF('2020 Data Sheet'!$O153="19",'2020 Data Sheet'!$R$19,IF('2020 Data Sheet'!$O153="20",'2020 Data Sheet'!$R$20,IF('2020 Data Sheet'!$O153="21",'2020 Data Sheet'!$R$21,IF('2020 Data Sheet'!$O153="22",'2020 Data Sheet'!$R$22,IF('2020 Data Sheet'!$O153="23",'2020 Data Sheet'!$R$23,IF('2020 Data Sheet'!$O153="24",'2020 Data Sheet'!$R$24,IF('2020 Data Sheet'!$O153="25",'2020 Data Sheet'!$R$25,IF('2020 Data Sheet'!$O153="26",'2020 Data Sheet'!$R$26,IF('2020 Data Sheet'!$O153="27",'2020 Data Sheet'!$R$27,IF('2020 Data Sheet'!$O153="28",'2020 Data Sheet'!$R$28,IF('2020 Data Sheet'!$O153="29",'2020 Data Sheet'!$R$29,IF('2020 Data Sheet'!$O153="33",'2020 Data Sheet'!$R$30,IF('2020 Data Sheet'!$O153="40",'2020 Data Sheet'!$R$31,IF('2020 Data Sheet'!$O153="41",'2020 Data Sheet'!$R$32,IF('2020 Data Sheet'!$O153="42",'2020 Data Sheet'!$R$33,IF('2020 Data Sheet'!$O153="43",'2020 Data Sheet'!$R$34,IF('2020 Data Sheet'!$O153="44",'2020 Data Sheet'!$R$35,IF('2020 Data Sheet'!$O153="45",'2020 Data Sheet'!$R$36,IF('2020 Data Sheet'!$O153="46",'2020 Data Sheet'!$R$37,IF('2020 Data Sheet'!$O153="47",'2020 Data Sheet'!$R$38,IF('2020 Data Sheet'!$O153="48",'2020 Data Sheet'!$R$39,IF('2020 Data Sheet'!$O153="49",'2020 Data Sheet'!$R$40,IF('2020 Data Sheet'!$O153="50",'2020 Data Sheet'!$R$41,IF('2020 Data Sheet'!$O153="60",'2020 Data Sheet'!$R$42,IF('2020 Data Sheet'!$O153="61",'2020 Data Sheet'!$R$43,IF('2020 Data Sheet'!$O153="62",'2020 Data Sheet'!$R$44,IF('2020 Data Sheet'!$O153="63",'2020 Data Sheet'!$R$45,IF('2020 Data Sheet'!$O153="64",'2020 Data Sheet'!$R$46,IF('2020 Data Sheet'!$O153="65",'2020 Data Sheet'!$R$47,IF('2020 Data Sheet'!$O153="66",'2020 Data Sheet'!$R$48,IF('2020 Data Sheet'!$O153="67",'2020 Data Sheet'!$R$49,IF('2020 Data Sheet'!$O153="68",'2020 Data Sheet'!$R$50,IF('2020 Data Sheet'!$O153="69",'2020 Data Sheet'!$R$51,T('2020 Data Sheet'!$O153)))))))))))))))))))))))))))))))))))))))))))))))))))</f>
        <v xml:space="preserve"> Eating/ Drinking</v>
      </c>
      <c r="P153" s="10" t="str">
        <f>IF('2020 Data Sheet'!$P153="02",'2020 Data Sheet'!$R$2,IF('2020 Data Sheet'!$P153="03",'2020 Data Sheet'!$R$3,IF('2020 Data Sheet'!$P153="04",'2020 Data Sheet'!$R$4,IF('2020 Data Sheet'!$P153="05",'2020 Data Sheet'!$R$5,IF('2020 Data Sheet'!$P153="06",'2020 Data Sheet'!$R$6,IF('2020 Data Sheet'!$P153="07",'2020 Data Sheet'!$R$7,IF('2020 Data Sheet'!$P153="08",'2020 Data Sheet'!$R$8,IF('2020 Data Sheet'!$P153="09",'2020 Data Sheet'!$R$9,IF('2020 Data Sheet'!$P153="10",'2020 Data Sheet'!$R$10,IF('2020 Data Sheet'!$P153="11",'2020 Data Sheet'!$R$11,IF('2020 Data Sheet'!$P153="12",'2020 Data Sheet'!$R$12,IF('2020 Data Sheet'!$P153="13",'2020 Data Sheet'!$R$13,IF('2020 Data Sheet'!$P153="14",'2020 Data Sheet'!$R$14,IF('2020 Data Sheet'!$P153="15",'2020 Data Sheet'!$R$15,IF('2020 Data Sheet'!$P153="16",'2020 Data Sheet'!$R$16,IF('2020 Data Sheet'!$P153="17",'2020 Data Sheet'!$R$17,IF('2020 Data Sheet'!$P153="18",'2020 Data Sheet'!$R$18,IF('2020 Data Sheet'!$P153="19",'2020 Data Sheet'!$R$19,IF('2020 Data Sheet'!$P153="20",'2020 Data Sheet'!$R$20,IF('2020 Data Sheet'!$P153="21",'2020 Data Sheet'!$R$21,IF('2020 Data Sheet'!$P153="22",'2020 Data Sheet'!$R$22,IF('2020 Data Sheet'!$P153="23",'2020 Data Sheet'!$R$23,IF('2020 Data Sheet'!$P153="24",'2020 Data Sheet'!$R$24,IF('2020 Data Sheet'!$P153="25",'2020 Data Sheet'!$R$25,IF('2020 Data Sheet'!$P153="26",'2020 Data Sheet'!$R$26,IF('2020 Data Sheet'!$P153="27",'2020 Data Sheet'!$R$27,IF('2020 Data Sheet'!$P153="28",'2020 Data Sheet'!$R$28,IF('2020 Data Sheet'!$P153="29",'2020 Data Sheet'!$R$29,IF('2020 Data Sheet'!$P153="33",'2020 Data Sheet'!$R$30,IF('2020 Data Sheet'!$P153="40",'2020 Data Sheet'!$R$31,IF('2020 Data Sheet'!$P153="41",'2020 Data Sheet'!$R$32,IF('2020 Data Sheet'!$P153="42",'2020 Data Sheet'!$R$33,IF('2020 Data Sheet'!$P153="43",'2020 Data Sheet'!$R$34,IF('2020 Data Sheet'!$P153="44",'2020 Data Sheet'!$R$35,IF('2020 Data Sheet'!$P153="45",'2020 Data Sheet'!$R$36,IF('2020 Data Sheet'!$P153="46",'2020 Data Sheet'!$R$37,IF('2020 Data Sheet'!$P153="47",'2020 Data Sheet'!$R$38,IF('2020 Data Sheet'!$P153="48",'2020 Data Sheet'!$R$39,IF('2020 Data Sheet'!$P153="49",'2020 Data Sheet'!$R$40,IF('2020 Data Sheet'!$P153="50",'2020 Data Sheet'!$R$41,IF('2020 Data Sheet'!$P153="60",'2020 Data Sheet'!$R$42,IF('2020 Data Sheet'!$P153="61",'2020 Data Sheet'!$R$43,IF('2020 Data Sheet'!$P153="62",'2020 Data Sheet'!$R$44,IF('2020 Data Sheet'!$P153="63",'2020 Data Sheet'!$R$45,IF('2020 Data Sheet'!$P153="64",'2020 Data Sheet'!$R$46,IF('2020 Data Sheet'!$P153="65",'2020 Data Sheet'!$R$47,IF('2020 Data Sheet'!$P153="66",'2020 Data Sheet'!$R$48,IF('2020 Data Sheet'!$P153="67",'2020 Data Sheet'!$R$49,IF('2020 Data Sheet'!$P153="68",'2020 Data Sheet'!$R$50,IF('2020 Data Sheet'!$P153="69",'2020 Data Sheet'!$R$51,T('2020 Data Sheet'!$P153)))))))))))))))))))))))))))))))))))))))))))))))))))</f>
        <v xml:space="preserve"> Unsafe speed</v>
      </c>
    </row>
    <row r="154" spans="1:16" ht="38.25" x14ac:dyDescent="0.2">
      <c r="A154" t="str">
        <f>'2020 Data Sheet'!A154</f>
        <v>FP-00078-20</v>
      </c>
      <c r="B154" s="1">
        <f>'2020 Data Sheet'!B154</f>
        <v>43967</v>
      </c>
      <c r="C154" s="3" t="str">
        <f>'2020 Data Sheet'!C154</f>
        <v>12:52</v>
      </c>
      <c r="D154" t="str">
        <f>'2020 Data Sheet'!D154</f>
        <v>Sa</v>
      </c>
      <c r="E154" t="str">
        <f>'2020 Data Sheet'!E154</f>
        <v>TULIP AVE</v>
      </c>
      <c r="F154" t="str">
        <f>'2020 Data Sheet'!F154</f>
        <v>CAROLINE PL</v>
      </c>
      <c r="G154">
        <f>'2020 Data Sheet'!G154</f>
        <v>1</v>
      </c>
      <c r="H154">
        <f>'2020 Data Sheet'!H154</f>
        <v>2</v>
      </c>
      <c r="I154" t="b">
        <f>'2020 Data Sheet'!I154</f>
        <v>0</v>
      </c>
      <c r="J154" t="str">
        <f>IF('2020 Data Sheet'!$J154="01",'2020 Data Sheet'!$T$2,IF('2020 Data Sheet'!$J154="02",'2020 Data Sheet'!$T$3,IF('2020 Data Sheet'!$J154="03",'2020 Data Sheet'!$T$4,IF('2020 Data Sheet'!$J154="04",'2020 Data Sheet'!$T$5,IF('2020 Data Sheet'!$J154="05",'2020 Data Sheet'!$T$6,IF('2020 Data Sheet'!$J154="06",'2020 Data Sheet'!$T$7,IF('2020 Data Sheet'!$J154="07",'2020 Data Sheet'!$T$8,IF('2020 Data Sheet'!$J154="08",'2020 Data Sheet'!$T$9,IF('2020 Data Sheet'!$J154="10",'2020 Data Sheet'!$T$10,IF('2020 Data Sheet'!$J154="11",'2020 Data Sheet'!$T$11,IF('2020 Data Sheet'!$J154="12",'2020 Data Sheet'!$T$12,IF('2020 Data Sheet'!$J154="13",'2020 Data Sheet'!$T$13,IF('2020 Data Sheet'!$J154="14",'2020 Data Sheet'!$T$14,IF('2020 Data Sheet'!$J154="15",'2020 Data Sheet'!$T$15,IF('2020 Data Sheet'!$J154="16",'2020 Data Sheet'!$T$16,IF('2020 Data Sheet'!$J154="17",'2020 Data Sheet'!$T$17,IF('2020 Data Sheet'!$J154="18",'2020 Data Sheet'!$T$18,IF('2020 Data Sheet'!$J154="19",'2020 Data Sheet'!$T$19,IF('2020 Data Sheet'!$J154="20",'2020 Data Sheet'!$T$20,IF('2020 Data Sheet'!$J154="21",'2020 Data Sheet'!$T$21,IF('2020 Data Sheet'!$J154="22",'2020 Data Sheet'!$T$22,IF('2020 Data Sheet'!$J154="23",'2020 Data Sheet'!$T$23,IF('2020 Data Sheet'!$J154="24",'2020 Data Sheet'!$T$24,IF('2020 Data Sheet'!$J154="25",'2020 Data Sheet'!$T$25,IF('2020 Data Sheet'!$J154="26",'2020 Data Sheet'!$T$26,IF('2020 Data Sheet'!$J154="27",'2020 Data Sheet'!$T$27,IF('2020 Data Sheet'!$J154="30",'2020 Data Sheet'!$T$28,IF('2020 Data Sheet'!$J154="31",'2020 Data Sheet'!$T$29,IF('2020 Data Sheet'!$J154="32",'2020 Data Sheet'!$T$30,IF('2020 Data Sheet'!$J154="33",'2020 Data Sheet'!$T$31,IF('2020 Data Sheet'!$J154="34",'2020 Data Sheet'!$T$32,IF('2020 Data Sheet'!$J154="40",'2020 Data Sheet'!$T$33,T('2020 Data Sheet'!$J154)))))))))))))))))))))))))))))))))</f>
        <v>Other Motor Vehicle</v>
      </c>
      <c r="K154" t="str">
        <f>'2020 Data Sheet'!K154</f>
        <v>4DS</v>
      </c>
      <c r="L154" s="2" t="str">
        <f>IF('2020 Data Sheet'!$L154="01",'2020 Data Sheet'!$V$2,IF('2020 Data Sheet'!$L154="02",'2020 Data Sheet'!$V$3,IF('2020 Data Sheet'!$L154="03",'2020 Data Sheet'!$V$4,IF('2020 Data Sheet'!$L154="04",'2020 Data Sheet'!$V$5,IF('2020 Data Sheet'!$L154="05",'2020 Data Sheet'!$V$6,IF('2020 Data Sheet'!$L154="06",'2020 Data Sheet'!$V$7,IF('2020 Data Sheet'!$L154="07",'2020 Data Sheet'!$V$8,IF('2020 Data Sheet'!$L154="08",'2020 Data Sheet'!$V$9,IF('2020 Data Sheet'!$L154="09",'2020 Data Sheet'!$V$10,IF('2020 Data Sheet'!$L154="11",'2020 Data Sheet'!$V$11,IF('2020 Data Sheet'!$L154="12",'2020 Data Sheet'!$V$12,IF('2020 Data Sheet'!$L154="13",'2020 Data Sheet'!$V$13,IF('2020 Data Sheet'!$L154="14",'2020 Data Sheet'!$V$14,T('2020 Data Sheet'!$L154))))))))))))))</f>
        <v xml:space="preserve"> -</v>
      </c>
      <c r="M154" s="6">
        <f>'2020 Data Sheet'!M154</f>
        <v>0</v>
      </c>
      <c r="N154" s="6">
        <f>'2020 Data Sheet'!N154</f>
        <v>0</v>
      </c>
      <c r="O154" s="8" t="str">
        <f>IF('2020 Data Sheet'!$O154="02",'2020 Data Sheet'!$R$2,IF('2020 Data Sheet'!$O154="03",'2020 Data Sheet'!$R$3,IF('2020 Data Sheet'!$O154="04",'2020 Data Sheet'!$R$4,IF('2020 Data Sheet'!$O154="05",'2020 Data Sheet'!$R$5,IF('2020 Data Sheet'!$O154="06",'2020 Data Sheet'!$R$6,IF('2020 Data Sheet'!$O154="07",'2020 Data Sheet'!$R$7,IF('2020 Data Sheet'!$O154="08",'2020 Data Sheet'!$R$8,IF('2020 Data Sheet'!$O154="09",'2020 Data Sheet'!$R$9,IF('2020 Data Sheet'!$O154="10",'2020 Data Sheet'!$R$10,IF('2020 Data Sheet'!$O154="11",'2020 Data Sheet'!$R$11,IF('2020 Data Sheet'!$O154="12",'2020 Data Sheet'!$R$12,IF('2020 Data Sheet'!$O154="13",'2020 Data Sheet'!$R$13,IF('2020 Data Sheet'!$O154="14",'2020 Data Sheet'!$R$14,IF('2020 Data Sheet'!$O154="15",'2020 Data Sheet'!$R$15,IF('2020 Data Sheet'!$O154="16",'2020 Data Sheet'!$R$16,IF('2020 Data Sheet'!$O154="17",'2020 Data Sheet'!$R$17,IF('2020 Data Sheet'!$O154="18",'2020 Data Sheet'!$R$18,IF('2020 Data Sheet'!$O154="19",'2020 Data Sheet'!$R$19,IF('2020 Data Sheet'!$O154="20",'2020 Data Sheet'!$R$20,IF('2020 Data Sheet'!$O154="21",'2020 Data Sheet'!$R$21,IF('2020 Data Sheet'!$O154="22",'2020 Data Sheet'!$R$22,IF('2020 Data Sheet'!$O154="23",'2020 Data Sheet'!$R$23,IF('2020 Data Sheet'!$O154="24",'2020 Data Sheet'!$R$24,IF('2020 Data Sheet'!$O154="25",'2020 Data Sheet'!$R$25,IF('2020 Data Sheet'!$O154="26",'2020 Data Sheet'!$R$26,IF('2020 Data Sheet'!$O154="27",'2020 Data Sheet'!$R$27,IF('2020 Data Sheet'!$O154="28",'2020 Data Sheet'!$R$28,IF('2020 Data Sheet'!$O154="29",'2020 Data Sheet'!$R$29,IF('2020 Data Sheet'!$O154="33",'2020 Data Sheet'!$R$30,IF('2020 Data Sheet'!$O154="40",'2020 Data Sheet'!$R$31,IF('2020 Data Sheet'!$O154="41",'2020 Data Sheet'!$R$32,IF('2020 Data Sheet'!$O154="42",'2020 Data Sheet'!$R$33,IF('2020 Data Sheet'!$O154="43",'2020 Data Sheet'!$R$34,IF('2020 Data Sheet'!$O154="44",'2020 Data Sheet'!$R$35,IF('2020 Data Sheet'!$O154="45",'2020 Data Sheet'!$R$36,IF('2020 Data Sheet'!$O154="46",'2020 Data Sheet'!$R$37,IF('2020 Data Sheet'!$O154="47",'2020 Data Sheet'!$R$38,IF('2020 Data Sheet'!$O154="48",'2020 Data Sheet'!$R$39,IF('2020 Data Sheet'!$O154="49",'2020 Data Sheet'!$R$40,IF('2020 Data Sheet'!$O154="50",'2020 Data Sheet'!$R$41,IF('2020 Data Sheet'!$O154="60",'2020 Data Sheet'!$R$42,IF('2020 Data Sheet'!$O154="61",'2020 Data Sheet'!$R$43,IF('2020 Data Sheet'!$O154="62",'2020 Data Sheet'!$R$44,IF('2020 Data Sheet'!$O154="63",'2020 Data Sheet'!$R$45,IF('2020 Data Sheet'!$O154="64",'2020 Data Sheet'!$R$46,IF('2020 Data Sheet'!$O154="65",'2020 Data Sheet'!$R$47,IF('2020 Data Sheet'!$O154="66",'2020 Data Sheet'!$R$48,IF('2020 Data Sheet'!$O154="67",'2020 Data Sheet'!$R$49,IF('2020 Data Sheet'!$O154="68",'2020 Data Sheet'!$R$50,IF('2020 Data Sheet'!$O154="69",'2020 Data Sheet'!$R$51,T('2020 Data Sheet'!$O154)))))))))))))))))))))))))))))))))))))))))))))))))))</f>
        <v xml:space="preserve"> Passing or lane usage improper</v>
      </c>
      <c r="P154" s="10" t="str">
        <f>IF('2020 Data Sheet'!$P154="02",'2020 Data Sheet'!$R$2,IF('2020 Data Sheet'!$P154="03",'2020 Data Sheet'!$R$3,IF('2020 Data Sheet'!$P154="04",'2020 Data Sheet'!$R$4,IF('2020 Data Sheet'!$P154="05",'2020 Data Sheet'!$R$5,IF('2020 Data Sheet'!$P154="06",'2020 Data Sheet'!$R$6,IF('2020 Data Sheet'!$P154="07",'2020 Data Sheet'!$R$7,IF('2020 Data Sheet'!$P154="08",'2020 Data Sheet'!$R$8,IF('2020 Data Sheet'!$P154="09",'2020 Data Sheet'!$R$9,IF('2020 Data Sheet'!$P154="10",'2020 Data Sheet'!$R$10,IF('2020 Data Sheet'!$P154="11",'2020 Data Sheet'!$R$11,IF('2020 Data Sheet'!$P154="12",'2020 Data Sheet'!$R$12,IF('2020 Data Sheet'!$P154="13",'2020 Data Sheet'!$R$13,IF('2020 Data Sheet'!$P154="14",'2020 Data Sheet'!$R$14,IF('2020 Data Sheet'!$P154="15",'2020 Data Sheet'!$R$15,IF('2020 Data Sheet'!$P154="16",'2020 Data Sheet'!$R$16,IF('2020 Data Sheet'!$P154="17",'2020 Data Sheet'!$R$17,IF('2020 Data Sheet'!$P154="18",'2020 Data Sheet'!$R$18,IF('2020 Data Sheet'!$P154="19",'2020 Data Sheet'!$R$19,IF('2020 Data Sheet'!$P154="20",'2020 Data Sheet'!$R$20,IF('2020 Data Sheet'!$P154="21",'2020 Data Sheet'!$R$21,IF('2020 Data Sheet'!$P154="22",'2020 Data Sheet'!$R$22,IF('2020 Data Sheet'!$P154="23",'2020 Data Sheet'!$R$23,IF('2020 Data Sheet'!$P154="24",'2020 Data Sheet'!$R$24,IF('2020 Data Sheet'!$P154="25",'2020 Data Sheet'!$R$25,IF('2020 Data Sheet'!$P154="26",'2020 Data Sheet'!$R$26,IF('2020 Data Sheet'!$P154="27",'2020 Data Sheet'!$R$27,IF('2020 Data Sheet'!$P154="28",'2020 Data Sheet'!$R$28,IF('2020 Data Sheet'!$P154="29",'2020 Data Sheet'!$R$29,IF('2020 Data Sheet'!$P154="33",'2020 Data Sheet'!$R$30,IF('2020 Data Sheet'!$P154="40",'2020 Data Sheet'!$R$31,IF('2020 Data Sheet'!$P154="41",'2020 Data Sheet'!$R$32,IF('2020 Data Sheet'!$P154="42",'2020 Data Sheet'!$R$33,IF('2020 Data Sheet'!$P154="43",'2020 Data Sheet'!$R$34,IF('2020 Data Sheet'!$P154="44",'2020 Data Sheet'!$R$35,IF('2020 Data Sheet'!$P154="45",'2020 Data Sheet'!$R$36,IF('2020 Data Sheet'!$P154="46",'2020 Data Sheet'!$R$37,IF('2020 Data Sheet'!$P154="47",'2020 Data Sheet'!$R$38,IF('2020 Data Sheet'!$P154="48",'2020 Data Sheet'!$R$39,IF('2020 Data Sheet'!$P154="49",'2020 Data Sheet'!$R$40,IF('2020 Data Sheet'!$P154="50",'2020 Data Sheet'!$R$41,IF('2020 Data Sheet'!$P154="60",'2020 Data Sheet'!$R$42,IF('2020 Data Sheet'!$P154="61",'2020 Data Sheet'!$R$43,IF('2020 Data Sheet'!$P154="62",'2020 Data Sheet'!$R$44,IF('2020 Data Sheet'!$P154="63",'2020 Data Sheet'!$R$45,IF('2020 Data Sheet'!$P154="64",'2020 Data Sheet'!$R$46,IF('2020 Data Sheet'!$P154="65",'2020 Data Sheet'!$R$47,IF('2020 Data Sheet'!$P154="66",'2020 Data Sheet'!$R$48,IF('2020 Data Sheet'!$P154="67",'2020 Data Sheet'!$R$49,IF('2020 Data Sheet'!$P154="68",'2020 Data Sheet'!$R$50,IF('2020 Data Sheet'!$P154="69",'2020 Data Sheet'!$R$51,T('2020 Data Sheet'!$P154)))))))))))))))))))))))))))))))))))))))))))))))))))</f>
        <v xml:space="preserve"> -</v>
      </c>
    </row>
    <row r="155" spans="1:16" ht="15" x14ac:dyDescent="0.2">
      <c r="A155" t="str">
        <f>'2020 Data Sheet'!A155</f>
        <v>FP-00078-20</v>
      </c>
      <c r="B155" s="1">
        <f>'2020 Data Sheet'!B155</f>
        <v>43967</v>
      </c>
      <c r="C155" s="3" t="str">
        <f>'2020 Data Sheet'!C155</f>
        <v>12:52</v>
      </c>
      <c r="D155" t="str">
        <f>'2020 Data Sheet'!D155</f>
        <v>Sa</v>
      </c>
      <c r="E155" t="str">
        <f>'2020 Data Sheet'!E155</f>
        <v>TULIP AVE</v>
      </c>
      <c r="F155" t="str">
        <f>'2020 Data Sheet'!F155</f>
        <v>CAROLINE PL</v>
      </c>
      <c r="G155">
        <f>'2020 Data Sheet'!G155</f>
        <v>2</v>
      </c>
      <c r="H155">
        <f>'2020 Data Sheet'!H155</f>
        <v>2</v>
      </c>
      <c r="I155" t="b">
        <f>'2020 Data Sheet'!I155</f>
        <v>0</v>
      </c>
      <c r="J155" t="str">
        <f>IF('2020 Data Sheet'!$J155="01",'2020 Data Sheet'!$T$2,IF('2020 Data Sheet'!$J155="02",'2020 Data Sheet'!$T$3,IF('2020 Data Sheet'!$J155="03",'2020 Data Sheet'!$T$4,IF('2020 Data Sheet'!$J155="04",'2020 Data Sheet'!$T$5,IF('2020 Data Sheet'!$J155="05",'2020 Data Sheet'!$T$6,IF('2020 Data Sheet'!$J155="06",'2020 Data Sheet'!$T$7,IF('2020 Data Sheet'!$J155="07",'2020 Data Sheet'!$T$8,IF('2020 Data Sheet'!$J155="08",'2020 Data Sheet'!$T$9,IF('2020 Data Sheet'!$J155="10",'2020 Data Sheet'!$T$10,IF('2020 Data Sheet'!$J155="11",'2020 Data Sheet'!$T$11,IF('2020 Data Sheet'!$J155="12",'2020 Data Sheet'!$T$12,IF('2020 Data Sheet'!$J155="13",'2020 Data Sheet'!$T$13,IF('2020 Data Sheet'!$J155="14",'2020 Data Sheet'!$T$14,IF('2020 Data Sheet'!$J155="15",'2020 Data Sheet'!$T$15,IF('2020 Data Sheet'!$J155="16",'2020 Data Sheet'!$T$16,IF('2020 Data Sheet'!$J155="17",'2020 Data Sheet'!$T$17,IF('2020 Data Sheet'!$J155="18",'2020 Data Sheet'!$T$18,IF('2020 Data Sheet'!$J155="19",'2020 Data Sheet'!$T$19,IF('2020 Data Sheet'!$J155="20",'2020 Data Sheet'!$T$20,IF('2020 Data Sheet'!$J155="21",'2020 Data Sheet'!$T$21,IF('2020 Data Sheet'!$J155="22",'2020 Data Sheet'!$T$22,IF('2020 Data Sheet'!$J155="23",'2020 Data Sheet'!$T$23,IF('2020 Data Sheet'!$J155="24",'2020 Data Sheet'!$T$24,IF('2020 Data Sheet'!$J155="25",'2020 Data Sheet'!$T$25,IF('2020 Data Sheet'!$J155="26",'2020 Data Sheet'!$T$26,IF('2020 Data Sheet'!$J155="27",'2020 Data Sheet'!$T$27,IF('2020 Data Sheet'!$J155="30",'2020 Data Sheet'!$T$28,IF('2020 Data Sheet'!$J155="31",'2020 Data Sheet'!$T$29,IF('2020 Data Sheet'!$J155="32",'2020 Data Sheet'!$T$30,IF('2020 Data Sheet'!$J155="33",'2020 Data Sheet'!$T$31,IF('2020 Data Sheet'!$J155="34",'2020 Data Sheet'!$T$32,IF('2020 Data Sheet'!$J155="40",'2020 Data Sheet'!$T$33,T('2020 Data Sheet'!$J155)))))))))))))))))))))))))))))))))</f>
        <v>Other Motor Vehicle</v>
      </c>
      <c r="K155" t="str">
        <f>'2020 Data Sheet'!K155</f>
        <v>4DS</v>
      </c>
      <c r="L155" s="2" t="str">
        <f>IF('2020 Data Sheet'!$L155="01",'2020 Data Sheet'!$V$2,IF('2020 Data Sheet'!$L155="02",'2020 Data Sheet'!$V$3,IF('2020 Data Sheet'!$L155="03",'2020 Data Sheet'!$V$4,IF('2020 Data Sheet'!$L155="04",'2020 Data Sheet'!$V$5,IF('2020 Data Sheet'!$L155="05",'2020 Data Sheet'!$V$6,IF('2020 Data Sheet'!$L155="06",'2020 Data Sheet'!$V$7,IF('2020 Data Sheet'!$L155="07",'2020 Data Sheet'!$V$8,IF('2020 Data Sheet'!$L155="08",'2020 Data Sheet'!$V$9,IF('2020 Data Sheet'!$L155="09",'2020 Data Sheet'!$V$10,IF('2020 Data Sheet'!$L155="11",'2020 Data Sheet'!$V$11,IF('2020 Data Sheet'!$L155="12",'2020 Data Sheet'!$V$12,IF('2020 Data Sheet'!$L155="13",'2020 Data Sheet'!$V$13,IF('2020 Data Sheet'!$L155="14",'2020 Data Sheet'!$V$14,T('2020 Data Sheet'!$L155))))))))))))))</f>
        <v xml:space="preserve"> -</v>
      </c>
      <c r="M155" s="6">
        <f>'2020 Data Sheet'!M155</f>
        <v>0</v>
      </c>
      <c r="N155" s="6">
        <f>'2020 Data Sheet'!N155</f>
        <v>0</v>
      </c>
      <c r="O155" s="8" t="str">
        <f>IF('2020 Data Sheet'!$O155="02",'2020 Data Sheet'!$R$2,IF('2020 Data Sheet'!$O155="03",'2020 Data Sheet'!$R$3,IF('2020 Data Sheet'!$O155="04",'2020 Data Sheet'!$R$4,IF('2020 Data Sheet'!$O155="05",'2020 Data Sheet'!$R$5,IF('2020 Data Sheet'!$O155="06",'2020 Data Sheet'!$R$6,IF('2020 Data Sheet'!$O155="07",'2020 Data Sheet'!$R$7,IF('2020 Data Sheet'!$O155="08",'2020 Data Sheet'!$R$8,IF('2020 Data Sheet'!$O155="09",'2020 Data Sheet'!$R$9,IF('2020 Data Sheet'!$O155="10",'2020 Data Sheet'!$R$10,IF('2020 Data Sheet'!$O155="11",'2020 Data Sheet'!$R$11,IF('2020 Data Sheet'!$O155="12",'2020 Data Sheet'!$R$12,IF('2020 Data Sheet'!$O155="13",'2020 Data Sheet'!$R$13,IF('2020 Data Sheet'!$O155="14",'2020 Data Sheet'!$R$14,IF('2020 Data Sheet'!$O155="15",'2020 Data Sheet'!$R$15,IF('2020 Data Sheet'!$O155="16",'2020 Data Sheet'!$R$16,IF('2020 Data Sheet'!$O155="17",'2020 Data Sheet'!$R$17,IF('2020 Data Sheet'!$O155="18",'2020 Data Sheet'!$R$18,IF('2020 Data Sheet'!$O155="19",'2020 Data Sheet'!$R$19,IF('2020 Data Sheet'!$O155="20",'2020 Data Sheet'!$R$20,IF('2020 Data Sheet'!$O155="21",'2020 Data Sheet'!$R$21,IF('2020 Data Sheet'!$O155="22",'2020 Data Sheet'!$R$22,IF('2020 Data Sheet'!$O155="23",'2020 Data Sheet'!$R$23,IF('2020 Data Sheet'!$O155="24",'2020 Data Sheet'!$R$24,IF('2020 Data Sheet'!$O155="25",'2020 Data Sheet'!$R$25,IF('2020 Data Sheet'!$O155="26",'2020 Data Sheet'!$R$26,IF('2020 Data Sheet'!$O155="27",'2020 Data Sheet'!$R$27,IF('2020 Data Sheet'!$O155="28",'2020 Data Sheet'!$R$28,IF('2020 Data Sheet'!$O155="29",'2020 Data Sheet'!$R$29,IF('2020 Data Sheet'!$O155="33",'2020 Data Sheet'!$R$30,IF('2020 Data Sheet'!$O155="40",'2020 Data Sheet'!$R$31,IF('2020 Data Sheet'!$O155="41",'2020 Data Sheet'!$R$32,IF('2020 Data Sheet'!$O155="42",'2020 Data Sheet'!$R$33,IF('2020 Data Sheet'!$O155="43",'2020 Data Sheet'!$R$34,IF('2020 Data Sheet'!$O155="44",'2020 Data Sheet'!$R$35,IF('2020 Data Sheet'!$O155="45",'2020 Data Sheet'!$R$36,IF('2020 Data Sheet'!$O155="46",'2020 Data Sheet'!$R$37,IF('2020 Data Sheet'!$O155="47",'2020 Data Sheet'!$R$38,IF('2020 Data Sheet'!$O155="48",'2020 Data Sheet'!$R$39,IF('2020 Data Sheet'!$O155="49",'2020 Data Sheet'!$R$40,IF('2020 Data Sheet'!$O155="50",'2020 Data Sheet'!$R$41,IF('2020 Data Sheet'!$O155="60",'2020 Data Sheet'!$R$42,IF('2020 Data Sheet'!$O155="61",'2020 Data Sheet'!$R$43,IF('2020 Data Sheet'!$O155="62",'2020 Data Sheet'!$R$44,IF('2020 Data Sheet'!$O155="63",'2020 Data Sheet'!$R$45,IF('2020 Data Sheet'!$O155="64",'2020 Data Sheet'!$R$46,IF('2020 Data Sheet'!$O155="65",'2020 Data Sheet'!$R$47,IF('2020 Data Sheet'!$O155="66",'2020 Data Sheet'!$R$48,IF('2020 Data Sheet'!$O155="67",'2020 Data Sheet'!$R$49,IF('2020 Data Sheet'!$O155="68",'2020 Data Sheet'!$R$50,IF('2020 Data Sheet'!$O155="69",'2020 Data Sheet'!$R$51,T('2020 Data Sheet'!$O155)))))))))))))))))))))))))))))))))))))))))))))))))))</f>
        <v xml:space="preserve"> -</v>
      </c>
      <c r="P155" s="10" t="str">
        <f>IF('2020 Data Sheet'!$P155="02",'2020 Data Sheet'!$R$2,IF('2020 Data Sheet'!$P155="03",'2020 Data Sheet'!$R$3,IF('2020 Data Sheet'!$P155="04",'2020 Data Sheet'!$R$4,IF('2020 Data Sheet'!$P155="05",'2020 Data Sheet'!$R$5,IF('2020 Data Sheet'!$P155="06",'2020 Data Sheet'!$R$6,IF('2020 Data Sheet'!$P155="07",'2020 Data Sheet'!$R$7,IF('2020 Data Sheet'!$P155="08",'2020 Data Sheet'!$R$8,IF('2020 Data Sheet'!$P155="09",'2020 Data Sheet'!$R$9,IF('2020 Data Sheet'!$P155="10",'2020 Data Sheet'!$R$10,IF('2020 Data Sheet'!$P155="11",'2020 Data Sheet'!$R$11,IF('2020 Data Sheet'!$P155="12",'2020 Data Sheet'!$R$12,IF('2020 Data Sheet'!$P155="13",'2020 Data Sheet'!$R$13,IF('2020 Data Sheet'!$P155="14",'2020 Data Sheet'!$R$14,IF('2020 Data Sheet'!$P155="15",'2020 Data Sheet'!$R$15,IF('2020 Data Sheet'!$P155="16",'2020 Data Sheet'!$R$16,IF('2020 Data Sheet'!$P155="17",'2020 Data Sheet'!$R$17,IF('2020 Data Sheet'!$P155="18",'2020 Data Sheet'!$R$18,IF('2020 Data Sheet'!$P155="19",'2020 Data Sheet'!$R$19,IF('2020 Data Sheet'!$P155="20",'2020 Data Sheet'!$R$20,IF('2020 Data Sheet'!$P155="21",'2020 Data Sheet'!$R$21,IF('2020 Data Sheet'!$P155="22",'2020 Data Sheet'!$R$22,IF('2020 Data Sheet'!$P155="23",'2020 Data Sheet'!$R$23,IF('2020 Data Sheet'!$P155="24",'2020 Data Sheet'!$R$24,IF('2020 Data Sheet'!$P155="25",'2020 Data Sheet'!$R$25,IF('2020 Data Sheet'!$P155="26",'2020 Data Sheet'!$R$26,IF('2020 Data Sheet'!$P155="27",'2020 Data Sheet'!$R$27,IF('2020 Data Sheet'!$P155="28",'2020 Data Sheet'!$R$28,IF('2020 Data Sheet'!$P155="29",'2020 Data Sheet'!$R$29,IF('2020 Data Sheet'!$P155="33",'2020 Data Sheet'!$R$30,IF('2020 Data Sheet'!$P155="40",'2020 Data Sheet'!$R$31,IF('2020 Data Sheet'!$P155="41",'2020 Data Sheet'!$R$32,IF('2020 Data Sheet'!$P155="42",'2020 Data Sheet'!$R$33,IF('2020 Data Sheet'!$P155="43",'2020 Data Sheet'!$R$34,IF('2020 Data Sheet'!$P155="44",'2020 Data Sheet'!$R$35,IF('2020 Data Sheet'!$P155="45",'2020 Data Sheet'!$R$36,IF('2020 Data Sheet'!$P155="46",'2020 Data Sheet'!$R$37,IF('2020 Data Sheet'!$P155="47",'2020 Data Sheet'!$R$38,IF('2020 Data Sheet'!$P155="48",'2020 Data Sheet'!$R$39,IF('2020 Data Sheet'!$P155="49",'2020 Data Sheet'!$R$40,IF('2020 Data Sheet'!$P155="50",'2020 Data Sheet'!$R$41,IF('2020 Data Sheet'!$P155="60",'2020 Data Sheet'!$R$42,IF('2020 Data Sheet'!$P155="61",'2020 Data Sheet'!$R$43,IF('2020 Data Sheet'!$P155="62",'2020 Data Sheet'!$R$44,IF('2020 Data Sheet'!$P155="63",'2020 Data Sheet'!$R$45,IF('2020 Data Sheet'!$P155="64",'2020 Data Sheet'!$R$46,IF('2020 Data Sheet'!$P155="65",'2020 Data Sheet'!$R$47,IF('2020 Data Sheet'!$P155="66",'2020 Data Sheet'!$R$48,IF('2020 Data Sheet'!$P155="67",'2020 Data Sheet'!$R$49,IF('2020 Data Sheet'!$P155="68",'2020 Data Sheet'!$R$50,IF('2020 Data Sheet'!$P155="69",'2020 Data Sheet'!$R$51,T('2020 Data Sheet'!$P155)))))))))))))))))))))))))))))))))))))))))))))))))))</f>
        <v xml:space="preserve"> -</v>
      </c>
    </row>
    <row r="156" spans="1:16" ht="38.25" x14ac:dyDescent="0.2">
      <c r="A156" t="str">
        <f>'2020 Data Sheet'!A156</f>
        <v>FP-00079-20</v>
      </c>
      <c r="B156" s="1">
        <f>'2020 Data Sheet'!B156</f>
        <v>43968</v>
      </c>
      <c r="C156" s="3" t="str">
        <f>'2020 Data Sheet'!C156</f>
        <v>11:07</v>
      </c>
      <c r="D156" t="str">
        <f>'2020 Data Sheet'!D156</f>
        <v>Su</v>
      </c>
      <c r="E156" t="str">
        <f>'2020 Data Sheet'!E156</f>
        <v>JERICHO TPKE</v>
      </c>
      <c r="F156" t="str">
        <f>'2020 Data Sheet'!F156</f>
        <v>WILLIS AVE</v>
      </c>
      <c r="G156">
        <f>'2020 Data Sheet'!G156</f>
        <v>1</v>
      </c>
      <c r="H156">
        <f>'2020 Data Sheet'!H156</f>
        <v>2</v>
      </c>
      <c r="I156" t="b">
        <f>'2020 Data Sheet'!I156</f>
        <v>1</v>
      </c>
      <c r="J156" t="str">
        <f>IF('2020 Data Sheet'!$J156="01",'2020 Data Sheet'!$T$2,IF('2020 Data Sheet'!$J156="02",'2020 Data Sheet'!$T$3,IF('2020 Data Sheet'!$J156="03",'2020 Data Sheet'!$T$4,IF('2020 Data Sheet'!$J156="04",'2020 Data Sheet'!$T$5,IF('2020 Data Sheet'!$J156="05",'2020 Data Sheet'!$T$6,IF('2020 Data Sheet'!$J156="06",'2020 Data Sheet'!$T$7,IF('2020 Data Sheet'!$J156="07",'2020 Data Sheet'!$T$8,IF('2020 Data Sheet'!$J156="08",'2020 Data Sheet'!$T$9,IF('2020 Data Sheet'!$J156="10",'2020 Data Sheet'!$T$10,IF('2020 Data Sheet'!$J156="11",'2020 Data Sheet'!$T$11,IF('2020 Data Sheet'!$J156="12",'2020 Data Sheet'!$T$12,IF('2020 Data Sheet'!$J156="13",'2020 Data Sheet'!$T$13,IF('2020 Data Sheet'!$J156="14",'2020 Data Sheet'!$T$14,IF('2020 Data Sheet'!$J156="15",'2020 Data Sheet'!$T$15,IF('2020 Data Sheet'!$J156="16",'2020 Data Sheet'!$T$16,IF('2020 Data Sheet'!$J156="17",'2020 Data Sheet'!$T$17,IF('2020 Data Sheet'!$J156="18",'2020 Data Sheet'!$T$18,IF('2020 Data Sheet'!$J156="19",'2020 Data Sheet'!$T$19,IF('2020 Data Sheet'!$J156="20",'2020 Data Sheet'!$T$20,IF('2020 Data Sheet'!$J156="21",'2020 Data Sheet'!$T$21,IF('2020 Data Sheet'!$J156="22",'2020 Data Sheet'!$T$22,IF('2020 Data Sheet'!$J156="23",'2020 Data Sheet'!$T$23,IF('2020 Data Sheet'!$J156="24",'2020 Data Sheet'!$T$24,IF('2020 Data Sheet'!$J156="25",'2020 Data Sheet'!$T$25,IF('2020 Data Sheet'!$J156="26",'2020 Data Sheet'!$T$26,IF('2020 Data Sheet'!$J156="27",'2020 Data Sheet'!$T$27,IF('2020 Data Sheet'!$J156="30",'2020 Data Sheet'!$T$28,IF('2020 Data Sheet'!$J156="31",'2020 Data Sheet'!$T$29,IF('2020 Data Sheet'!$J156="32",'2020 Data Sheet'!$T$30,IF('2020 Data Sheet'!$J156="33",'2020 Data Sheet'!$T$31,IF('2020 Data Sheet'!$J156="34",'2020 Data Sheet'!$T$32,IF('2020 Data Sheet'!$J156="40",'2020 Data Sheet'!$T$33,T('2020 Data Sheet'!$J156)))))))))))))))))))))))))))))))))</f>
        <v>Other Motor Vehicle</v>
      </c>
      <c r="K156" t="str">
        <f>'2020 Data Sheet'!K156</f>
        <v>4SDN</v>
      </c>
      <c r="L156" s="2" t="str">
        <f>IF('2020 Data Sheet'!$L156="01",'2020 Data Sheet'!$V$2,IF('2020 Data Sheet'!$L156="02",'2020 Data Sheet'!$V$3,IF('2020 Data Sheet'!$L156="03",'2020 Data Sheet'!$V$4,IF('2020 Data Sheet'!$L156="04",'2020 Data Sheet'!$V$5,IF('2020 Data Sheet'!$L156="05",'2020 Data Sheet'!$V$6,IF('2020 Data Sheet'!$L156="06",'2020 Data Sheet'!$V$7,IF('2020 Data Sheet'!$L156="07",'2020 Data Sheet'!$V$8,IF('2020 Data Sheet'!$L156="08",'2020 Data Sheet'!$V$9,IF('2020 Data Sheet'!$L156="09",'2020 Data Sheet'!$V$10,IF('2020 Data Sheet'!$L156="11",'2020 Data Sheet'!$V$11,IF('2020 Data Sheet'!$L156="12",'2020 Data Sheet'!$V$12,IF('2020 Data Sheet'!$L156="13",'2020 Data Sheet'!$V$13,IF('2020 Data Sheet'!$L156="14",'2020 Data Sheet'!$V$14,T('2020 Data Sheet'!$L156))))))))))))))</f>
        <v xml:space="preserve"> -</v>
      </c>
      <c r="M156" s="6">
        <f>'2020 Data Sheet'!M156</f>
        <v>3</v>
      </c>
      <c r="N156" s="6">
        <f>'2020 Data Sheet'!N156</f>
        <v>0</v>
      </c>
      <c r="O156" s="8" t="str">
        <f>IF('2020 Data Sheet'!$O156="02",'2020 Data Sheet'!$R$2,IF('2020 Data Sheet'!$O156="03",'2020 Data Sheet'!$R$3,IF('2020 Data Sheet'!$O156="04",'2020 Data Sheet'!$R$4,IF('2020 Data Sheet'!$O156="05",'2020 Data Sheet'!$R$5,IF('2020 Data Sheet'!$O156="06",'2020 Data Sheet'!$R$6,IF('2020 Data Sheet'!$O156="07",'2020 Data Sheet'!$R$7,IF('2020 Data Sheet'!$O156="08",'2020 Data Sheet'!$R$8,IF('2020 Data Sheet'!$O156="09",'2020 Data Sheet'!$R$9,IF('2020 Data Sheet'!$O156="10",'2020 Data Sheet'!$R$10,IF('2020 Data Sheet'!$O156="11",'2020 Data Sheet'!$R$11,IF('2020 Data Sheet'!$O156="12",'2020 Data Sheet'!$R$12,IF('2020 Data Sheet'!$O156="13",'2020 Data Sheet'!$R$13,IF('2020 Data Sheet'!$O156="14",'2020 Data Sheet'!$R$14,IF('2020 Data Sheet'!$O156="15",'2020 Data Sheet'!$R$15,IF('2020 Data Sheet'!$O156="16",'2020 Data Sheet'!$R$16,IF('2020 Data Sheet'!$O156="17",'2020 Data Sheet'!$R$17,IF('2020 Data Sheet'!$O156="18",'2020 Data Sheet'!$R$18,IF('2020 Data Sheet'!$O156="19",'2020 Data Sheet'!$R$19,IF('2020 Data Sheet'!$O156="20",'2020 Data Sheet'!$R$20,IF('2020 Data Sheet'!$O156="21",'2020 Data Sheet'!$R$21,IF('2020 Data Sheet'!$O156="22",'2020 Data Sheet'!$R$22,IF('2020 Data Sheet'!$O156="23",'2020 Data Sheet'!$R$23,IF('2020 Data Sheet'!$O156="24",'2020 Data Sheet'!$R$24,IF('2020 Data Sheet'!$O156="25",'2020 Data Sheet'!$R$25,IF('2020 Data Sheet'!$O156="26",'2020 Data Sheet'!$R$26,IF('2020 Data Sheet'!$O156="27",'2020 Data Sheet'!$R$27,IF('2020 Data Sheet'!$O156="28",'2020 Data Sheet'!$R$28,IF('2020 Data Sheet'!$O156="29",'2020 Data Sheet'!$R$29,IF('2020 Data Sheet'!$O156="33",'2020 Data Sheet'!$R$30,IF('2020 Data Sheet'!$O156="40",'2020 Data Sheet'!$R$31,IF('2020 Data Sheet'!$O156="41",'2020 Data Sheet'!$R$32,IF('2020 Data Sheet'!$O156="42",'2020 Data Sheet'!$R$33,IF('2020 Data Sheet'!$O156="43",'2020 Data Sheet'!$R$34,IF('2020 Data Sheet'!$O156="44",'2020 Data Sheet'!$R$35,IF('2020 Data Sheet'!$O156="45",'2020 Data Sheet'!$R$36,IF('2020 Data Sheet'!$O156="46",'2020 Data Sheet'!$R$37,IF('2020 Data Sheet'!$O156="47",'2020 Data Sheet'!$R$38,IF('2020 Data Sheet'!$O156="48",'2020 Data Sheet'!$R$39,IF('2020 Data Sheet'!$O156="49",'2020 Data Sheet'!$R$40,IF('2020 Data Sheet'!$O156="50",'2020 Data Sheet'!$R$41,IF('2020 Data Sheet'!$O156="60",'2020 Data Sheet'!$R$42,IF('2020 Data Sheet'!$O156="61",'2020 Data Sheet'!$R$43,IF('2020 Data Sheet'!$O156="62",'2020 Data Sheet'!$R$44,IF('2020 Data Sheet'!$O156="63",'2020 Data Sheet'!$R$45,IF('2020 Data Sheet'!$O156="64",'2020 Data Sheet'!$R$46,IF('2020 Data Sheet'!$O156="65",'2020 Data Sheet'!$R$47,IF('2020 Data Sheet'!$O156="66",'2020 Data Sheet'!$R$48,IF('2020 Data Sheet'!$O156="67",'2020 Data Sheet'!$R$49,IF('2020 Data Sheet'!$O156="68",'2020 Data Sheet'!$R$50,IF('2020 Data Sheet'!$O156="69",'2020 Data Sheet'!$R$51,T('2020 Data Sheet'!$O156)))))))))))))))))))))))))))))))))))))))))))))))))))</f>
        <v xml:space="preserve"> Failure to yield/ right of way</v>
      </c>
      <c r="P156" s="10" t="str">
        <f>IF('2020 Data Sheet'!$P156="02",'2020 Data Sheet'!$R$2,IF('2020 Data Sheet'!$P156="03",'2020 Data Sheet'!$R$3,IF('2020 Data Sheet'!$P156="04",'2020 Data Sheet'!$R$4,IF('2020 Data Sheet'!$P156="05",'2020 Data Sheet'!$R$5,IF('2020 Data Sheet'!$P156="06",'2020 Data Sheet'!$R$6,IF('2020 Data Sheet'!$P156="07",'2020 Data Sheet'!$R$7,IF('2020 Data Sheet'!$P156="08",'2020 Data Sheet'!$R$8,IF('2020 Data Sheet'!$P156="09",'2020 Data Sheet'!$R$9,IF('2020 Data Sheet'!$P156="10",'2020 Data Sheet'!$R$10,IF('2020 Data Sheet'!$P156="11",'2020 Data Sheet'!$R$11,IF('2020 Data Sheet'!$P156="12",'2020 Data Sheet'!$R$12,IF('2020 Data Sheet'!$P156="13",'2020 Data Sheet'!$R$13,IF('2020 Data Sheet'!$P156="14",'2020 Data Sheet'!$R$14,IF('2020 Data Sheet'!$P156="15",'2020 Data Sheet'!$R$15,IF('2020 Data Sheet'!$P156="16",'2020 Data Sheet'!$R$16,IF('2020 Data Sheet'!$P156="17",'2020 Data Sheet'!$R$17,IF('2020 Data Sheet'!$P156="18",'2020 Data Sheet'!$R$18,IF('2020 Data Sheet'!$P156="19",'2020 Data Sheet'!$R$19,IF('2020 Data Sheet'!$P156="20",'2020 Data Sheet'!$R$20,IF('2020 Data Sheet'!$P156="21",'2020 Data Sheet'!$R$21,IF('2020 Data Sheet'!$P156="22",'2020 Data Sheet'!$R$22,IF('2020 Data Sheet'!$P156="23",'2020 Data Sheet'!$R$23,IF('2020 Data Sheet'!$P156="24",'2020 Data Sheet'!$R$24,IF('2020 Data Sheet'!$P156="25",'2020 Data Sheet'!$R$25,IF('2020 Data Sheet'!$P156="26",'2020 Data Sheet'!$R$26,IF('2020 Data Sheet'!$P156="27",'2020 Data Sheet'!$R$27,IF('2020 Data Sheet'!$P156="28",'2020 Data Sheet'!$R$28,IF('2020 Data Sheet'!$P156="29",'2020 Data Sheet'!$R$29,IF('2020 Data Sheet'!$P156="33",'2020 Data Sheet'!$R$30,IF('2020 Data Sheet'!$P156="40",'2020 Data Sheet'!$R$31,IF('2020 Data Sheet'!$P156="41",'2020 Data Sheet'!$R$32,IF('2020 Data Sheet'!$P156="42",'2020 Data Sheet'!$R$33,IF('2020 Data Sheet'!$P156="43",'2020 Data Sheet'!$R$34,IF('2020 Data Sheet'!$P156="44",'2020 Data Sheet'!$R$35,IF('2020 Data Sheet'!$P156="45",'2020 Data Sheet'!$R$36,IF('2020 Data Sheet'!$P156="46",'2020 Data Sheet'!$R$37,IF('2020 Data Sheet'!$P156="47",'2020 Data Sheet'!$R$38,IF('2020 Data Sheet'!$P156="48",'2020 Data Sheet'!$R$39,IF('2020 Data Sheet'!$P156="49",'2020 Data Sheet'!$R$40,IF('2020 Data Sheet'!$P156="50",'2020 Data Sheet'!$R$41,IF('2020 Data Sheet'!$P156="60",'2020 Data Sheet'!$R$42,IF('2020 Data Sheet'!$P156="61",'2020 Data Sheet'!$R$43,IF('2020 Data Sheet'!$P156="62",'2020 Data Sheet'!$R$44,IF('2020 Data Sheet'!$P156="63",'2020 Data Sheet'!$R$45,IF('2020 Data Sheet'!$P156="64",'2020 Data Sheet'!$R$46,IF('2020 Data Sheet'!$P156="65",'2020 Data Sheet'!$R$47,IF('2020 Data Sheet'!$P156="66",'2020 Data Sheet'!$R$48,IF('2020 Data Sheet'!$P156="67",'2020 Data Sheet'!$R$49,IF('2020 Data Sheet'!$P156="68",'2020 Data Sheet'!$R$50,IF('2020 Data Sheet'!$P156="69",'2020 Data Sheet'!$R$51,T('2020 Data Sheet'!$P156)))))))))))))))))))))))))))))))))))))))))))))))))))</f>
        <v xml:space="preserve"> -</v>
      </c>
    </row>
    <row r="157" spans="1:16" ht="15" x14ac:dyDescent="0.2">
      <c r="A157" t="str">
        <f>'2020 Data Sheet'!A157</f>
        <v>FP-00079-20</v>
      </c>
      <c r="B157" s="1">
        <f>'2020 Data Sheet'!B157</f>
        <v>43968</v>
      </c>
      <c r="C157" s="3" t="str">
        <f>'2020 Data Sheet'!C157</f>
        <v>11:07</v>
      </c>
      <c r="D157" t="str">
        <f>'2020 Data Sheet'!D157</f>
        <v>Su</v>
      </c>
      <c r="E157" t="str">
        <f>'2020 Data Sheet'!E157</f>
        <v>JERICHO TPKE</v>
      </c>
      <c r="F157" t="str">
        <f>'2020 Data Sheet'!F157</f>
        <v>WILLIS AVE</v>
      </c>
      <c r="G157">
        <f>'2020 Data Sheet'!G157</f>
        <v>2</v>
      </c>
      <c r="H157">
        <f>'2020 Data Sheet'!H157</f>
        <v>2</v>
      </c>
      <c r="I157" t="b">
        <f>'2020 Data Sheet'!I157</f>
        <v>1</v>
      </c>
      <c r="J157" t="str">
        <f>IF('2020 Data Sheet'!$J157="01",'2020 Data Sheet'!$T$2,IF('2020 Data Sheet'!$J157="02",'2020 Data Sheet'!$T$3,IF('2020 Data Sheet'!$J157="03",'2020 Data Sheet'!$T$4,IF('2020 Data Sheet'!$J157="04",'2020 Data Sheet'!$T$5,IF('2020 Data Sheet'!$J157="05",'2020 Data Sheet'!$T$6,IF('2020 Data Sheet'!$J157="06",'2020 Data Sheet'!$T$7,IF('2020 Data Sheet'!$J157="07",'2020 Data Sheet'!$T$8,IF('2020 Data Sheet'!$J157="08",'2020 Data Sheet'!$T$9,IF('2020 Data Sheet'!$J157="10",'2020 Data Sheet'!$T$10,IF('2020 Data Sheet'!$J157="11",'2020 Data Sheet'!$T$11,IF('2020 Data Sheet'!$J157="12",'2020 Data Sheet'!$T$12,IF('2020 Data Sheet'!$J157="13",'2020 Data Sheet'!$T$13,IF('2020 Data Sheet'!$J157="14",'2020 Data Sheet'!$T$14,IF('2020 Data Sheet'!$J157="15",'2020 Data Sheet'!$T$15,IF('2020 Data Sheet'!$J157="16",'2020 Data Sheet'!$T$16,IF('2020 Data Sheet'!$J157="17",'2020 Data Sheet'!$T$17,IF('2020 Data Sheet'!$J157="18",'2020 Data Sheet'!$T$18,IF('2020 Data Sheet'!$J157="19",'2020 Data Sheet'!$T$19,IF('2020 Data Sheet'!$J157="20",'2020 Data Sheet'!$T$20,IF('2020 Data Sheet'!$J157="21",'2020 Data Sheet'!$T$21,IF('2020 Data Sheet'!$J157="22",'2020 Data Sheet'!$T$22,IF('2020 Data Sheet'!$J157="23",'2020 Data Sheet'!$T$23,IF('2020 Data Sheet'!$J157="24",'2020 Data Sheet'!$T$24,IF('2020 Data Sheet'!$J157="25",'2020 Data Sheet'!$T$25,IF('2020 Data Sheet'!$J157="26",'2020 Data Sheet'!$T$26,IF('2020 Data Sheet'!$J157="27",'2020 Data Sheet'!$T$27,IF('2020 Data Sheet'!$J157="30",'2020 Data Sheet'!$T$28,IF('2020 Data Sheet'!$J157="31",'2020 Data Sheet'!$T$29,IF('2020 Data Sheet'!$J157="32",'2020 Data Sheet'!$T$30,IF('2020 Data Sheet'!$J157="33",'2020 Data Sheet'!$T$31,IF('2020 Data Sheet'!$J157="34",'2020 Data Sheet'!$T$32,IF('2020 Data Sheet'!$J157="40",'2020 Data Sheet'!$T$33,T('2020 Data Sheet'!$J157)))))))))))))))))))))))))))))))))</f>
        <v>Other Motor Vehicle</v>
      </c>
      <c r="K157" t="str">
        <f>'2020 Data Sheet'!K157</f>
        <v>2SDN</v>
      </c>
      <c r="L157" s="2" t="str">
        <f>IF('2020 Data Sheet'!$L157="01",'2020 Data Sheet'!$V$2,IF('2020 Data Sheet'!$L157="02",'2020 Data Sheet'!$V$3,IF('2020 Data Sheet'!$L157="03",'2020 Data Sheet'!$V$4,IF('2020 Data Sheet'!$L157="04",'2020 Data Sheet'!$V$5,IF('2020 Data Sheet'!$L157="05",'2020 Data Sheet'!$V$6,IF('2020 Data Sheet'!$L157="06",'2020 Data Sheet'!$V$7,IF('2020 Data Sheet'!$L157="07",'2020 Data Sheet'!$V$8,IF('2020 Data Sheet'!$L157="08",'2020 Data Sheet'!$V$9,IF('2020 Data Sheet'!$L157="09",'2020 Data Sheet'!$V$10,IF('2020 Data Sheet'!$L157="11",'2020 Data Sheet'!$V$11,IF('2020 Data Sheet'!$L157="12",'2020 Data Sheet'!$V$12,IF('2020 Data Sheet'!$L157="13",'2020 Data Sheet'!$V$13,IF('2020 Data Sheet'!$L157="14",'2020 Data Sheet'!$V$14,T('2020 Data Sheet'!$L157))))))))))))))</f>
        <v xml:space="preserve"> -</v>
      </c>
      <c r="M157" s="6">
        <f>'2020 Data Sheet'!M157</f>
        <v>3</v>
      </c>
      <c r="N157" s="6">
        <f>'2020 Data Sheet'!N157</f>
        <v>0</v>
      </c>
      <c r="O157" s="8" t="str">
        <f>IF('2020 Data Sheet'!$O157="02",'2020 Data Sheet'!$R$2,IF('2020 Data Sheet'!$O157="03",'2020 Data Sheet'!$R$3,IF('2020 Data Sheet'!$O157="04",'2020 Data Sheet'!$R$4,IF('2020 Data Sheet'!$O157="05",'2020 Data Sheet'!$R$5,IF('2020 Data Sheet'!$O157="06",'2020 Data Sheet'!$R$6,IF('2020 Data Sheet'!$O157="07",'2020 Data Sheet'!$R$7,IF('2020 Data Sheet'!$O157="08",'2020 Data Sheet'!$R$8,IF('2020 Data Sheet'!$O157="09",'2020 Data Sheet'!$R$9,IF('2020 Data Sheet'!$O157="10",'2020 Data Sheet'!$R$10,IF('2020 Data Sheet'!$O157="11",'2020 Data Sheet'!$R$11,IF('2020 Data Sheet'!$O157="12",'2020 Data Sheet'!$R$12,IF('2020 Data Sheet'!$O157="13",'2020 Data Sheet'!$R$13,IF('2020 Data Sheet'!$O157="14",'2020 Data Sheet'!$R$14,IF('2020 Data Sheet'!$O157="15",'2020 Data Sheet'!$R$15,IF('2020 Data Sheet'!$O157="16",'2020 Data Sheet'!$R$16,IF('2020 Data Sheet'!$O157="17",'2020 Data Sheet'!$R$17,IF('2020 Data Sheet'!$O157="18",'2020 Data Sheet'!$R$18,IF('2020 Data Sheet'!$O157="19",'2020 Data Sheet'!$R$19,IF('2020 Data Sheet'!$O157="20",'2020 Data Sheet'!$R$20,IF('2020 Data Sheet'!$O157="21",'2020 Data Sheet'!$R$21,IF('2020 Data Sheet'!$O157="22",'2020 Data Sheet'!$R$22,IF('2020 Data Sheet'!$O157="23",'2020 Data Sheet'!$R$23,IF('2020 Data Sheet'!$O157="24",'2020 Data Sheet'!$R$24,IF('2020 Data Sheet'!$O157="25",'2020 Data Sheet'!$R$25,IF('2020 Data Sheet'!$O157="26",'2020 Data Sheet'!$R$26,IF('2020 Data Sheet'!$O157="27",'2020 Data Sheet'!$R$27,IF('2020 Data Sheet'!$O157="28",'2020 Data Sheet'!$R$28,IF('2020 Data Sheet'!$O157="29",'2020 Data Sheet'!$R$29,IF('2020 Data Sheet'!$O157="33",'2020 Data Sheet'!$R$30,IF('2020 Data Sheet'!$O157="40",'2020 Data Sheet'!$R$31,IF('2020 Data Sheet'!$O157="41",'2020 Data Sheet'!$R$32,IF('2020 Data Sheet'!$O157="42",'2020 Data Sheet'!$R$33,IF('2020 Data Sheet'!$O157="43",'2020 Data Sheet'!$R$34,IF('2020 Data Sheet'!$O157="44",'2020 Data Sheet'!$R$35,IF('2020 Data Sheet'!$O157="45",'2020 Data Sheet'!$R$36,IF('2020 Data Sheet'!$O157="46",'2020 Data Sheet'!$R$37,IF('2020 Data Sheet'!$O157="47",'2020 Data Sheet'!$R$38,IF('2020 Data Sheet'!$O157="48",'2020 Data Sheet'!$R$39,IF('2020 Data Sheet'!$O157="49",'2020 Data Sheet'!$R$40,IF('2020 Data Sheet'!$O157="50",'2020 Data Sheet'!$R$41,IF('2020 Data Sheet'!$O157="60",'2020 Data Sheet'!$R$42,IF('2020 Data Sheet'!$O157="61",'2020 Data Sheet'!$R$43,IF('2020 Data Sheet'!$O157="62",'2020 Data Sheet'!$R$44,IF('2020 Data Sheet'!$O157="63",'2020 Data Sheet'!$R$45,IF('2020 Data Sheet'!$O157="64",'2020 Data Sheet'!$R$46,IF('2020 Data Sheet'!$O157="65",'2020 Data Sheet'!$R$47,IF('2020 Data Sheet'!$O157="66",'2020 Data Sheet'!$R$48,IF('2020 Data Sheet'!$O157="67",'2020 Data Sheet'!$R$49,IF('2020 Data Sheet'!$O157="68",'2020 Data Sheet'!$R$50,IF('2020 Data Sheet'!$O157="69",'2020 Data Sheet'!$R$51,T('2020 Data Sheet'!$O157)))))))))))))))))))))))))))))))))))))))))))))))))))</f>
        <v xml:space="preserve"> -</v>
      </c>
      <c r="P157" s="10" t="str">
        <f>IF('2020 Data Sheet'!$P157="02",'2020 Data Sheet'!$R$2,IF('2020 Data Sheet'!$P157="03",'2020 Data Sheet'!$R$3,IF('2020 Data Sheet'!$P157="04",'2020 Data Sheet'!$R$4,IF('2020 Data Sheet'!$P157="05",'2020 Data Sheet'!$R$5,IF('2020 Data Sheet'!$P157="06",'2020 Data Sheet'!$R$6,IF('2020 Data Sheet'!$P157="07",'2020 Data Sheet'!$R$7,IF('2020 Data Sheet'!$P157="08",'2020 Data Sheet'!$R$8,IF('2020 Data Sheet'!$P157="09",'2020 Data Sheet'!$R$9,IF('2020 Data Sheet'!$P157="10",'2020 Data Sheet'!$R$10,IF('2020 Data Sheet'!$P157="11",'2020 Data Sheet'!$R$11,IF('2020 Data Sheet'!$P157="12",'2020 Data Sheet'!$R$12,IF('2020 Data Sheet'!$P157="13",'2020 Data Sheet'!$R$13,IF('2020 Data Sheet'!$P157="14",'2020 Data Sheet'!$R$14,IF('2020 Data Sheet'!$P157="15",'2020 Data Sheet'!$R$15,IF('2020 Data Sheet'!$P157="16",'2020 Data Sheet'!$R$16,IF('2020 Data Sheet'!$P157="17",'2020 Data Sheet'!$R$17,IF('2020 Data Sheet'!$P157="18",'2020 Data Sheet'!$R$18,IF('2020 Data Sheet'!$P157="19",'2020 Data Sheet'!$R$19,IF('2020 Data Sheet'!$P157="20",'2020 Data Sheet'!$R$20,IF('2020 Data Sheet'!$P157="21",'2020 Data Sheet'!$R$21,IF('2020 Data Sheet'!$P157="22",'2020 Data Sheet'!$R$22,IF('2020 Data Sheet'!$P157="23",'2020 Data Sheet'!$R$23,IF('2020 Data Sheet'!$P157="24",'2020 Data Sheet'!$R$24,IF('2020 Data Sheet'!$P157="25",'2020 Data Sheet'!$R$25,IF('2020 Data Sheet'!$P157="26",'2020 Data Sheet'!$R$26,IF('2020 Data Sheet'!$P157="27",'2020 Data Sheet'!$R$27,IF('2020 Data Sheet'!$P157="28",'2020 Data Sheet'!$R$28,IF('2020 Data Sheet'!$P157="29",'2020 Data Sheet'!$R$29,IF('2020 Data Sheet'!$P157="33",'2020 Data Sheet'!$R$30,IF('2020 Data Sheet'!$P157="40",'2020 Data Sheet'!$R$31,IF('2020 Data Sheet'!$P157="41",'2020 Data Sheet'!$R$32,IF('2020 Data Sheet'!$P157="42",'2020 Data Sheet'!$R$33,IF('2020 Data Sheet'!$P157="43",'2020 Data Sheet'!$R$34,IF('2020 Data Sheet'!$P157="44",'2020 Data Sheet'!$R$35,IF('2020 Data Sheet'!$P157="45",'2020 Data Sheet'!$R$36,IF('2020 Data Sheet'!$P157="46",'2020 Data Sheet'!$R$37,IF('2020 Data Sheet'!$P157="47",'2020 Data Sheet'!$R$38,IF('2020 Data Sheet'!$P157="48",'2020 Data Sheet'!$R$39,IF('2020 Data Sheet'!$P157="49",'2020 Data Sheet'!$R$40,IF('2020 Data Sheet'!$P157="50",'2020 Data Sheet'!$R$41,IF('2020 Data Sheet'!$P157="60",'2020 Data Sheet'!$R$42,IF('2020 Data Sheet'!$P157="61",'2020 Data Sheet'!$R$43,IF('2020 Data Sheet'!$P157="62",'2020 Data Sheet'!$R$44,IF('2020 Data Sheet'!$P157="63",'2020 Data Sheet'!$R$45,IF('2020 Data Sheet'!$P157="64",'2020 Data Sheet'!$R$46,IF('2020 Data Sheet'!$P157="65",'2020 Data Sheet'!$R$47,IF('2020 Data Sheet'!$P157="66",'2020 Data Sheet'!$R$48,IF('2020 Data Sheet'!$P157="67",'2020 Data Sheet'!$R$49,IF('2020 Data Sheet'!$P157="68",'2020 Data Sheet'!$R$50,IF('2020 Data Sheet'!$P157="69",'2020 Data Sheet'!$R$51,T('2020 Data Sheet'!$P157)))))))))))))))))))))))))))))))))))))))))))))))))))</f>
        <v xml:space="preserve"> -</v>
      </c>
    </row>
    <row r="158" spans="1:16" ht="25.5" x14ac:dyDescent="0.2">
      <c r="A158" t="str">
        <f>'2020 Data Sheet'!A158</f>
        <v>FP-00080-20</v>
      </c>
      <c r="B158" s="1">
        <f>'2020 Data Sheet'!B158</f>
        <v>43970</v>
      </c>
      <c r="C158" s="3" t="str">
        <f>'2020 Data Sheet'!C158</f>
        <v>10:20</v>
      </c>
      <c r="D158" t="str">
        <f>'2020 Data Sheet'!D158</f>
        <v>Tu</v>
      </c>
      <c r="E158" t="str">
        <f>'2020 Data Sheet'!E158</f>
        <v>BEVERLY AVE</v>
      </c>
      <c r="F158" t="str">
        <f>'2020 Data Sheet'!F158</f>
        <v>COVERT AVE</v>
      </c>
      <c r="G158">
        <f>'2020 Data Sheet'!G158</f>
        <v>1</v>
      </c>
      <c r="H158">
        <f>'2020 Data Sheet'!H158</f>
        <v>2</v>
      </c>
      <c r="I158" t="b">
        <f>'2020 Data Sheet'!I158</f>
        <v>0</v>
      </c>
      <c r="J158" t="str">
        <f>IF('2020 Data Sheet'!$J158="01",'2020 Data Sheet'!$T$2,IF('2020 Data Sheet'!$J158="02",'2020 Data Sheet'!$T$3,IF('2020 Data Sheet'!$J158="03",'2020 Data Sheet'!$T$4,IF('2020 Data Sheet'!$J158="04",'2020 Data Sheet'!$T$5,IF('2020 Data Sheet'!$J158="05",'2020 Data Sheet'!$T$6,IF('2020 Data Sheet'!$J158="06",'2020 Data Sheet'!$T$7,IF('2020 Data Sheet'!$J158="07",'2020 Data Sheet'!$T$8,IF('2020 Data Sheet'!$J158="08",'2020 Data Sheet'!$T$9,IF('2020 Data Sheet'!$J158="10",'2020 Data Sheet'!$T$10,IF('2020 Data Sheet'!$J158="11",'2020 Data Sheet'!$T$11,IF('2020 Data Sheet'!$J158="12",'2020 Data Sheet'!$T$12,IF('2020 Data Sheet'!$J158="13",'2020 Data Sheet'!$T$13,IF('2020 Data Sheet'!$J158="14",'2020 Data Sheet'!$T$14,IF('2020 Data Sheet'!$J158="15",'2020 Data Sheet'!$T$15,IF('2020 Data Sheet'!$J158="16",'2020 Data Sheet'!$T$16,IF('2020 Data Sheet'!$J158="17",'2020 Data Sheet'!$T$17,IF('2020 Data Sheet'!$J158="18",'2020 Data Sheet'!$T$18,IF('2020 Data Sheet'!$J158="19",'2020 Data Sheet'!$T$19,IF('2020 Data Sheet'!$J158="20",'2020 Data Sheet'!$T$20,IF('2020 Data Sheet'!$J158="21",'2020 Data Sheet'!$T$21,IF('2020 Data Sheet'!$J158="22",'2020 Data Sheet'!$T$22,IF('2020 Data Sheet'!$J158="23",'2020 Data Sheet'!$T$23,IF('2020 Data Sheet'!$J158="24",'2020 Data Sheet'!$T$24,IF('2020 Data Sheet'!$J158="25",'2020 Data Sheet'!$T$25,IF('2020 Data Sheet'!$J158="26",'2020 Data Sheet'!$T$26,IF('2020 Data Sheet'!$J158="27",'2020 Data Sheet'!$T$27,IF('2020 Data Sheet'!$J158="30",'2020 Data Sheet'!$T$28,IF('2020 Data Sheet'!$J158="31",'2020 Data Sheet'!$T$29,IF('2020 Data Sheet'!$J158="32",'2020 Data Sheet'!$T$30,IF('2020 Data Sheet'!$J158="33",'2020 Data Sheet'!$T$31,IF('2020 Data Sheet'!$J158="34",'2020 Data Sheet'!$T$32,IF('2020 Data Sheet'!$J158="40",'2020 Data Sheet'!$T$33,T('2020 Data Sheet'!$J158)))))))))))))))))))))))))))))))))</f>
        <v>Other Motor Vehicle</v>
      </c>
      <c r="K158" t="str">
        <f>'2020 Data Sheet'!K158</f>
        <v>GAR</v>
      </c>
      <c r="L158" s="2" t="str">
        <f>IF('2020 Data Sheet'!$L158="01",'2020 Data Sheet'!$V$2,IF('2020 Data Sheet'!$L158="02",'2020 Data Sheet'!$V$3,IF('2020 Data Sheet'!$L158="03",'2020 Data Sheet'!$V$4,IF('2020 Data Sheet'!$L158="04",'2020 Data Sheet'!$V$5,IF('2020 Data Sheet'!$L158="05",'2020 Data Sheet'!$V$6,IF('2020 Data Sheet'!$L158="06",'2020 Data Sheet'!$V$7,IF('2020 Data Sheet'!$L158="07",'2020 Data Sheet'!$V$8,IF('2020 Data Sheet'!$L158="08",'2020 Data Sheet'!$V$9,IF('2020 Data Sheet'!$L158="09",'2020 Data Sheet'!$V$10,IF('2020 Data Sheet'!$L158="11",'2020 Data Sheet'!$V$11,IF('2020 Data Sheet'!$L158="12",'2020 Data Sheet'!$V$12,IF('2020 Data Sheet'!$L158="13",'2020 Data Sheet'!$V$13,IF('2020 Data Sheet'!$L158="14",'2020 Data Sheet'!$V$14,T('2020 Data Sheet'!$L158))))))))))))))</f>
        <v xml:space="preserve"> -</v>
      </c>
      <c r="M158" s="6">
        <f>'2020 Data Sheet'!M158</f>
        <v>0</v>
      </c>
      <c r="N158" s="6">
        <f>'2020 Data Sheet'!N158</f>
        <v>0</v>
      </c>
      <c r="O158" s="8" t="str">
        <f>IF('2020 Data Sheet'!$O158="02",'2020 Data Sheet'!$R$2,IF('2020 Data Sheet'!$O158="03",'2020 Data Sheet'!$R$3,IF('2020 Data Sheet'!$O158="04",'2020 Data Sheet'!$R$4,IF('2020 Data Sheet'!$O158="05",'2020 Data Sheet'!$R$5,IF('2020 Data Sheet'!$O158="06",'2020 Data Sheet'!$R$6,IF('2020 Data Sheet'!$O158="07",'2020 Data Sheet'!$R$7,IF('2020 Data Sheet'!$O158="08",'2020 Data Sheet'!$R$8,IF('2020 Data Sheet'!$O158="09",'2020 Data Sheet'!$R$9,IF('2020 Data Sheet'!$O158="10",'2020 Data Sheet'!$R$10,IF('2020 Data Sheet'!$O158="11",'2020 Data Sheet'!$R$11,IF('2020 Data Sheet'!$O158="12",'2020 Data Sheet'!$R$12,IF('2020 Data Sheet'!$O158="13",'2020 Data Sheet'!$R$13,IF('2020 Data Sheet'!$O158="14",'2020 Data Sheet'!$R$14,IF('2020 Data Sheet'!$O158="15",'2020 Data Sheet'!$R$15,IF('2020 Data Sheet'!$O158="16",'2020 Data Sheet'!$R$16,IF('2020 Data Sheet'!$O158="17",'2020 Data Sheet'!$R$17,IF('2020 Data Sheet'!$O158="18",'2020 Data Sheet'!$R$18,IF('2020 Data Sheet'!$O158="19",'2020 Data Sheet'!$R$19,IF('2020 Data Sheet'!$O158="20",'2020 Data Sheet'!$R$20,IF('2020 Data Sheet'!$O158="21",'2020 Data Sheet'!$R$21,IF('2020 Data Sheet'!$O158="22",'2020 Data Sheet'!$R$22,IF('2020 Data Sheet'!$O158="23",'2020 Data Sheet'!$R$23,IF('2020 Data Sheet'!$O158="24",'2020 Data Sheet'!$R$24,IF('2020 Data Sheet'!$O158="25",'2020 Data Sheet'!$R$25,IF('2020 Data Sheet'!$O158="26",'2020 Data Sheet'!$R$26,IF('2020 Data Sheet'!$O158="27",'2020 Data Sheet'!$R$27,IF('2020 Data Sheet'!$O158="28",'2020 Data Sheet'!$R$28,IF('2020 Data Sheet'!$O158="29",'2020 Data Sheet'!$R$29,IF('2020 Data Sheet'!$O158="33",'2020 Data Sheet'!$R$30,IF('2020 Data Sheet'!$O158="40",'2020 Data Sheet'!$R$31,IF('2020 Data Sheet'!$O158="41",'2020 Data Sheet'!$R$32,IF('2020 Data Sheet'!$O158="42",'2020 Data Sheet'!$R$33,IF('2020 Data Sheet'!$O158="43",'2020 Data Sheet'!$R$34,IF('2020 Data Sheet'!$O158="44",'2020 Data Sheet'!$R$35,IF('2020 Data Sheet'!$O158="45",'2020 Data Sheet'!$R$36,IF('2020 Data Sheet'!$O158="46",'2020 Data Sheet'!$R$37,IF('2020 Data Sheet'!$O158="47",'2020 Data Sheet'!$R$38,IF('2020 Data Sheet'!$O158="48",'2020 Data Sheet'!$R$39,IF('2020 Data Sheet'!$O158="49",'2020 Data Sheet'!$R$40,IF('2020 Data Sheet'!$O158="50",'2020 Data Sheet'!$R$41,IF('2020 Data Sheet'!$O158="60",'2020 Data Sheet'!$R$42,IF('2020 Data Sheet'!$O158="61",'2020 Data Sheet'!$R$43,IF('2020 Data Sheet'!$O158="62",'2020 Data Sheet'!$R$44,IF('2020 Data Sheet'!$O158="63",'2020 Data Sheet'!$R$45,IF('2020 Data Sheet'!$O158="64",'2020 Data Sheet'!$R$46,IF('2020 Data Sheet'!$O158="65",'2020 Data Sheet'!$R$47,IF('2020 Data Sheet'!$O158="66",'2020 Data Sheet'!$R$48,IF('2020 Data Sheet'!$O158="67",'2020 Data Sheet'!$R$49,IF('2020 Data Sheet'!$O158="68",'2020 Data Sheet'!$R$50,IF('2020 Data Sheet'!$O158="69",'2020 Data Sheet'!$R$51,T('2020 Data Sheet'!$O158)))))))))))))))))))))))))))))))))))))))))))))))))))</f>
        <v xml:space="preserve"> Backing up unsafely</v>
      </c>
      <c r="P158" s="10" t="str">
        <f>IF('2020 Data Sheet'!$P158="02",'2020 Data Sheet'!$R$2,IF('2020 Data Sheet'!$P158="03",'2020 Data Sheet'!$R$3,IF('2020 Data Sheet'!$P158="04",'2020 Data Sheet'!$R$4,IF('2020 Data Sheet'!$P158="05",'2020 Data Sheet'!$R$5,IF('2020 Data Sheet'!$P158="06",'2020 Data Sheet'!$R$6,IF('2020 Data Sheet'!$P158="07",'2020 Data Sheet'!$R$7,IF('2020 Data Sheet'!$P158="08",'2020 Data Sheet'!$R$8,IF('2020 Data Sheet'!$P158="09",'2020 Data Sheet'!$R$9,IF('2020 Data Sheet'!$P158="10",'2020 Data Sheet'!$R$10,IF('2020 Data Sheet'!$P158="11",'2020 Data Sheet'!$R$11,IF('2020 Data Sheet'!$P158="12",'2020 Data Sheet'!$R$12,IF('2020 Data Sheet'!$P158="13",'2020 Data Sheet'!$R$13,IF('2020 Data Sheet'!$P158="14",'2020 Data Sheet'!$R$14,IF('2020 Data Sheet'!$P158="15",'2020 Data Sheet'!$R$15,IF('2020 Data Sheet'!$P158="16",'2020 Data Sheet'!$R$16,IF('2020 Data Sheet'!$P158="17",'2020 Data Sheet'!$R$17,IF('2020 Data Sheet'!$P158="18",'2020 Data Sheet'!$R$18,IF('2020 Data Sheet'!$P158="19",'2020 Data Sheet'!$R$19,IF('2020 Data Sheet'!$P158="20",'2020 Data Sheet'!$R$20,IF('2020 Data Sheet'!$P158="21",'2020 Data Sheet'!$R$21,IF('2020 Data Sheet'!$P158="22",'2020 Data Sheet'!$R$22,IF('2020 Data Sheet'!$P158="23",'2020 Data Sheet'!$R$23,IF('2020 Data Sheet'!$P158="24",'2020 Data Sheet'!$R$24,IF('2020 Data Sheet'!$P158="25",'2020 Data Sheet'!$R$25,IF('2020 Data Sheet'!$P158="26",'2020 Data Sheet'!$R$26,IF('2020 Data Sheet'!$P158="27",'2020 Data Sheet'!$R$27,IF('2020 Data Sheet'!$P158="28",'2020 Data Sheet'!$R$28,IF('2020 Data Sheet'!$P158="29",'2020 Data Sheet'!$R$29,IF('2020 Data Sheet'!$P158="33",'2020 Data Sheet'!$R$30,IF('2020 Data Sheet'!$P158="40",'2020 Data Sheet'!$R$31,IF('2020 Data Sheet'!$P158="41",'2020 Data Sheet'!$R$32,IF('2020 Data Sheet'!$P158="42",'2020 Data Sheet'!$R$33,IF('2020 Data Sheet'!$P158="43",'2020 Data Sheet'!$R$34,IF('2020 Data Sheet'!$P158="44",'2020 Data Sheet'!$R$35,IF('2020 Data Sheet'!$P158="45",'2020 Data Sheet'!$R$36,IF('2020 Data Sheet'!$P158="46",'2020 Data Sheet'!$R$37,IF('2020 Data Sheet'!$P158="47",'2020 Data Sheet'!$R$38,IF('2020 Data Sheet'!$P158="48",'2020 Data Sheet'!$R$39,IF('2020 Data Sheet'!$P158="49",'2020 Data Sheet'!$R$40,IF('2020 Data Sheet'!$P158="50",'2020 Data Sheet'!$R$41,IF('2020 Data Sheet'!$P158="60",'2020 Data Sheet'!$R$42,IF('2020 Data Sheet'!$P158="61",'2020 Data Sheet'!$R$43,IF('2020 Data Sheet'!$P158="62",'2020 Data Sheet'!$R$44,IF('2020 Data Sheet'!$P158="63",'2020 Data Sheet'!$R$45,IF('2020 Data Sheet'!$P158="64",'2020 Data Sheet'!$R$46,IF('2020 Data Sheet'!$P158="65",'2020 Data Sheet'!$R$47,IF('2020 Data Sheet'!$P158="66",'2020 Data Sheet'!$R$48,IF('2020 Data Sheet'!$P158="67",'2020 Data Sheet'!$R$49,IF('2020 Data Sheet'!$P158="68",'2020 Data Sheet'!$R$50,IF('2020 Data Sheet'!$P158="69",'2020 Data Sheet'!$R$51,T('2020 Data Sheet'!$P158)))))))))))))))))))))))))))))))))))))))))))))))))))</f>
        <v xml:space="preserve"> -</v>
      </c>
    </row>
    <row r="159" spans="1:16" ht="15" x14ac:dyDescent="0.2">
      <c r="A159" t="str">
        <f>'2020 Data Sheet'!A159</f>
        <v>FP-00080-20</v>
      </c>
      <c r="B159" s="1">
        <f>'2020 Data Sheet'!B159</f>
        <v>43970</v>
      </c>
      <c r="C159" s="3" t="str">
        <f>'2020 Data Sheet'!C159</f>
        <v>10:20</v>
      </c>
      <c r="D159" t="str">
        <f>'2020 Data Sheet'!D159</f>
        <v>Tu</v>
      </c>
      <c r="E159" t="str">
        <f>'2020 Data Sheet'!E159</f>
        <v>BEVERLY AVE</v>
      </c>
      <c r="F159" t="str">
        <f>'2020 Data Sheet'!F159</f>
        <v>COVERT AVE</v>
      </c>
      <c r="G159">
        <f>'2020 Data Sheet'!G159</f>
        <v>2</v>
      </c>
      <c r="H159">
        <f>'2020 Data Sheet'!H159</f>
        <v>2</v>
      </c>
      <c r="I159" t="b">
        <f>'2020 Data Sheet'!I159</f>
        <v>0</v>
      </c>
      <c r="J159" t="str">
        <f>IF('2020 Data Sheet'!$J159="01",'2020 Data Sheet'!$T$2,IF('2020 Data Sheet'!$J159="02",'2020 Data Sheet'!$T$3,IF('2020 Data Sheet'!$J159="03",'2020 Data Sheet'!$T$4,IF('2020 Data Sheet'!$J159="04",'2020 Data Sheet'!$T$5,IF('2020 Data Sheet'!$J159="05",'2020 Data Sheet'!$T$6,IF('2020 Data Sheet'!$J159="06",'2020 Data Sheet'!$T$7,IF('2020 Data Sheet'!$J159="07",'2020 Data Sheet'!$T$8,IF('2020 Data Sheet'!$J159="08",'2020 Data Sheet'!$T$9,IF('2020 Data Sheet'!$J159="10",'2020 Data Sheet'!$T$10,IF('2020 Data Sheet'!$J159="11",'2020 Data Sheet'!$T$11,IF('2020 Data Sheet'!$J159="12",'2020 Data Sheet'!$T$12,IF('2020 Data Sheet'!$J159="13",'2020 Data Sheet'!$T$13,IF('2020 Data Sheet'!$J159="14",'2020 Data Sheet'!$T$14,IF('2020 Data Sheet'!$J159="15",'2020 Data Sheet'!$T$15,IF('2020 Data Sheet'!$J159="16",'2020 Data Sheet'!$T$16,IF('2020 Data Sheet'!$J159="17",'2020 Data Sheet'!$T$17,IF('2020 Data Sheet'!$J159="18",'2020 Data Sheet'!$T$18,IF('2020 Data Sheet'!$J159="19",'2020 Data Sheet'!$T$19,IF('2020 Data Sheet'!$J159="20",'2020 Data Sheet'!$T$20,IF('2020 Data Sheet'!$J159="21",'2020 Data Sheet'!$T$21,IF('2020 Data Sheet'!$J159="22",'2020 Data Sheet'!$T$22,IF('2020 Data Sheet'!$J159="23",'2020 Data Sheet'!$T$23,IF('2020 Data Sheet'!$J159="24",'2020 Data Sheet'!$T$24,IF('2020 Data Sheet'!$J159="25",'2020 Data Sheet'!$T$25,IF('2020 Data Sheet'!$J159="26",'2020 Data Sheet'!$T$26,IF('2020 Data Sheet'!$J159="27",'2020 Data Sheet'!$T$27,IF('2020 Data Sheet'!$J159="30",'2020 Data Sheet'!$T$28,IF('2020 Data Sheet'!$J159="31",'2020 Data Sheet'!$T$29,IF('2020 Data Sheet'!$J159="32",'2020 Data Sheet'!$T$30,IF('2020 Data Sheet'!$J159="33",'2020 Data Sheet'!$T$31,IF('2020 Data Sheet'!$J159="34",'2020 Data Sheet'!$T$32,IF('2020 Data Sheet'!$J159="40",'2020 Data Sheet'!$T$33,T('2020 Data Sheet'!$J159)))))))))))))))))))))))))))))))))</f>
        <v>Other Motor Vehicle</v>
      </c>
      <c r="K159" t="str">
        <f>'2020 Data Sheet'!K159</f>
        <v>4DS</v>
      </c>
      <c r="L159" s="2" t="str">
        <f>IF('2020 Data Sheet'!$L159="01",'2020 Data Sheet'!$V$2,IF('2020 Data Sheet'!$L159="02",'2020 Data Sheet'!$V$3,IF('2020 Data Sheet'!$L159="03",'2020 Data Sheet'!$V$4,IF('2020 Data Sheet'!$L159="04",'2020 Data Sheet'!$V$5,IF('2020 Data Sheet'!$L159="05",'2020 Data Sheet'!$V$6,IF('2020 Data Sheet'!$L159="06",'2020 Data Sheet'!$V$7,IF('2020 Data Sheet'!$L159="07",'2020 Data Sheet'!$V$8,IF('2020 Data Sheet'!$L159="08",'2020 Data Sheet'!$V$9,IF('2020 Data Sheet'!$L159="09",'2020 Data Sheet'!$V$10,IF('2020 Data Sheet'!$L159="11",'2020 Data Sheet'!$V$11,IF('2020 Data Sheet'!$L159="12",'2020 Data Sheet'!$V$12,IF('2020 Data Sheet'!$L159="13",'2020 Data Sheet'!$V$13,IF('2020 Data Sheet'!$L159="14",'2020 Data Sheet'!$V$14,T('2020 Data Sheet'!$L159))))))))))))))</f>
        <v xml:space="preserve"> -</v>
      </c>
      <c r="M159" s="6">
        <f>'2020 Data Sheet'!M159</f>
        <v>0</v>
      </c>
      <c r="N159" s="6">
        <f>'2020 Data Sheet'!N159</f>
        <v>0</v>
      </c>
      <c r="O159" s="8" t="str">
        <f>IF('2020 Data Sheet'!$O159="02",'2020 Data Sheet'!$R$2,IF('2020 Data Sheet'!$O159="03",'2020 Data Sheet'!$R$3,IF('2020 Data Sheet'!$O159="04",'2020 Data Sheet'!$R$4,IF('2020 Data Sheet'!$O159="05",'2020 Data Sheet'!$R$5,IF('2020 Data Sheet'!$O159="06",'2020 Data Sheet'!$R$6,IF('2020 Data Sheet'!$O159="07",'2020 Data Sheet'!$R$7,IF('2020 Data Sheet'!$O159="08",'2020 Data Sheet'!$R$8,IF('2020 Data Sheet'!$O159="09",'2020 Data Sheet'!$R$9,IF('2020 Data Sheet'!$O159="10",'2020 Data Sheet'!$R$10,IF('2020 Data Sheet'!$O159="11",'2020 Data Sheet'!$R$11,IF('2020 Data Sheet'!$O159="12",'2020 Data Sheet'!$R$12,IF('2020 Data Sheet'!$O159="13",'2020 Data Sheet'!$R$13,IF('2020 Data Sheet'!$O159="14",'2020 Data Sheet'!$R$14,IF('2020 Data Sheet'!$O159="15",'2020 Data Sheet'!$R$15,IF('2020 Data Sheet'!$O159="16",'2020 Data Sheet'!$R$16,IF('2020 Data Sheet'!$O159="17",'2020 Data Sheet'!$R$17,IF('2020 Data Sheet'!$O159="18",'2020 Data Sheet'!$R$18,IF('2020 Data Sheet'!$O159="19",'2020 Data Sheet'!$R$19,IF('2020 Data Sheet'!$O159="20",'2020 Data Sheet'!$R$20,IF('2020 Data Sheet'!$O159="21",'2020 Data Sheet'!$R$21,IF('2020 Data Sheet'!$O159="22",'2020 Data Sheet'!$R$22,IF('2020 Data Sheet'!$O159="23",'2020 Data Sheet'!$R$23,IF('2020 Data Sheet'!$O159="24",'2020 Data Sheet'!$R$24,IF('2020 Data Sheet'!$O159="25",'2020 Data Sheet'!$R$25,IF('2020 Data Sheet'!$O159="26",'2020 Data Sheet'!$R$26,IF('2020 Data Sheet'!$O159="27",'2020 Data Sheet'!$R$27,IF('2020 Data Sheet'!$O159="28",'2020 Data Sheet'!$R$28,IF('2020 Data Sheet'!$O159="29",'2020 Data Sheet'!$R$29,IF('2020 Data Sheet'!$O159="33",'2020 Data Sheet'!$R$30,IF('2020 Data Sheet'!$O159="40",'2020 Data Sheet'!$R$31,IF('2020 Data Sheet'!$O159="41",'2020 Data Sheet'!$R$32,IF('2020 Data Sheet'!$O159="42",'2020 Data Sheet'!$R$33,IF('2020 Data Sheet'!$O159="43",'2020 Data Sheet'!$R$34,IF('2020 Data Sheet'!$O159="44",'2020 Data Sheet'!$R$35,IF('2020 Data Sheet'!$O159="45",'2020 Data Sheet'!$R$36,IF('2020 Data Sheet'!$O159="46",'2020 Data Sheet'!$R$37,IF('2020 Data Sheet'!$O159="47",'2020 Data Sheet'!$R$38,IF('2020 Data Sheet'!$O159="48",'2020 Data Sheet'!$R$39,IF('2020 Data Sheet'!$O159="49",'2020 Data Sheet'!$R$40,IF('2020 Data Sheet'!$O159="50",'2020 Data Sheet'!$R$41,IF('2020 Data Sheet'!$O159="60",'2020 Data Sheet'!$R$42,IF('2020 Data Sheet'!$O159="61",'2020 Data Sheet'!$R$43,IF('2020 Data Sheet'!$O159="62",'2020 Data Sheet'!$R$44,IF('2020 Data Sheet'!$O159="63",'2020 Data Sheet'!$R$45,IF('2020 Data Sheet'!$O159="64",'2020 Data Sheet'!$R$46,IF('2020 Data Sheet'!$O159="65",'2020 Data Sheet'!$R$47,IF('2020 Data Sheet'!$O159="66",'2020 Data Sheet'!$R$48,IF('2020 Data Sheet'!$O159="67",'2020 Data Sheet'!$R$49,IF('2020 Data Sheet'!$O159="68",'2020 Data Sheet'!$R$50,IF('2020 Data Sheet'!$O159="69",'2020 Data Sheet'!$R$51,T('2020 Data Sheet'!$O159)))))))))))))))))))))))))))))))))))))))))))))))))))</f>
        <v xml:space="preserve"> -</v>
      </c>
      <c r="P159" s="10" t="str">
        <f>IF('2020 Data Sheet'!$P159="02",'2020 Data Sheet'!$R$2,IF('2020 Data Sheet'!$P159="03",'2020 Data Sheet'!$R$3,IF('2020 Data Sheet'!$P159="04",'2020 Data Sheet'!$R$4,IF('2020 Data Sheet'!$P159="05",'2020 Data Sheet'!$R$5,IF('2020 Data Sheet'!$P159="06",'2020 Data Sheet'!$R$6,IF('2020 Data Sheet'!$P159="07",'2020 Data Sheet'!$R$7,IF('2020 Data Sheet'!$P159="08",'2020 Data Sheet'!$R$8,IF('2020 Data Sheet'!$P159="09",'2020 Data Sheet'!$R$9,IF('2020 Data Sheet'!$P159="10",'2020 Data Sheet'!$R$10,IF('2020 Data Sheet'!$P159="11",'2020 Data Sheet'!$R$11,IF('2020 Data Sheet'!$P159="12",'2020 Data Sheet'!$R$12,IF('2020 Data Sheet'!$P159="13",'2020 Data Sheet'!$R$13,IF('2020 Data Sheet'!$P159="14",'2020 Data Sheet'!$R$14,IF('2020 Data Sheet'!$P159="15",'2020 Data Sheet'!$R$15,IF('2020 Data Sheet'!$P159="16",'2020 Data Sheet'!$R$16,IF('2020 Data Sheet'!$P159="17",'2020 Data Sheet'!$R$17,IF('2020 Data Sheet'!$P159="18",'2020 Data Sheet'!$R$18,IF('2020 Data Sheet'!$P159="19",'2020 Data Sheet'!$R$19,IF('2020 Data Sheet'!$P159="20",'2020 Data Sheet'!$R$20,IF('2020 Data Sheet'!$P159="21",'2020 Data Sheet'!$R$21,IF('2020 Data Sheet'!$P159="22",'2020 Data Sheet'!$R$22,IF('2020 Data Sheet'!$P159="23",'2020 Data Sheet'!$R$23,IF('2020 Data Sheet'!$P159="24",'2020 Data Sheet'!$R$24,IF('2020 Data Sheet'!$P159="25",'2020 Data Sheet'!$R$25,IF('2020 Data Sheet'!$P159="26",'2020 Data Sheet'!$R$26,IF('2020 Data Sheet'!$P159="27",'2020 Data Sheet'!$R$27,IF('2020 Data Sheet'!$P159="28",'2020 Data Sheet'!$R$28,IF('2020 Data Sheet'!$P159="29",'2020 Data Sheet'!$R$29,IF('2020 Data Sheet'!$P159="33",'2020 Data Sheet'!$R$30,IF('2020 Data Sheet'!$P159="40",'2020 Data Sheet'!$R$31,IF('2020 Data Sheet'!$P159="41",'2020 Data Sheet'!$R$32,IF('2020 Data Sheet'!$P159="42",'2020 Data Sheet'!$R$33,IF('2020 Data Sheet'!$P159="43",'2020 Data Sheet'!$R$34,IF('2020 Data Sheet'!$P159="44",'2020 Data Sheet'!$R$35,IF('2020 Data Sheet'!$P159="45",'2020 Data Sheet'!$R$36,IF('2020 Data Sheet'!$P159="46",'2020 Data Sheet'!$R$37,IF('2020 Data Sheet'!$P159="47",'2020 Data Sheet'!$R$38,IF('2020 Data Sheet'!$P159="48",'2020 Data Sheet'!$R$39,IF('2020 Data Sheet'!$P159="49",'2020 Data Sheet'!$R$40,IF('2020 Data Sheet'!$P159="50",'2020 Data Sheet'!$R$41,IF('2020 Data Sheet'!$P159="60",'2020 Data Sheet'!$R$42,IF('2020 Data Sheet'!$P159="61",'2020 Data Sheet'!$R$43,IF('2020 Data Sheet'!$P159="62",'2020 Data Sheet'!$R$44,IF('2020 Data Sheet'!$P159="63",'2020 Data Sheet'!$R$45,IF('2020 Data Sheet'!$P159="64",'2020 Data Sheet'!$R$46,IF('2020 Data Sheet'!$P159="65",'2020 Data Sheet'!$R$47,IF('2020 Data Sheet'!$P159="66",'2020 Data Sheet'!$R$48,IF('2020 Data Sheet'!$P159="67",'2020 Data Sheet'!$R$49,IF('2020 Data Sheet'!$P159="68",'2020 Data Sheet'!$R$50,IF('2020 Data Sheet'!$P159="69",'2020 Data Sheet'!$R$51,T('2020 Data Sheet'!$P159)))))))))))))))))))))))))))))))))))))))))))))))))))</f>
        <v xml:space="preserve"> -</v>
      </c>
    </row>
    <row r="160" spans="1:16" ht="15" x14ac:dyDescent="0.2">
      <c r="A160" t="str">
        <f>'2020 Data Sheet'!A160</f>
        <v>FP-00081-20</v>
      </c>
      <c r="B160" s="1">
        <f>'2020 Data Sheet'!B160</f>
        <v>43970</v>
      </c>
      <c r="C160" s="3" t="str">
        <f>'2020 Data Sheet'!C160</f>
        <v>16:43</v>
      </c>
      <c r="D160" t="str">
        <f>'2020 Data Sheet'!D160</f>
        <v>Tu</v>
      </c>
      <c r="E160" t="str">
        <f>'2020 Data Sheet'!E160</f>
        <v>EMERSON AVE</v>
      </c>
      <c r="F160" t="str">
        <f>'2020 Data Sheet'!F160</f>
        <v>WHITTIER AVE</v>
      </c>
      <c r="G160">
        <f>'2020 Data Sheet'!G160</f>
        <v>1</v>
      </c>
      <c r="H160">
        <f>'2020 Data Sheet'!H160</f>
        <v>2</v>
      </c>
      <c r="I160" t="b">
        <f>'2020 Data Sheet'!I160</f>
        <v>0</v>
      </c>
      <c r="J160" t="str">
        <f>IF('2020 Data Sheet'!$J160="01",'2020 Data Sheet'!$T$2,IF('2020 Data Sheet'!$J160="02",'2020 Data Sheet'!$T$3,IF('2020 Data Sheet'!$J160="03",'2020 Data Sheet'!$T$4,IF('2020 Data Sheet'!$J160="04",'2020 Data Sheet'!$T$5,IF('2020 Data Sheet'!$J160="05",'2020 Data Sheet'!$T$6,IF('2020 Data Sheet'!$J160="06",'2020 Data Sheet'!$T$7,IF('2020 Data Sheet'!$J160="07",'2020 Data Sheet'!$T$8,IF('2020 Data Sheet'!$J160="08",'2020 Data Sheet'!$T$9,IF('2020 Data Sheet'!$J160="10",'2020 Data Sheet'!$T$10,IF('2020 Data Sheet'!$J160="11",'2020 Data Sheet'!$T$11,IF('2020 Data Sheet'!$J160="12",'2020 Data Sheet'!$T$12,IF('2020 Data Sheet'!$J160="13",'2020 Data Sheet'!$T$13,IF('2020 Data Sheet'!$J160="14",'2020 Data Sheet'!$T$14,IF('2020 Data Sheet'!$J160="15",'2020 Data Sheet'!$T$15,IF('2020 Data Sheet'!$J160="16",'2020 Data Sheet'!$T$16,IF('2020 Data Sheet'!$J160="17",'2020 Data Sheet'!$T$17,IF('2020 Data Sheet'!$J160="18",'2020 Data Sheet'!$T$18,IF('2020 Data Sheet'!$J160="19",'2020 Data Sheet'!$T$19,IF('2020 Data Sheet'!$J160="20",'2020 Data Sheet'!$T$20,IF('2020 Data Sheet'!$J160="21",'2020 Data Sheet'!$T$21,IF('2020 Data Sheet'!$J160="22",'2020 Data Sheet'!$T$22,IF('2020 Data Sheet'!$J160="23",'2020 Data Sheet'!$T$23,IF('2020 Data Sheet'!$J160="24",'2020 Data Sheet'!$T$24,IF('2020 Data Sheet'!$J160="25",'2020 Data Sheet'!$T$25,IF('2020 Data Sheet'!$J160="26",'2020 Data Sheet'!$T$26,IF('2020 Data Sheet'!$J160="27",'2020 Data Sheet'!$T$27,IF('2020 Data Sheet'!$J160="30",'2020 Data Sheet'!$T$28,IF('2020 Data Sheet'!$J160="31",'2020 Data Sheet'!$T$29,IF('2020 Data Sheet'!$J160="32",'2020 Data Sheet'!$T$30,IF('2020 Data Sheet'!$J160="33",'2020 Data Sheet'!$T$31,IF('2020 Data Sheet'!$J160="34",'2020 Data Sheet'!$T$32,IF('2020 Data Sheet'!$J160="40",'2020 Data Sheet'!$T$33,T('2020 Data Sheet'!$J160)))))))))))))))))))))))))))))))))</f>
        <v>Other Motor Vehicle</v>
      </c>
      <c r="K160" t="str">
        <f>'2020 Data Sheet'!K160</f>
        <v>PAS</v>
      </c>
      <c r="L160" s="2" t="str">
        <f>IF('2020 Data Sheet'!$L160="01",'2020 Data Sheet'!$V$2,IF('2020 Data Sheet'!$L160="02",'2020 Data Sheet'!$V$3,IF('2020 Data Sheet'!$L160="03",'2020 Data Sheet'!$V$4,IF('2020 Data Sheet'!$L160="04",'2020 Data Sheet'!$V$5,IF('2020 Data Sheet'!$L160="05",'2020 Data Sheet'!$V$6,IF('2020 Data Sheet'!$L160="06",'2020 Data Sheet'!$V$7,IF('2020 Data Sheet'!$L160="07",'2020 Data Sheet'!$V$8,IF('2020 Data Sheet'!$L160="08",'2020 Data Sheet'!$V$9,IF('2020 Data Sheet'!$L160="09",'2020 Data Sheet'!$V$10,IF('2020 Data Sheet'!$L160="11",'2020 Data Sheet'!$V$11,IF('2020 Data Sheet'!$L160="12",'2020 Data Sheet'!$V$12,IF('2020 Data Sheet'!$L160="13",'2020 Data Sheet'!$V$13,IF('2020 Data Sheet'!$L160="14",'2020 Data Sheet'!$V$14,T('2020 Data Sheet'!$L160))))))))))))))</f>
        <v xml:space="preserve"> -</v>
      </c>
      <c r="M160" s="6">
        <f>'2020 Data Sheet'!M160</f>
        <v>0</v>
      </c>
      <c r="N160" s="6">
        <f>'2020 Data Sheet'!N160</f>
        <v>0</v>
      </c>
      <c r="O160" s="8" t="str">
        <f>IF('2020 Data Sheet'!$O160="02",'2020 Data Sheet'!$R$2,IF('2020 Data Sheet'!$O160="03",'2020 Data Sheet'!$R$3,IF('2020 Data Sheet'!$O160="04",'2020 Data Sheet'!$R$4,IF('2020 Data Sheet'!$O160="05",'2020 Data Sheet'!$R$5,IF('2020 Data Sheet'!$O160="06",'2020 Data Sheet'!$R$6,IF('2020 Data Sheet'!$O160="07",'2020 Data Sheet'!$R$7,IF('2020 Data Sheet'!$O160="08",'2020 Data Sheet'!$R$8,IF('2020 Data Sheet'!$O160="09",'2020 Data Sheet'!$R$9,IF('2020 Data Sheet'!$O160="10",'2020 Data Sheet'!$R$10,IF('2020 Data Sheet'!$O160="11",'2020 Data Sheet'!$R$11,IF('2020 Data Sheet'!$O160="12",'2020 Data Sheet'!$R$12,IF('2020 Data Sheet'!$O160="13",'2020 Data Sheet'!$R$13,IF('2020 Data Sheet'!$O160="14",'2020 Data Sheet'!$R$14,IF('2020 Data Sheet'!$O160="15",'2020 Data Sheet'!$R$15,IF('2020 Data Sheet'!$O160="16",'2020 Data Sheet'!$R$16,IF('2020 Data Sheet'!$O160="17",'2020 Data Sheet'!$R$17,IF('2020 Data Sheet'!$O160="18",'2020 Data Sheet'!$R$18,IF('2020 Data Sheet'!$O160="19",'2020 Data Sheet'!$R$19,IF('2020 Data Sheet'!$O160="20",'2020 Data Sheet'!$R$20,IF('2020 Data Sheet'!$O160="21",'2020 Data Sheet'!$R$21,IF('2020 Data Sheet'!$O160="22",'2020 Data Sheet'!$R$22,IF('2020 Data Sheet'!$O160="23",'2020 Data Sheet'!$R$23,IF('2020 Data Sheet'!$O160="24",'2020 Data Sheet'!$R$24,IF('2020 Data Sheet'!$O160="25",'2020 Data Sheet'!$R$25,IF('2020 Data Sheet'!$O160="26",'2020 Data Sheet'!$R$26,IF('2020 Data Sheet'!$O160="27",'2020 Data Sheet'!$R$27,IF('2020 Data Sheet'!$O160="28",'2020 Data Sheet'!$R$28,IF('2020 Data Sheet'!$O160="29",'2020 Data Sheet'!$R$29,IF('2020 Data Sheet'!$O160="33",'2020 Data Sheet'!$R$30,IF('2020 Data Sheet'!$O160="40",'2020 Data Sheet'!$R$31,IF('2020 Data Sheet'!$O160="41",'2020 Data Sheet'!$R$32,IF('2020 Data Sheet'!$O160="42",'2020 Data Sheet'!$R$33,IF('2020 Data Sheet'!$O160="43",'2020 Data Sheet'!$R$34,IF('2020 Data Sheet'!$O160="44",'2020 Data Sheet'!$R$35,IF('2020 Data Sheet'!$O160="45",'2020 Data Sheet'!$R$36,IF('2020 Data Sheet'!$O160="46",'2020 Data Sheet'!$R$37,IF('2020 Data Sheet'!$O160="47",'2020 Data Sheet'!$R$38,IF('2020 Data Sheet'!$O160="48",'2020 Data Sheet'!$R$39,IF('2020 Data Sheet'!$O160="49",'2020 Data Sheet'!$R$40,IF('2020 Data Sheet'!$O160="50",'2020 Data Sheet'!$R$41,IF('2020 Data Sheet'!$O160="60",'2020 Data Sheet'!$R$42,IF('2020 Data Sheet'!$O160="61",'2020 Data Sheet'!$R$43,IF('2020 Data Sheet'!$O160="62",'2020 Data Sheet'!$R$44,IF('2020 Data Sheet'!$O160="63",'2020 Data Sheet'!$R$45,IF('2020 Data Sheet'!$O160="64",'2020 Data Sheet'!$R$46,IF('2020 Data Sheet'!$O160="65",'2020 Data Sheet'!$R$47,IF('2020 Data Sheet'!$O160="66",'2020 Data Sheet'!$R$48,IF('2020 Data Sheet'!$O160="67",'2020 Data Sheet'!$R$49,IF('2020 Data Sheet'!$O160="68",'2020 Data Sheet'!$R$50,IF('2020 Data Sheet'!$O160="69",'2020 Data Sheet'!$R$51,T('2020 Data Sheet'!$O160)))))))))))))))))))))))))))))))))))))))))))))))))))</f>
        <v xml:space="preserve"> Other human</v>
      </c>
      <c r="P160" s="10" t="str">
        <f>IF('2020 Data Sheet'!$P160="02",'2020 Data Sheet'!$R$2,IF('2020 Data Sheet'!$P160="03",'2020 Data Sheet'!$R$3,IF('2020 Data Sheet'!$P160="04",'2020 Data Sheet'!$R$4,IF('2020 Data Sheet'!$P160="05",'2020 Data Sheet'!$R$5,IF('2020 Data Sheet'!$P160="06",'2020 Data Sheet'!$R$6,IF('2020 Data Sheet'!$P160="07",'2020 Data Sheet'!$R$7,IF('2020 Data Sheet'!$P160="08",'2020 Data Sheet'!$R$8,IF('2020 Data Sheet'!$P160="09",'2020 Data Sheet'!$R$9,IF('2020 Data Sheet'!$P160="10",'2020 Data Sheet'!$R$10,IF('2020 Data Sheet'!$P160="11",'2020 Data Sheet'!$R$11,IF('2020 Data Sheet'!$P160="12",'2020 Data Sheet'!$R$12,IF('2020 Data Sheet'!$P160="13",'2020 Data Sheet'!$R$13,IF('2020 Data Sheet'!$P160="14",'2020 Data Sheet'!$R$14,IF('2020 Data Sheet'!$P160="15",'2020 Data Sheet'!$R$15,IF('2020 Data Sheet'!$P160="16",'2020 Data Sheet'!$R$16,IF('2020 Data Sheet'!$P160="17",'2020 Data Sheet'!$R$17,IF('2020 Data Sheet'!$P160="18",'2020 Data Sheet'!$R$18,IF('2020 Data Sheet'!$P160="19",'2020 Data Sheet'!$R$19,IF('2020 Data Sheet'!$P160="20",'2020 Data Sheet'!$R$20,IF('2020 Data Sheet'!$P160="21",'2020 Data Sheet'!$R$21,IF('2020 Data Sheet'!$P160="22",'2020 Data Sheet'!$R$22,IF('2020 Data Sheet'!$P160="23",'2020 Data Sheet'!$R$23,IF('2020 Data Sheet'!$P160="24",'2020 Data Sheet'!$R$24,IF('2020 Data Sheet'!$P160="25",'2020 Data Sheet'!$R$25,IF('2020 Data Sheet'!$P160="26",'2020 Data Sheet'!$R$26,IF('2020 Data Sheet'!$P160="27",'2020 Data Sheet'!$R$27,IF('2020 Data Sheet'!$P160="28",'2020 Data Sheet'!$R$28,IF('2020 Data Sheet'!$P160="29",'2020 Data Sheet'!$R$29,IF('2020 Data Sheet'!$P160="33",'2020 Data Sheet'!$R$30,IF('2020 Data Sheet'!$P160="40",'2020 Data Sheet'!$R$31,IF('2020 Data Sheet'!$P160="41",'2020 Data Sheet'!$R$32,IF('2020 Data Sheet'!$P160="42",'2020 Data Sheet'!$R$33,IF('2020 Data Sheet'!$P160="43",'2020 Data Sheet'!$R$34,IF('2020 Data Sheet'!$P160="44",'2020 Data Sheet'!$R$35,IF('2020 Data Sheet'!$P160="45",'2020 Data Sheet'!$R$36,IF('2020 Data Sheet'!$P160="46",'2020 Data Sheet'!$R$37,IF('2020 Data Sheet'!$P160="47",'2020 Data Sheet'!$R$38,IF('2020 Data Sheet'!$P160="48",'2020 Data Sheet'!$R$39,IF('2020 Data Sheet'!$P160="49",'2020 Data Sheet'!$R$40,IF('2020 Data Sheet'!$P160="50",'2020 Data Sheet'!$R$41,IF('2020 Data Sheet'!$P160="60",'2020 Data Sheet'!$R$42,IF('2020 Data Sheet'!$P160="61",'2020 Data Sheet'!$R$43,IF('2020 Data Sheet'!$P160="62",'2020 Data Sheet'!$R$44,IF('2020 Data Sheet'!$P160="63",'2020 Data Sheet'!$R$45,IF('2020 Data Sheet'!$P160="64",'2020 Data Sheet'!$R$46,IF('2020 Data Sheet'!$P160="65",'2020 Data Sheet'!$R$47,IF('2020 Data Sheet'!$P160="66",'2020 Data Sheet'!$R$48,IF('2020 Data Sheet'!$P160="67",'2020 Data Sheet'!$R$49,IF('2020 Data Sheet'!$P160="68",'2020 Data Sheet'!$R$50,IF('2020 Data Sheet'!$P160="69",'2020 Data Sheet'!$R$51,T('2020 Data Sheet'!$P160)))))))))))))))))))))))))))))))))))))))))))))))))))</f>
        <v xml:space="preserve"> -</v>
      </c>
    </row>
    <row r="161" spans="1:16" ht="15" x14ac:dyDescent="0.2">
      <c r="A161" t="str">
        <f>'2020 Data Sheet'!A161</f>
        <v>FP-00081-20</v>
      </c>
      <c r="B161" s="1">
        <f>'2020 Data Sheet'!B161</f>
        <v>43970</v>
      </c>
      <c r="C161" s="3" t="str">
        <f>'2020 Data Sheet'!C161</f>
        <v>16:43</v>
      </c>
      <c r="D161" t="str">
        <f>'2020 Data Sheet'!D161</f>
        <v>Tu</v>
      </c>
      <c r="E161" t="str">
        <f>'2020 Data Sheet'!E161</f>
        <v>EMERSON AVE</v>
      </c>
      <c r="F161" t="str">
        <f>'2020 Data Sheet'!F161</f>
        <v>WHITTIER AVE</v>
      </c>
      <c r="G161">
        <f>'2020 Data Sheet'!G161</f>
        <v>2</v>
      </c>
      <c r="H161">
        <f>'2020 Data Sheet'!H161</f>
        <v>2</v>
      </c>
      <c r="I161" t="b">
        <f>'2020 Data Sheet'!I161</f>
        <v>0</v>
      </c>
      <c r="J161" t="str">
        <f>IF('2020 Data Sheet'!$J161="01",'2020 Data Sheet'!$T$2,IF('2020 Data Sheet'!$J161="02",'2020 Data Sheet'!$T$3,IF('2020 Data Sheet'!$J161="03",'2020 Data Sheet'!$T$4,IF('2020 Data Sheet'!$J161="04",'2020 Data Sheet'!$T$5,IF('2020 Data Sheet'!$J161="05",'2020 Data Sheet'!$T$6,IF('2020 Data Sheet'!$J161="06",'2020 Data Sheet'!$T$7,IF('2020 Data Sheet'!$J161="07",'2020 Data Sheet'!$T$8,IF('2020 Data Sheet'!$J161="08",'2020 Data Sheet'!$T$9,IF('2020 Data Sheet'!$J161="10",'2020 Data Sheet'!$T$10,IF('2020 Data Sheet'!$J161="11",'2020 Data Sheet'!$T$11,IF('2020 Data Sheet'!$J161="12",'2020 Data Sheet'!$T$12,IF('2020 Data Sheet'!$J161="13",'2020 Data Sheet'!$T$13,IF('2020 Data Sheet'!$J161="14",'2020 Data Sheet'!$T$14,IF('2020 Data Sheet'!$J161="15",'2020 Data Sheet'!$T$15,IF('2020 Data Sheet'!$J161="16",'2020 Data Sheet'!$T$16,IF('2020 Data Sheet'!$J161="17",'2020 Data Sheet'!$T$17,IF('2020 Data Sheet'!$J161="18",'2020 Data Sheet'!$T$18,IF('2020 Data Sheet'!$J161="19",'2020 Data Sheet'!$T$19,IF('2020 Data Sheet'!$J161="20",'2020 Data Sheet'!$T$20,IF('2020 Data Sheet'!$J161="21",'2020 Data Sheet'!$T$21,IF('2020 Data Sheet'!$J161="22",'2020 Data Sheet'!$T$22,IF('2020 Data Sheet'!$J161="23",'2020 Data Sheet'!$T$23,IF('2020 Data Sheet'!$J161="24",'2020 Data Sheet'!$T$24,IF('2020 Data Sheet'!$J161="25",'2020 Data Sheet'!$T$25,IF('2020 Data Sheet'!$J161="26",'2020 Data Sheet'!$T$26,IF('2020 Data Sheet'!$J161="27",'2020 Data Sheet'!$T$27,IF('2020 Data Sheet'!$J161="30",'2020 Data Sheet'!$T$28,IF('2020 Data Sheet'!$J161="31",'2020 Data Sheet'!$T$29,IF('2020 Data Sheet'!$J161="32",'2020 Data Sheet'!$T$30,IF('2020 Data Sheet'!$J161="33",'2020 Data Sheet'!$T$31,IF('2020 Data Sheet'!$J161="34",'2020 Data Sheet'!$T$32,IF('2020 Data Sheet'!$J161="40",'2020 Data Sheet'!$T$33,T('2020 Data Sheet'!$J161)))))))))))))))))))))))))))))))))</f>
        <v>Other Motor Vehicle</v>
      </c>
      <c r="K161" t="str">
        <f>'2020 Data Sheet'!K161</f>
        <v>PAS</v>
      </c>
      <c r="L161" s="2" t="str">
        <f>IF('2020 Data Sheet'!$L161="01",'2020 Data Sheet'!$V$2,IF('2020 Data Sheet'!$L161="02",'2020 Data Sheet'!$V$3,IF('2020 Data Sheet'!$L161="03",'2020 Data Sheet'!$V$4,IF('2020 Data Sheet'!$L161="04",'2020 Data Sheet'!$V$5,IF('2020 Data Sheet'!$L161="05",'2020 Data Sheet'!$V$6,IF('2020 Data Sheet'!$L161="06",'2020 Data Sheet'!$V$7,IF('2020 Data Sheet'!$L161="07",'2020 Data Sheet'!$V$8,IF('2020 Data Sheet'!$L161="08",'2020 Data Sheet'!$V$9,IF('2020 Data Sheet'!$L161="09",'2020 Data Sheet'!$V$10,IF('2020 Data Sheet'!$L161="11",'2020 Data Sheet'!$V$11,IF('2020 Data Sheet'!$L161="12",'2020 Data Sheet'!$V$12,IF('2020 Data Sheet'!$L161="13",'2020 Data Sheet'!$V$13,IF('2020 Data Sheet'!$L161="14",'2020 Data Sheet'!$V$14,T('2020 Data Sheet'!$L161))))))))))))))</f>
        <v xml:space="preserve"> -</v>
      </c>
      <c r="M161" s="6">
        <f>'2020 Data Sheet'!M161</f>
        <v>0</v>
      </c>
      <c r="N161" s="6">
        <f>'2020 Data Sheet'!N161</f>
        <v>0</v>
      </c>
      <c r="O161" s="8" t="str">
        <f>IF('2020 Data Sheet'!$O161="02",'2020 Data Sheet'!$R$2,IF('2020 Data Sheet'!$O161="03",'2020 Data Sheet'!$R$3,IF('2020 Data Sheet'!$O161="04",'2020 Data Sheet'!$R$4,IF('2020 Data Sheet'!$O161="05",'2020 Data Sheet'!$R$5,IF('2020 Data Sheet'!$O161="06",'2020 Data Sheet'!$R$6,IF('2020 Data Sheet'!$O161="07",'2020 Data Sheet'!$R$7,IF('2020 Data Sheet'!$O161="08",'2020 Data Sheet'!$R$8,IF('2020 Data Sheet'!$O161="09",'2020 Data Sheet'!$R$9,IF('2020 Data Sheet'!$O161="10",'2020 Data Sheet'!$R$10,IF('2020 Data Sheet'!$O161="11",'2020 Data Sheet'!$R$11,IF('2020 Data Sheet'!$O161="12",'2020 Data Sheet'!$R$12,IF('2020 Data Sheet'!$O161="13",'2020 Data Sheet'!$R$13,IF('2020 Data Sheet'!$O161="14",'2020 Data Sheet'!$R$14,IF('2020 Data Sheet'!$O161="15",'2020 Data Sheet'!$R$15,IF('2020 Data Sheet'!$O161="16",'2020 Data Sheet'!$R$16,IF('2020 Data Sheet'!$O161="17",'2020 Data Sheet'!$R$17,IF('2020 Data Sheet'!$O161="18",'2020 Data Sheet'!$R$18,IF('2020 Data Sheet'!$O161="19",'2020 Data Sheet'!$R$19,IF('2020 Data Sheet'!$O161="20",'2020 Data Sheet'!$R$20,IF('2020 Data Sheet'!$O161="21",'2020 Data Sheet'!$R$21,IF('2020 Data Sheet'!$O161="22",'2020 Data Sheet'!$R$22,IF('2020 Data Sheet'!$O161="23",'2020 Data Sheet'!$R$23,IF('2020 Data Sheet'!$O161="24",'2020 Data Sheet'!$R$24,IF('2020 Data Sheet'!$O161="25",'2020 Data Sheet'!$R$25,IF('2020 Data Sheet'!$O161="26",'2020 Data Sheet'!$R$26,IF('2020 Data Sheet'!$O161="27",'2020 Data Sheet'!$R$27,IF('2020 Data Sheet'!$O161="28",'2020 Data Sheet'!$R$28,IF('2020 Data Sheet'!$O161="29",'2020 Data Sheet'!$R$29,IF('2020 Data Sheet'!$O161="33",'2020 Data Sheet'!$R$30,IF('2020 Data Sheet'!$O161="40",'2020 Data Sheet'!$R$31,IF('2020 Data Sheet'!$O161="41",'2020 Data Sheet'!$R$32,IF('2020 Data Sheet'!$O161="42",'2020 Data Sheet'!$R$33,IF('2020 Data Sheet'!$O161="43",'2020 Data Sheet'!$R$34,IF('2020 Data Sheet'!$O161="44",'2020 Data Sheet'!$R$35,IF('2020 Data Sheet'!$O161="45",'2020 Data Sheet'!$R$36,IF('2020 Data Sheet'!$O161="46",'2020 Data Sheet'!$R$37,IF('2020 Data Sheet'!$O161="47",'2020 Data Sheet'!$R$38,IF('2020 Data Sheet'!$O161="48",'2020 Data Sheet'!$R$39,IF('2020 Data Sheet'!$O161="49",'2020 Data Sheet'!$R$40,IF('2020 Data Sheet'!$O161="50",'2020 Data Sheet'!$R$41,IF('2020 Data Sheet'!$O161="60",'2020 Data Sheet'!$R$42,IF('2020 Data Sheet'!$O161="61",'2020 Data Sheet'!$R$43,IF('2020 Data Sheet'!$O161="62",'2020 Data Sheet'!$R$44,IF('2020 Data Sheet'!$O161="63",'2020 Data Sheet'!$R$45,IF('2020 Data Sheet'!$O161="64",'2020 Data Sheet'!$R$46,IF('2020 Data Sheet'!$O161="65",'2020 Data Sheet'!$R$47,IF('2020 Data Sheet'!$O161="66",'2020 Data Sheet'!$R$48,IF('2020 Data Sheet'!$O161="67",'2020 Data Sheet'!$R$49,IF('2020 Data Sheet'!$O161="68",'2020 Data Sheet'!$R$50,IF('2020 Data Sheet'!$O161="69",'2020 Data Sheet'!$R$51,T('2020 Data Sheet'!$O161)))))))))))))))))))))))))))))))))))))))))))))))))))</f>
        <v xml:space="preserve"> -</v>
      </c>
      <c r="P161" s="10" t="str">
        <f>IF('2020 Data Sheet'!$P161="02",'2020 Data Sheet'!$R$2,IF('2020 Data Sheet'!$P161="03",'2020 Data Sheet'!$R$3,IF('2020 Data Sheet'!$P161="04",'2020 Data Sheet'!$R$4,IF('2020 Data Sheet'!$P161="05",'2020 Data Sheet'!$R$5,IF('2020 Data Sheet'!$P161="06",'2020 Data Sheet'!$R$6,IF('2020 Data Sheet'!$P161="07",'2020 Data Sheet'!$R$7,IF('2020 Data Sheet'!$P161="08",'2020 Data Sheet'!$R$8,IF('2020 Data Sheet'!$P161="09",'2020 Data Sheet'!$R$9,IF('2020 Data Sheet'!$P161="10",'2020 Data Sheet'!$R$10,IF('2020 Data Sheet'!$P161="11",'2020 Data Sheet'!$R$11,IF('2020 Data Sheet'!$P161="12",'2020 Data Sheet'!$R$12,IF('2020 Data Sheet'!$P161="13",'2020 Data Sheet'!$R$13,IF('2020 Data Sheet'!$P161="14",'2020 Data Sheet'!$R$14,IF('2020 Data Sheet'!$P161="15",'2020 Data Sheet'!$R$15,IF('2020 Data Sheet'!$P161="16",'2020 Data Sheet'!$R$16,IF('2020 Data Sheet'!$P161="17",'2020 Data Sheet'!$R$17,IF('2020 Data Sheet'!$P161="18",'2020 Data Sheet'!$R$18,IF('2020 Data Sheet'!$P161="19",'2020 Data Sheet'!$R$19,IF('2020 Data Sheet'!$P161="20",'2020 Data Sheet'!$R$20,IF('2020 Data Sheet'!$P161="21",'2020 Data Sheet'!$R$21,IF('2020 Data Sheet'!$P161="22",'2020 Data Sheet'!$R$22,IF('2020 Data Sheet'!$P161="23",'2020 Data Sheet'!$R$23,IF('2020 Data Sheet'!$P161="24",'2020 Data Sheet'!$R$24,IF('2020 Data Sheet'!$P161="25",'2020 Data Sheet'!$R$25,IF('2020 Data Sheet'!$P161="26",'2020 Data Sheet'!$R$26,IF('2020 Data Sheet'!$P161="27",'2020 Data Sheet'!$R$27,IF('2020 Data Sheet'!$P161="28",'2020 Data Sheet'!$R$28,IF('2020 Data Sheet'!$P161="29",'2020 Data Sheet'!$R$29,IF('2020 Data Sheet'!$P161="33",'2020 Data Sheet'!$R$30,IF('2020 Data Sheet'!$P161="40",'2020 Data Sheet'!$R$31,IF('2020 Data Sheet'!$P161="41",'2020 Data Sheet'!$R$32,IF('2020 Data Sheet'!$P161="42",'2020 Data Sheet'!$R$33,IF('2020 Data Sheet'!$P161="43",'2020 Data Sheet'!$R$34,IF('2020 Data Sheet'!$P161="44",'2020 Data Sheet'!$R$35,IF('2020 Data Sheet'!$P161="45",'2020 Data Sheet'!$R$36,IF('2020 Data Sheet'!$P161="46",'2020 Data Sheet'!$R$37,IF('2020 Data Sheet'!$P161="47",'2020 Data Sheet'!$R$38,IF('2020 Data Sheet'!$P161="48",'2020 Data Sheet'!$R$39,IF('2020 Data Sheet'!$P161="49",'2020 Data Sheet'!$R$40,IF('2020 Data Sheet'!$P161="50",'2020 Data Sheet'!$R$41,IF('2020 Data Sheet'!$P161="60",'2020 Data Sheet'!$R$42,IF('2020 Data Sheet'!$P161="61",'2020 Data Sheet'!$R$43,IF('2020 Data Sheet'!$P161="62",'2020 Data Sheet'!$R$44,IF('2020 Data Sheet'!$P161="63",'2020 Data Sheet'!$R$45,IF('2020 Data Sheet'!$P161="64",'2020 Data Sheet'!$R$46,IF('2020 Data Sheet'!$P161="65",'2020 Data Sheet'!$R$47,IF('2020 Data Sheet'!$P161="66",'2020 Data Sheet'!$R$48,IF('2020 Data Sheet'!$P161="67",'2020 Data Sheet'!$R$49,IF('2020 Data Sheet'!$P161="68",'2020 Data Sheet'!$R$50,IF('2020 Data Sheet'!$P161="69",'2020 Data Sheet'!$R$51,T('2020 Data Sheet'!$P161)))))))))))))))))))))))))))))))))))))))))))))))))))</f>
        <v xml:space="preserve"> -</v>
      </c>
    </row>
    <row r="162" spans="1:16" ht="38.25" x14ac:dyDescent="0.2">
      <c r="A162" t="str">
        <f>'2020 Data Sheet'!A162</f>
        <v>FP-00082-20</v>
      </c>
      <c r="B162" s="1">
        <f>'2020 Data Sheet'!B162</f>
        <v>43978</v>
      </c>
      <c r="C162" s="3" t="str">
        <f>'2020 Data Sheet'!C162</f>
        <v>15:42</v>
      </c>
      <c r="D162" t="str">
        <f>'2020 Data Sheet'!D162</f>
        <v>We</v>
      </c>
      <c r="E162" t="str">
        <f>'2020 Data Sheet'!E162</f>
        <v>COVERT AVE</v>
      </c>
      <c r="F162" t="str">
        <f>'2020 Data Sheet'!F162</f>
        <v>BEVERLY AVE</v>
      </c>
      <c r="G162">
        <f>'2020 Data Sheet'!G162</f>
        <v>1</v>
      </c>
      <c r="H162">
        <f>'2020 Data Sheet'!H162</f>
        <v>2</v>
      </c>
      <c r="I162" t="b">
        <f>'2020 Data Sheet'!I162</f>
        <v>1</v>
      </c>
      <c r="J162" t="str">
        <f>IF('2020 Data Sheet'!$J162="01",'2020 Data Sheet'!$T$2,IF('2020 Data Sheet'!$J162="02",'2020 Data Sheet'!$T$3,IF('2020 Data Sheet'!$J162="03",'2020 Data Sheet'!$T$4,IF('2020 Data Sheet'!$J162="04",'2020 Data Sheet'!$T$5,IF('2020 Data Sheet'!$J162="05",'2020 Data Sheet'!$T$6,IF('2020 Data Sheet'!$J162="06",'2020 Data Sheet'!$T$7,IF('2020 Data Sheet'!$J162="07",'2020 Data Sheet'!$T$8,IF('2020 Data Sheet'!$J162="08",'2020 Data Sheet'!$T$9,IF('2020 Data Sheet'!$J162="10",'2020 Data Sheet'!$T$10,IF('2020 Data Sheet'!$J162="11",'2020 Data Sheet'!$T$11,IF('2020 Data Sheet'!$J162="12",'2020 Data Sheet'!$T$12,IF('2020 Data Sheet'!$J162="13",'2020 Data Sheet'!$T$13,IF('2020 Data Sheet'!$J162="14",'2020 Data Sheet'!$T$14,IF('2020 Data Sheet'!$J162="15",'2020 Data Sheet'!$T$15,IF('2020 Data Sheet'!$J162="16",'2020 Data Sheet'!$T$16,IF('2020 Data Sheet'!$J162="17",'2020 Data Sheet'!$T$17,IF('2020 Data Sheet'!$J162="18",'2020 Data Sheet'!$T$18,IF('2020 Data Sheet'!$J162="19",'2020 Data Sheet'!$T$19,IF('2020 Data Sheet'!$J162="20",'2020 Data Sheet'!$T$20,IF('2020 Data Sheet'!$J162="21",'2020 Data Sheet'!$T$21,IF('2020 Data Sheet'!$J162="22",'2020 Data Sheet'!$T$22,IF('2020 Data Sheet'!$J162="23",'2020 Data Sheet'!$T$23,IF('2020 Data Sheet'!$J162="24",'2020 Data Sheet'!$T$24,IF('2020 Data Sheet'!$J162="25",'2020 Data Sheet'!$T$25,IF('2020 Data Sheet'!$J162="26",'2020 Data Sheet'!$T$26,IF('2020 Data Sheet'!$J162="27",'2020 Data Sheet'!$T$27,IF('2020 Data Sheet'!$J162="30",'2020 Data Sheet'!$T$28,IF('2020 Data Sheet'!$J162="31",'2020 Data Sheet'!$T$29,IF('2020 Data Sheet'!$J162="32",'2020 Data Sheet'!$T$30,IF('2020 Data Sheet'!$J162="33",'2020 Data Sheet'!$T$31,IF('2020 Data Sheet'!$J162="34",'2020 Data Sheet'!$T$32,IF('2020 Data Sheet'!$J162="40",'2020 Data Sheet'!$T$33,T('2020 Data Sheet'!$J162)))))))))))))))))))))))))))))))))</f>
        <v>Other Motor Vehicle</v>
      </c>
      <c r="K162" t="str">
        <f>'2020 Data Sheet'!K162</f>
        <v>4DSD</v>
      </c>
      <c r="L162" s="2" t="str">
        <f>IF('2020 Data Sheet'!$L162="01",'2020 Data Sheet'!$V$2,IF('2020 Data Sheet'!$L162="02",'2020 Data Sheet'!$V$3,IF('2020 Data Sheet'!$L162="03",'2020 Data Sheet'!$V$4,IF('2020 Data Sheet'!$L162="04",'2020 Data Sheet'!$V$5,IF('2020 Data Sheet'!$L162="05",'2020 Data Sheet'!$V$6,IF('2020 Data Sheet'!$L162="06",'2020 Data Sheet'!$V$7,IF('2020 Data Sheet'!$L162="07",'2020 Data Sheet'!$V$8,IF('2020 Data Sheet'!$L162="08",'2020 Data Sheet'!$V$9,IF('2020 Data Sheet'!$L162="09",'2020 Data Sheet'!$V$10,IF('2020 Data Sheet'!$L162="11",'2020 Data Sheet'!$V$11,IF('2020 Data Sheet'!$L162="12",'2020 Data Sheet'!$V$12,IF('2020 Data Sheet'!$L162="13",'2020 Data Sheet'!$V$13,IF('2020 Data Sheet'!$L162="14",'2020 Data Sheet'!$V$14,T('2020 Data Sheet'!$L162))))))))))))))</f>
        <v xml:space="preserve"> -</v>
      </c>
      <c r="M162" s="6">
        <f>'2020 Data Sheet'!M162</f>
        <v>0</v>
      </c>
      <c r="N162" s="6">
        <f>'2020 Data Sheet'!N162</f>
        <v>0</v>
      </c>
      <c r="O162" s="8" t="str">
        <f>IF('2020 Data Sheet'!$O162="02",'2020 Data Sheet'!$R$2,IF('2020 Data Sheet'!$O162="03",'2020 Data Sheet'!$R$3,IF('2020 Data Sheet'!$O162="04",'2020 Data Sheet'!$R$4,IF('2020 Data Sheet'!$O162="05",'2020 Data Sheet'!$R$5,IF('2020 Data Sheet'!$O162="06",'2020 Data Sheet'!$R$6,IF('2020 Data Sheet'!$O162="07",'2020 Data Sheet'!$R$7,IF('2020 Data Sheet'!$O162="08",'2020 Data Sheet'!$R$8,IF('2020 Data Sheet'!$O162="09",'2020 Data Sheet'!$R$9,IF('2020 Data Sheet'!$O162="10",'2020 Data Sheet'!$R$10,IF('2020 Data Sheet'!$O162="11",'2020 Data Sheet'!$R$11,IF('2020 Data Sheet'!$O162="12",'2020 Data Sheet'!$R$12,IF('2020 Data Sheet'!$O162="13",'2020 Data Sheet'!$R$13,IF('2020 Data Sheet'!$O162="14",'2020 Data Sheet'!$R$14,IF('2020 Data Sheet'!$O162="15",'2020 Data Sheet'!$R$15,IF('2020 Data Sheet'!$O162="16",'2020 Data Sheet'!$R$16,IF('2020 Data Sheet'!$O162="17",'2020 Data Sheet'!$R$17,IF('2020 Data Sheet'!$O162="18",'2020 Data Sheet'!$R$18,IF('2020 Data Sheet'!$O162="19",'2020 Data Sheet'!$R$19,IF('2020 Data Sheet'!$O162="20",'2020 Data Sheet'!$R$20,IF('2020 Data Sheet'!$O162="21",'2020 Data Sheet'!$R$21,IF('2020 Data Sheet'!$O162="22",'2020 Data Sheet'!$R$22,IF('2020 Data Sheet'!$O162="23",'2020 Data Sheet'!$R$23,IF('2020 Data Sheet'!$O162="24",'2020 Data Sheet'!$R$24,IF('2020 Data Sheet'!$O162="25",'2020 Data Sheet'!$R$25,IF('2020 Data Sheet'!$O162="26",'2020 Data Sheet'!$R$26,IF('2020 Data Sheet'!$O162="27",'2020 Data Sheet'!$R$27,IF('2020 Data Sheet'!$O162="28",'2020 Data Sheet'!$R$28,IF('2020 Data Sheet'!$O162="29",'2020 Data Sheet'!$R$29,IF('2020 Data Sheet'!$O162="33",'2020 Data Sheet'!$R$30,IF('2020 Data Sheet'!$O162="40",'2020 Data Sheet'!$R$31,IF('2020 Data Sheet'!$O162="41",'2020 Data Sheet'!$R$32,IF('2020 Data Sheet'!$O162="42",'2020 Data Sheet'!$R$33,IF('2020 Data Sheet'!$O162="43",'2020 Data Sheet'!$R$34,IF('2020 Data Sheet'!$O162="44",'2020 Data Sheet'!$R$35,IF('2020 Data Sheet'!$O162="45",'2020 Data Sheet'!$R$36,IF('2020 Data Sheet'!$O162="46",'2020 Data Sheet'!$R$37,IF('2020 Data Sheet'!$O162="47",'2020 Data Sheet'!$R$38,IF('2020 Data Sheet'!$O162="48",'2020 Data Sheet'!$R$39,IF('2020 Data Sheet'!$O162="49",'2020 Data Sheet'!$R$40,IF('2020 Data Sheet'!$O162="50",'2020 Data Sheet'!$R$41,IF('2020 Data Sheet'!$O162="60",'2020 Data Sheet'!$R$42,IF('2020 Data Sheet'!$O162="61",'2020 Data Sheet'!$R$43,IF('2020 Data Sheet'!$O162="62",'2020 Data Sheet'!$R$44,IF('2020 Data Sheet'!$O162="63",'2020 Data Sheet'!$R$45,IF('2020 Data Sheet'!$O162="64",'2020 Data Sheet'!$R$46,IF('2020 Data Sheet'!$O162="65",'2020 Data Sheet'!$R$47,IF('2020 Data Sheet'!$O162="66",'2020 Data Sheet'!$R$48,IF('2020 Data Sheet'!$O162="67",'2020 Data Sheet'!$R$49,IF('2020 Data Sheet'!$O162="68",'2020 Data Sheet'!$R$50,IF('2020 Data Sheet'!$O162="69",'2020 Data Sheet'!$R$51,T('2020 Data Sheet'!$O162)))))))))))))))))))))))))))))))))))))))))))))))))))</f>
        <v xml:space="preserve"> Passing or lane usage improper</v>
      </c>
      <c r="P162" s="10" t="str">
        <f>IF('2020 Data Sheet'!$P162="02",'2020 Data Sheet'!$R$2,IF('2020 Data Sheet'!$P162="03",'2020 Data Sheet'!$R$3,IF('2020 Data Sheet'!$P162="04",'2020 Data Sheet'!$R$4,IF('2020 Data Sheet'!$P162="05",'2020 Data Sheet'!$R$5,IF('2020 Data Sheet'!$P162="06",'2020 Data Sheet'!$R$6,IF('2020 Data Sheet'!$P162="07",'2020 Data Sheet'!$R$7,IF('2020 Data Sheet'!$P162="08",'2020 Data Sheet'!$R$8,IF('2020 Data Sheet'!$P162="09",'2020 Data Sheet'!$R$9,IF('2020 Data Sheet'!$P162="10",'2020 Data Sheet'!$R$10,IF('2020 Data Sheet'!$P162="11",'2020 Data Sheet'!$R$11,IF('2020 Data Sheet'!$P162="12",'2020 Data Sheet'!$R$12,IF('2020 Data Sheet'!$P162="13",'2020 Data Sheet'!$R$13,IF('2020 Data Sheet'!$P162="14",'2020 Data Sheet'!$R$14,IF('2020 Data Sheet'!$P162="15",'2020 Data Sheet'!$R$15,IF('2020 Data Sheet'!$P162="16",'2020 Data Sheet'!$R$16,IF('2020 Data Sheet'!$P162="17",'2020 Data Sheet'!$R$17,IF('2020 Data Sheet'!$P162="18",'2020 Data Sheet'!$R$18,IF('2020 Data Sheet'!$P162="19",'2020 Data Sheet'!$R$19,IF('2020 Data Sheet'!$P162="20",'2020 Data Sheet'!$R$20,IF('2020 Data Sheet'!$P162="21",'2020 Data Sheet'!$R$21,IF('2020 Data Sheet'!$P162="22",'2020 Data Sheet'!$R$22,IF('2020 Data Sheet'!$P162="23",'2020 Data Sheet'!$R$23,IF('2020 Data Sheet'!$P162="24",'2020 Data Sheet'!$R$24,IF('2020 Data Sheet'!$P162="25",'2020 Data Sheet'!$R$25,IF('2020 Data Sheet'!$P162="26",'2020 Data Sheet'!$R$26,IF('2020 Data Sheet'!$P162="27",'2020 Data Sheet'!$R$27,IF('2020 Data Sheet'!$P162="28",'2020 Data Sheet'!$R$28,IF('2020 Data Sheet'!$P162="29",'2020 Data Sheet'!$R$29,IF('2020 Data Sheet'!$P162="33",'2020 Data Sheet'!$R$30,IF('2020 Data Sheet'!$P162="40",'2020 Data Sheet'!$R$31,IF('2020 Data Sheet'!$P162="41",'2020 Data Sheet'!$R$32,IF('2020 Data Sheet'!$P162="42",'2020 Data Sheet'!$R$33,IF('2020 Data Sheet'!$P162="43",'2020 Data Sheet'!$R$34,IF('2020 Data Sheet'!$P162="44",'2020 Data Sheet'!$R$35,IF('2020 Data Sheet'!$P162="45",'2020 Data Sheet'!$R$36,IF('2020 Data Sheet'!$P162="46",'2020 Data Sheet'!$R$37,IF('2020 Data Sheet'!$P162="47",'2020 Data Sheet'!$R$38,IF('2020 Data Sheet'!$P162="48",'2020 Data Sheet'!$R$39,IF('2020 Data Sheet'!$P162="49",'2020 Data Sheet'!$R$40,IF('2020 Data Sheet'!$P162="50",'2020 Data Sheet'!$R$41,IF('2020 Data Sheet'!$P162="60",'2020 Data Sheet'!$R$42,IF('2020 Data Sheet'!$P162="61",'2020 Data Sheet'!$R$43,IF('2020 Data Sheet'!$P162="62",'2020 Data Sheet'!$R$44,IF('2020 Data Sheet'!$P162="63",'2020 Data Sheet'!$R$45,IF('2020 Data Sheet'!$P162="64",'2020 Data Sheet'!$R$46,IF('2020 Data Sheet'!$P162="65",'2020 Data Sheet'!$R$47,IF('2020 Data Sheet'!$P162="66",'2020 Data Sheet'!$R$48,IF('2020 Data Sheet'!$P162="67",'2020 Data Sheet'!$R$49,IF('2020 Data Sheet'!$P162="68",'2020 Data Sheet'!$R$50,IF('2020 Data Sheet'!$P162="69",'2020 Data Sheet'!$R$51,T('2020 Data Sheet'!$P162)))))))))))))))))))))))))))))))))))))))))))))))))))</f>
        <v xml:space="preserve"> -</v>
      </c>
    </row>
    <row r="163" spans="1:16" ht="15" x14ac:dyDescent="0.2">
      <c r="A163" t="str">
        <f>'2020 Data Sheet'!A163</f>
        <v>FP-00082-20</v>
      </c>
      <c r="B163" s="1">
        <f>'2020 Data Sheet'!B163</f>
        <v>43978</v>
      </c>
      <c r="C163" s="3" t="str">
        <f>'2020 Data Sheet'!C163</f>
        <v>15:42</v>
      </c>
      <c r="D163" t="str">
        <f>'2020 Data Sheet'!D163</f>
        <v>We</v>
      </c>
      <c r="E163" t="str">
        <f>'2020 Data Sheet'!E163</f>
        <v>COVERT AVE</v>
      </c>
      <c r="F163" t="str">
        <f>'2020 Data Sheet'!F163</f>
        <v>BEVERLY AVE</v>
      </c>
      <c r="G163">
        <f>'2020 Data Sheet'!G163</f>
        <v>2</v>
      </c>
      <c r="H163">
        <f>'2020 Data Sheet'!H163</f>
        <v>2</v>
      </c>
      <c r="I163" t="b">
        <f>'2020 Data Sheet'!I163</f>
        <v>1</v>
      </c>
      <c r="J163" t="str">
        <f>IF('2020 Data Sheet'!$J163="01",'2020 Data Sheet'!$T$2,IF('2020 Data Sheet'!$J163="02",'2020 Data Sheet'!$T$3,IF('2020 Data Sheet'!$J163="03",'2020 Data Sheet'!$T$4,IF('2020 Data Sheet'!$J163="04",'2020 Data Sheet'!$T$5,IF('2020 Data Sheet'!$J163="05",'2020 Data Sheet'!$T$6,IF('2020 Data Sheet'!$J163="06",'2020 Data Sheet'!$T$7,IF('2020 Data Sheet'!$J163="07",'2020 Data Sheet'!$T$8,IF('2020 Data Sheet'!$J163="08",'2020 Data Sheet'!$T$9,IF('2020 Data Sheet'!$J163="10",'2020 Data Sheet'!$T$10,IF('2020 Data Sheet'!$J163="11",'2020 Data Sheet'!$T$11,IF('2020 Data Sheet'!$J163="12",'2020 Data Sheet'!$T$12,IF('2020 Data Sheet'!$J163="13",'2020 Data Sheet'!$T$13,IF('2020 Data Sheet'!$J163="14",'2020 Data Sheet'!$T$14,IF('2020 Data Sheet'!$J163="15",'2020 Data Sheet'!$T$15,IF('2020 Data Sheet'!$J163="16",'2020 Data Sheet'!$T$16,IF('2020 Data Sheet'!$J163="17",'2020 Data Sheet'!$T$17,IF('2020 Data Sheet'!$J163="18",'2020 Data Sheet'!$T$18,IF('2020 Data Sheet'!$J163="19",'2020 Data Sheet'!$T$19,IF('2020 Data Sheet'!$J163="20",'2020 Data Sheet'!$T$20,IF('2020 Data Sheet'!$J163="21",'2020 Data Sheet'!$T$21,IF('2020 Data Sheet'!$J163="22",'2020 Data Sheet'!$T$22,IF('2020 Data Sheet'!$J163="23",'2020 Data Sheet'!$T$23,IF('2020 Data Sheet'!$J163="24",'2020 Data Sheet'!$T$24,IF('2020 Data Sheet'!$J163="25",'2020 Data Sheet'!$T$25,IF('2020 Data Sheet'!$J163="26",'2020 Data Sheet'!$T$26,IF('2020 Data Sheet'!$J163="27",'2020 Data Sheet'!$T$27,IF('2020 Data Sheet'!$J163="30",'2020 Data Sheet'!$T$28,IF('2020 Data Sheet'!$J163="31",'2020 Data Sheet'!$T$29,IF('2020 Data Sheet'!$J163="32",'2020 Data Sheet'!$T$30,IF('2020 Data Sheet'!$J163="33",'2020 Data Sheet'!$T$31,IF('2020 Data Sheet'!$J163="34",'2020 Data Sheet'!$T$32,IF('2020 Data Sheet'!$J163="40",'2020 Data Sheet'!$T$33,T('2020 Data Sheet'!$J163)))))))))))))))))))))))))))))))))</f>
        <v>Other Motor Vehicle</v>
      </c>
      <c r="K163" t="str">
        <f>'2020 Data Sheet'!K163</f>
        <v>4DSD</v>
      </c>
      <c r="L163" s="2" t="str">
        <f>IF('2020 Data Sheet'!$L163="01",'2020 Data Sheet'!$V$2,IF('2020 Data Sheet'!$L163="02",'2020 Data Sheet'!$V$3,IF('2020 Data Sheet'!$L163="03",'2020 Data Sheet'!$V$4,IF('2020 Data Sheet'!$L163="04",'2020 Data Sheet'!$V$5,IF('2020 Data Sheet'!$L163="05",'2020 Data Sheet'!$V$6,IF('2020 Data Sheet'!$L163="06",'2020 Data Sheet'!$V$7,IF('2020 Data Sheet'!$L163="07",'2020 Data Sheet'!$V$8,IF('2020 Data Sheet'!$L163="08",'2020 Data Sheet'!$V$9,IF('2020 Data Sheet'!$L163="09",'2020 Data Sheet'!$V$10,IF('2020 Data Sheet'!$L163="11",'2020 Data Sheet'!$V$11,IF('2020 Data Sheet'!$L163="12",'2020 Data Sheet'!$V$12,IF('2020 Data Sheet'!$L163="13",'2020 Data Sheet'!$V$13,IF('2020 Data Sheet'!$L163="14",'2020 Data Sheet'!$V$14,T('2020 Data Sheet'!$L163))))))))))))))</f>
        <v xml:space="preserve"> -</v>
      </c>
      <c r="M163" s="6">
        <f>'2020 Data Sheet'!M163</f>
        <v>0</v>
      </c>
      <c r="N163" s="6">
        <f>'2020 Data Sheet'!N163</f>
        <v>0</v>
      </c>
      <c r="O163" s="8" t="str">
        <f>IF('2020 Data Sheet'!$O163="02",'2020 Data Sheet'!$R$2,IF('2020 Data Sheet'!$O163="03",'2020 Data Sheet'!$R$3,IF('2020 Data Sheet'!$O163="04",'2020 Data Sheet'!$R$4,IF('2020 Data Sheet'!$O163="05",'2020 Data Sheet'!$R$5,IF('2020 Data Sheet'!$O163="06",'2020 Data Sheet'!$R$6,IF('2020 Data Sheet'!$O163="07",'2020 Data Sheet'!$R$7,IF('2020 Data Sheet'!$O163="08",'2020 Data Sheet'!$R$8,IF('2020 Data Sheet'!$O163="09",'2020 Data Sheet'!$R$9,IF('2020 Data Sheet'!$O163="10",'2020 Data Sheet'!$R$10,IF('2020 Data Sheet'!$O163="11",'2020 Data Sheet'!$R$11,IF('2020 Data Sheet'!$O163="12",'2020 Data Sheet'!$R$12,IF('2020 Data Sheet'!$O163="13",'2020 Data Sheet'!$R$13,IF('2020 Data Sheet'!$O163="14",'2020 Data Sheet'!$R$14,IF('2020 Data Sheet'!$O163="15",'2020 Data Sheet'!$R$15,IF('2020 Data Sheet'!$O163="16",'2020 Data Sheet'!$R$16,IF('2020 Data Sheet'!$O163="17",'2020 Data Sheet'!$R$17,IF('2020 Data Sheet'!$O163="18",'2020 Data Sheet'!$R$18,IF('2020 Data Sheet'!$O163="19",'2020 Data Sheet'!$R$19,IF('2020 Data Sheet'!$O163="20",'2020 Data Sheet'!$R$20,IF('2020 Data Sheet'!$O163="21",'2020 Data Sheet'!$R$21,IF('2020 Data Sheet'!$O163="22",'2020 Data Sheet'!$R$22,IF('2020 Data Sheet'!$O163="23",'2020 Data Sheet'!$R$23,IF('2020 Data Sheet'!$O163="24",'2020 Data Sheet'!$R$24,IF('2020 Data Sheet'!$O163="25",'2020 Data Sheet'!$R$25,IF('2020 Data Sheet'!$O163="26",'2020 Data Sheet'!$R$26,IF('2020 Data Sheet'!$O163="27",'2020 Data Sheet'!$R$27,IF('2020 Data Sheet'!$O163="28",'2020 Data Sheet'!$R$28,IF('2020 Data Sheet'!$O163="29",'2020 Data Sheet'!$R$29,IF('2020 Data Sheet'!$O163="33",'2020 Data Sheet'!$R$30,IF('2020 Data Sheet'!$O163="40",'2020 Data Sheet'!$R$31,IF('2020 Data Sheet'!$O163="41",'2020 Data Sheet'!$R$32,IF('2020 Data Sheet'!$O163="42",'2020 Data Sheet'!$R$33,IF('2020 Data Sheet'!$O163="43",'2020 Data Sheet'!$R$34,IF('2020 Data Sheet'!$O163="44",'2020 Data Sheet'!$R$35,IF('2020 Data Sheet'!$O163="45",'2020 Data Sheet'!$R$36,IF('2020 Data Sheet'!$O163="46",'2020 Data Sheet'!$R$37,IF('2020 Data Sheet'!$O163="47",'2020 Data Sheet'!$R$38,IF('2020 Data Sheet'!$O163="48",'2020 Data Sheet'!$R$39,IF('2020 Data Sheet'!$O163="49",'2020 Data Sheet'!$R$40,IF('2020 Data Sheet'!$O163="50",'2020 Data Sheet'!$R$41,IF('2020 Data Sheet'!$O163="60",'2020 Data Sheet'!$R$42,IF('2020 Data Sheet'!$O163="61",'2020 Data Sheet'!$R$43,IF('2020 Data Sheet'!$O163="62",'2020 Data Sheet'!$R$44,IF('2020 Data Sheet'!$O163="63",'2020 Data Sheet'!$R$45,IF('2020 Data Sheet'!$O163="64",'2020 Data Sheet'!$R$46,IF('2020 Data Sheet'!$O163="65",'2020 Data Sheet'!$R$47,IF('2020 Data Sheet'!$O163="66",'2020 Data Sheet'!$R$48,IF('2020 Data Sheet'!$O163="67",'2020 Data Sheet'!$R$49,IF('2020 Data Sheet'!$O163="68",'2020 Data Sheet'!$R$50,IF('2020 Data Sheet'!$O163="69",'2020 Data Sheet'!$R$51,T('2020 Data Sheet'!$O163)))))))))))))))))))))))))))))))))))))))))))))))))))</f>
        <v xml:space="preserve"> -</v>
      </c>
      <c r="P163" s="10" t="str">
        <f>IF('2020 Data Sheet'!$P163="02",'2020 Data Sheet'!$R$2,IF('2020 Data Sheet'!$P163="03",'2020 Data Sheet'!$R$3,IF('2020 Data Sheet'!$P163="04",'2020 Data Sheet'!$R$4,IF('2020 Data Sheet'!$P163="05",'2020 Data Sheet'!$R$5,IF('2020 Data Sheet'!$P163="06",'2020 Data Sheet'!$R$6,IF('2020 Data Sheet'!$P163="07",'2020 Data Sheet'!$R$7,IF('2020 Data Sheet'!$P163="08",'2020 Data Sheet'!$R$8,IF('2020 Data Sheet'!$P163="09",'2020 Data Sheet'!$R$9,IF('2020 Data Sheet'!$P163="10",'2020 Data Sheet'!$R$10,IF('2020 Data Sheet'!$P163="11",'2020 Data Sheet'!$R$11,IF('2020 Data Sheet'!$P163="12",'2020 Data Sheet'!$R$12,IF('2020 Data Sheet'!$P163="13",'2020 Data Sheet'!$R$13,IF('2020 Data Sheet'!$P163="14",'2020 Data Sheet'!$R$14,IF('2020 Data Sheet'!$P163="15",'2020 Data Sheet'!$R$15,IF('2020 Data Sheet'!$P163="16",'2020 Data Sheet'!$R$16,IF('2020 Data Sheet'!$P163="17",'2020 Data Sheet'!$R$17,IF('2020 Data Sheet'!$P163="18",'2020 Data Sheet'!$R$18,IF('2020 Data Sheet'!$P163="19",'2020 Data Sheet'!$R$19,IF('2020 Data Sheet'!$P163="20",'2020 Data Sheet'!$R$20,IF('2020 Data Sheet'!$P163="21",'2020 Data Sheet'!$R$21,IF('2020 Data Sheet'!$P163="22",'2020 Data Sheet'!$R$22,IF('2020 Data Sheet'!$P163="23",'2020 Data Sheet'!$R$23,IF('2020 Data Sheet'!$P163="24",'2020 Data Sheet'!$R$24,IF('2020 Data Sheet'!$P163="25",'2020 Data Sheet'!$R$25,IF('2020 Data Sheet'!$P163="26",'2020 Data Sheet'!$R$26,IF('2020 Data Sheet'!$P163="27",'2020 Data Sheet'!$R$27,IF('2020 Data Sheet'!$P163="28",'2020 Data Sheet'!$R$28,IF('2020 Data Sheet'!$P163="29",'2020 Data Sheet'!$R$29,IF('2020 Data Sheet'!$P163="33",'2020 Data Sheet'!$R$30,IF('2020 Data Sheet'!$P163="40",'2020 Data Sheet'!$R$31,IF('2020 Data Sheet'!$P163="41",'2020 Data Sheet'!$R$32,IF('2020 Data Sheet'!$P163="42",'2020 Data Sheet'!$R$33,IF('2020 Data Sheet'!$P163="43",'2020 Data Sheet'!$R$34,IF('2020 Data Sheet'!$P163="44",'2020 Data Sheet'!$R$35,IF('2020 Data Sheet'!$P163="45",'2020 Data Sheet'!$R$36,IF('2020 Data Sheet'!$P163="46",'2020 Data Sheet'!$R$37,IF('2020 Data Sheet'!$P163="47",'2020 Data Sheet'!$R$38,IF('2020 Data Sheet'!$P163="48",'2020 Data Sheet'!$R$39,IF('2020 Data Sheet'!$P163="49",'2020 Data Sheet'!$R$40,IF('2020 Data Sheet'!$P163="50",'2020 Data Sheet'!$R$41,IF('2020 Data Sheet'!$P163="60",'2020 Data Sheet'!$R$42,IF('2020 Data Sheet'!$P163="61",'2020 Data Sheet'!$R$43,IF('2020 Data Sheet'!$P163="62",'2020 Data Sheet'!$R$44,IF('2020 Data Sheet'!$P163="63",'2020 Data Sheet'!$R$45,IF('2020 Data Sheet'!$P163="64",'2020 Data Sheet'!$R$46,IF('2020 Data Sheet'!$P163="65",'2020 Data Sheet'!$R$47,IF('2020 Data Sheet'!$P163="66",'2020 Data Sheet'!$R$48,IF('2020 Data Sheet'!$P163="67",'2020 Data Sheet'!$R$49,IF('2020 Data Sheet'!$P163="68",'2020 Data Sheet'!$R$50,IF('2020 Data Sheet'!$P163="69",'2020 Data Sheet'!$R$51,T('2020 Data Sheet'!$P163)))))))))))))))))))))))))))))))))))))))))))))))))))</f>
        <v xml:space="preserve"> -</v>
      </c>
    </row>
    <row r="164" spans="1:16" ht="25.5" x14ac:dyDescent="0.2">
      <c r="A164" t="str">
        <f>'2020 Data Sheet'!A164</f>
        <v>FP-00083-20</v>
      </c>
      <c r="B164" s="1">
        <f>'2020 Data Sheet'!B164</f>
        <v>43984</v>
      </c>
      <c r="C164" s="3" t="str">
        <f>'2020 Data Sheet'!C164</f>
        <v>14:53</v>
      </c>
      <c r="D164" t="str">
        <f>'2020 Data Sheet'!D164</f>
        <v>TU</v>
      </c>
      <c r="E164" t="str">
        <f>'2020 Data Sheet'!E164</f>
        <v>ATLANTIC AVE</v>
      </c>
      <c r="F164" t="str">
        <f>'2020 Data Sheet'!F164</f>
        <v>CLOVER AVE</v>
      </c>
      <c r="G164">
        <f>'2020 Data Sheet'!G164</f>
        <v>1</v>
      </c>
      <c r="H164">
        <f>'2020 Data Sheet'!H164</f>
        <v>2</v>
      </c>
      <c r="I164" t="b">
        <f>'2020 Data Sheet'!I164</f>
        <v>0</v>
      </c>
      <c r="J164" t="str">
        <f>IF('2020 Data Sheet'!$J164="01",'2020 Data Sheet'!$T$2,IF('2020 Data Sheet'!$J164="02",'2020 Data Sheet'!$T$3,IF('2020 Data Sheet'!$J164="03",'2020 Data Sheet'!$T$4,IF('2020 Data Sheet'!$J164="04",'2020 Data Sheet'!$T$5,IF('2020 Data Sheet'!$J164="05",'2020 Data Sheet'!$T$6,IF('2020 Data Sheet'!$J164="06",'2020 Data Sheet'!$T$7,IF('2020 Data Sheet'!$J164="07",'2020 Data Sheet'!$T$8,IF('2020 Data Sheet'!$J164="08",'2020 Data Sheet'!$T$9,IF('2020 Data Sheet'!$J164="10",'2020 Data Sheet'!$T$10,IF('2020 Data Sheet'!$J164="11",'2020 Data Sheet'!$T$11,IF('2020 Data Sheet'!$J164="12",'2020 Data Sheet'!$T$12,IF('2020 Data Sheet'!$J164="13",'2020 Data Sheet'!$T$13,IF('2020 Data Sheet'!$J164="14",'2020 Data Sheet'!$T$14,IF('2020 Data Sheet'!$J164="15",'2020 Data Sheet'!$T$15,IF('2020 Data Sheet'!$J164="16",'2020 Data Sheet'!$T$16,IF('2020 Data Sheet'!$J164="17",'2020 Data Sheet'!$T$17,IF('2020 Data Sheet'!$J164="18",'2020 Data Sheet'!$T$18,IF('2020 Data Sheet'!$J164="19",'2020 Data Sheet'!$T$19,IF('2020 Data Sheet'!$J164="20",'2020 Data Sheet'!$T$20,IF('2020 Data Sheet'!$J164="21",'2020 Data Sheet'!$T$21,IF('2020 Data Sheet'!$J164="22",'2020 Data Sheet'!$T$22,IF('2020 Data Sheet'!$J164="23",'2020 Data Sheet'!$T$23,IF('2020 Data Sheet'!$J164="24",'2020 Data Sheet'!$T$24,IF('2020 Data Sheet'!$J164="25",'2020 Data Sheet'!$T$25,IF('2020 Data Sheet'!$J164="26",'2020 Data Sheet'!$T$26,IF('2020 Data Sheet'!$J164="27",'2020 Data Sheet'!$T$27,IF('2020 Data Sheet'!$J164="30",'2020 Data Sheet'!$T$28,IF('2020 Data Sheet'!$J164="31",'2020 Data Sheet'!$T$29,IF('2020 Data Sheet'!$J164="32",'2020 Data Sheet'!$T$30,IF('2020 Data Sheet'!$J164="33",'2020 Data Sheet'!$T$31,IF('2020 Data Sheet'!$J164="34",'2020 Data Sheet'!$T$32,IF('2020 Data Sheet'!$J164="40",'2020 Data Sheet'!$T$33,T('2020 Data Sheet'!$J164)))))))))))))))))))))))))))))))))</f>
        <v>Other Motor Vehicle</v>
      </c>
      <c r="K164" t="str">
        <f>'2020 Data Sheet'!K164</f>
        <v>DUMP</v>
      </c>
      <c r="L164" s="2" t="str">
        <f>IF('2020 Data Sheet'!$L164="01",'2020 Data Sheet'!$V$2,IF('2020 Data Sheet'!$L164="02",'2020 Data Sheet'!$V$3,IF('2020 Data Sheet'!$L164="03",'2020 Data Sheet'!$V$4,IF('2020 Data Sheet'!$L164="04",'2020 Data Sheet'!$V$5,IF('2020 Data Sheet'!$L164="05",'2020 Data Sheet'!$V$6,IF('2020 Data Sheet'!$L164="06",'2020 Data Sheet'!$V$7,IF('2020 Data Sheet'!$L164="07",'2020 Data Sheet'!$V$8,IF('2020 Data Sheet'!$L164="08",'2020 Data Sheet'!$V$9,IF('2020 Data Sheet'!$L164="09",'2020 Data Sheet'!$V$10,IF('2020 Data Sheet'!$L164="11",'2020 Data Sheet'!$V$11,IF('2020 Data Sheet'!$L164="12",'2020 Data Sheet'!$V$12,IF('2020 Data Sheet'!$L164="13",'2020 Data Sheet'!$V$13,IF('2020 Data Sheet'!$L164="14",'2020 Data Sheet'!$V$14,T('2020 Data Sheet'!$L164))))))))))))))</f>
        <v xml:space="preserve"> -</v>
      </c>
      <c r="M164" s="6">
        <f>'2020 Data Sheet'!M164</f>
        <v>1</v>
      </c>
      <c r="N164" s="6">
        <f>'2020 Data Sheet'!N164</f>
        <v>0</v>
      </c>
      <c r="O164" s="8" t="str">
        <f>IF('2020 Data Sheet'!$O164="02",'2020 Data Sheet'!$R$2,IF('2020 Data Sheet'!$O164="03",'2020 Data Sheet'!$R$3,IF('2020 Data Sheet'!$O164="04",'2020 Data Sheet'!$R$4,IF('2020 Data Sheet'!$O164="05",'2020 Data Sheet'!$R$5,IF('2020 Data Sheet'!$O164="06",'2020 Data Sheet'!$R$6,IF('2020 Data Sheet'!$O164="07",'2020 Data Sheet'!$R$7,IF('2020 Data Sheet'!$O164="08",'2020 Data Sheet'!$R$8,IF('2020 Data Sheet'!$O164="09",'2020 Data Sheet'!$R$9,IF('2020 Data Sheet'!$O164="10",'2020 Data Sheet'!$R$10,IF('2020 Data Sheet'!$O164="11",'2020 Data Sheet'!$R$11,IF('2020 Data Sheet'!$O164="12",'2020 Data Sheet'!$R$12,IF('2020 Data Sheet'!$O164="13",'2020 Data Sheet'!$R$13,IF('2020 Data Sheet'!$O164="14",'2020 Data Sheet'!$R$14,IF('2020 Data Sheet'!$O164="15",'2020 Data Sheet'!$R$15,IF('2020 Data Sheet'!$O164="16",'2020 Data Sheet'!$R$16,IF('2020 Data Sheet'!$O164="17",'2020 Data Sheet'!$R$17,IF('2020 Data Sheet'!$O164="18",'2020 Data Sheet'!$R$18,IF('2020 Data Sheet'!$O164="19",'2020 Data Sheet'!$R$19,IF('2020 Data Sheet'!$O164="20",'2020 Data Sheet'!$R$20,IF('2020 Data Sheet'!$O164="21",'2020 Data Sheet'!$R$21,IF('2020 Data Sheet'!$O164="22",'2020 Data Sheet'!$R$22,IF('2020 Data Sheet'!$O164="23",'2020 Data Sheet'!$R$23,IF('2020 Data Sheet'!$O164="24",'2020 Data Sheet'!$R$24,IF('2020 Data Sheet'!$O164="25",'2020 Data Sheet'!$R$25,IF('2020 Data Sheet'!$O164="26",'2020 Data Sheet'!$R$26,IF('2020 Data Sheet'!$O164="27",'2020 Data Sheet'!$R$27,IF('2020 Data Sheet'!$O164="28",'2020 Data Sheet'!$R$28,IF('2020 Data Sheet'!$O164="29",'2020 Data Sheet'!$R$29,IF('2020 Data Sheet'!$O164="33",'2020 Data Sheet'!$R$30,IF('2020 Data Sheet'!$O164="40",'2020 Data Sheet'!$R$31,IF('2020 Data Sheet'!$O164="41",'2020 Data Sheet'!$R$32,IF('2020 Data Sheet'!$O164="42",'2020 Data Sheet'!$R$33,IF('2020 Data Sheet'!$O164="43",'2020 Data Sheet'!$R$34,IF('2020 Data Sheet'!$O164="44",'2020 Data Sheet'!$R$35,IF('2020 Data Sheet'!$O164="45",'2020 Data Sheet'!$R$36,IF('2020 Data Sheet'!$O164="46",'2020 Data Sheet'!$R$37,IF('2020 Data Sheet'!$O164="47",'2020 Data Sheet'!$R$38,IF('2020 Data Sheet'!$O164="48",'2020 Data Sheet'!$R$39,IF('2020 Data Sheet'!$O164="49",'2020 Data Sheet'!$R$40,IF('2020 Data Sheet'!$O164="50",'2020 Data Sheet'!$R$41,IF('2020 Data Sheet'!$O164="60",'2020 Data Sheet'!$R$42,IF('2020 Data Sheet'!$O164="61",'2020 Data Sheet'!$R$43,IF('2020 Data Sheet'!$O164="62",'2020 Data Sheet'!$R$44,IF('2020 Data Sheet'!$O164="63",'2020 Data Sheet'!$R$45,IF('2020 Data Sheet'!$O164="64",'2020 Data Sheet'!$R$46,IF('2020 Data Sheet'!$O164="65",'2020 Data Sheet'!$R$47,IF('2020 Data Sheet'!$O164="66",'2020 Data Sheet'!$R$48,IF('2020 Data Sheet'!$O164="67",'2020 Data Sheet'!$R$49,IF('2020 Data Sheet'!$O164="68",'2020 Data Sheet'!$R$50,IF('2020 Data Sheet'!$O164="69",'2020 Data Sheet'!$R$51,T('2020 Data Sheet'!$O164)))))))))))))))))))))))))))))))))))))))))))))))))))</f>
        <v xml:space="preserve"> Backing up unsafely</v>
      </c>
      <c r="P164" s="10" t="str">
        <f>IF('2020 Data Sheet'!$P164="02",'2020 Data Sheet'!$R$2,IF('2020 Data Sheet'!$P164="03",'2020 Data Sheet'!$R$3,IF('2020 Data Sheet'!$P164="04",'2020 Data Sheet'!$R$4,IF('2020 Data Sheet'!$P164="05",'2020 Data Sheet'!$R$5,IF('2020 Data Sheet'!$P164="06",'2020 Data Sheet'!$R$6,IF('2020 Data Sheet'!$P164="07",'2020 Data Sheet'!$R$7,IF('2020 Data Sheet'!$P164="08",'2020 Data Sheet'!$R$8,IF('2020 Data Sheet'!$P164="09",'2020 Data Sheet'!$R$9,IF('2020 Data Sheet'!$P164="10",'2020 Data Sheet'!$R$10,IF('2020 Data Sheet'!$P164="11",'2020 Data Sheet'!$R$11,IF('2020 Data Sheet'!$P164="12",'2020 Data Sheet'!$R$12,IF('2020 Data Sheet'!$P164="13",'2020 Data Sheet'!$R$13,IF('2020 Data Sheet'!$P164="14",'2020 Data Sheet'!$R$14,IF('2020 Data Sheet'!$P164="15",'2020 Data Sheet'!$R$15,IF('2020 Data Sheet'!$P164="16",'2020 Data Sheet'!$R$16,IF('2020 Data Sheet'!$P164="17",'2020 Data Sheet'!$R$17,IF('2020 Data Sheet'!$P164="18",'2020 Data Sheet'!$R$18,IF('2020 Data Sheet'!$P164="19",'2020 Data Sheet'!$R$19,IF('2020 Data Sheet'!$P164="20",'2020 Data Sheet'!$R$20,IF('2020 Data Sheet'!$P164="21",'2020 Data Sheet'!$R$21,IF('2020 Data Sheet'!$P164="22",'2020 Data Sheet'!$R$22,IF('2020 Data Sheet'!$P164="23",'2020 Data Sheet'!$R$23,IF('2020 Data Sheet'!$P164="24",'2020 Data Sheet'!$R$24,IF('2020 Data Sheet'!$P164="25",'2020 Data Sheet'!$R$25,IF('2020 Data Sheet'!$P164="26",'2020 Data Sheet'!$R$26,IF('2020 Data Sheet'!$P164="27",'2020 Data Sheet'!$R$27,IF('2020 Data Sheet'!$P164="28",'2020 Data Sheet'!$R$28,IF('2020 Data Sheet'!$P164="29",'2020 Data Sheet'!$R$29,IF('2020 Data Sheet'!$P164="33",'2020 Data Sheet'!$R$30,IF('2020 Data Sheet'!$P164="40",'2020 Data Sheet'!$R$31,IF('2020 Data Sheet'!$P164="41",'2020 Data Sheet'!$R$32,IF('2020 Data Sheet'!$P164="42",'2020 Data Sheet'!$R$33,IF('2020 Data Sheet'!$P164="43",'2020 Data Sheet'!$R$34,IF('2020 Data Sheet'!$P164="44",'2020 Data Sheet'!$R$35,IF('2020 Data Sheet'!$P164="45",'2020 Data Sheet'!$R$36,IF('2020 Data Sheet'!$P164="46",'2020 Data Sheet'!$R$37,IF('2020 Data Sheet'!$P164="47",'2020 Data Sheet'!$R$38,IF('2020 Data Sheet'!$P164="48",'2020 Data Sheet'!$R$39,IF('2020 Data Sheet'!$P164="49",'2020 Data Sheet'!$R$40,IF('2020 Data Sheet'!$P164="50",'2020 Data Sheet'!$R$41,IF('2020 Data Sheet'!$P164="60",'2020 Data Sheet'!$R$42,IF('2020 Data Sheet'!$P164="61",'2020 Data Sheet'!$R$43,IF('2020 Data Sheet'!$P164="62",'2020 Data Sheet'!$R$44,IF('2020 Data Sheet'!$P164="63",'2020 Data Sheet'!$R$45,IF('2020 Data Sheet'!$P164="64",'2020 Data Sheet'!$R$46,IF('2020 Data Sheet'!$P164="65",'2020 Data Sheet'!$R$47,IF('2020 Data Sheet'!$P164="66",'2020 Data Sheet'!$R$48,IF('2020 Data Sheet'!$P164="67",'2020 Data Sheet'!$R$49,IF('2020 Data Sheet'!$P164="68",'2020 Data Sheet'!$R$50,IF('2020 Data Sheet'!$P164="69",'2020 Data Sheet'!$R$51,T('2020 Data Sheet'!$P164)))))))))))))))))))))))))))))))))))))))))))))))))))</f>
        <v xml:space="preserve"> -</v>
      </c>
    </row>
    <row r="165" spans="1:16" ht="15" x14ac:dyDescent="0.2">
      <c r="A165" t="str">
        <f>'2020 Data Sheet'!A165</f>
        <v>FP-00083-20</v>
      </c>
      <c r="B165" s="1">
        <f>'2020 Data Sheet'!B165</f>
        <v>43984</v>
      </c>
      <c r="C165" s="3" t="str">
        <f>'2020 Data Sheet'!C165</f>
        <v>14:53</v>
      </c>
      <c r="D165" t="str">
        <f>'2020 Data Sheet'!D165</f>
        <v>TU</v>
      </c>
      <c r="E165" t="str">
        <f>'2020 Data Sheet'!E165</f>
        <v>ATLANTIC AVE</v>
      </c>
      <c r="F165" t="str">
        <f>'2020 Data Sheet'!F165</f>
        <v>CLOVER AVE</v>
      </c>
      <c r="G165">
        <f>'2020 Data Sheet'!G165</f>
        <v>2</v>
      </c>
      <c r="H165">
        <f>'2020 Data Sheet'!H165</f>
        <v>2</v>
      </c>
      <c r="I165" t="b">
        <f>'2020 Data Sheet'!I165</f>
        <v>0</v>
      </c>
      <c r="J165" t="str">
        <f>IF('2020 Data Sheet'!$J165="01",'2020 Data Sheet'!$T$2,IF('2020 Data Sheet'!$J165="02",'2020 Data Sheet'!$T$3,IF('2020 Data Sheet'!$J165="03",'2020 Data Sheet'!$T$4,IF('2020 Data Sheet'!$J165="04",'2020 Data Sheet'!$T$5,IF('2020 Data Sheet'!$J165="05",'2020 Data Sheet'!$T$6,IF('2020 Data Sheet'!$J165="06",'2020 Data Sheet'!$T$7,IF('2020 Data Sheet'!$J165="07",'2020 Data Sheet'!$T$8,IF('2020 Data Sheet'!$J165="08",'2020 Data Sheet'!$T$9,IF('2020 Data Sheet'!$J165="10",'2020 Data Sheet'!$T$10,IF('2020 Data Sheet'!$J165="11",'2020 Data Sheet'!$T$11,IF('2020 Data Sheet'!$J165="12",'2020 Data Sheet'!$T$12,IF('2020 Data Sheet'!$J165="13",'2020 Data Sheet'!$T$13,IF('2020 Data Sheet'!$J165="14",'2020 Data Sheet'!$T$14,IF('2020 Data Sheet'!$J165="15",'2020 Data Sheet'!$T$15,IF('2020 Data Sheet'!$J165="16",'2020 Data Sheet'!$T$16,IF('2020 Data Sheet'!$J165="17",'2020 Data Sheet'!$T$17,IF('2020 Data Sheet'!$J165="18",'2020 Data Sheet'!$T$18,IF('2020 Data Sheet'!$J165="19",'2020 Data Sheet'!$T$19,IF('2020 Data Sheet'!$J165="20",'2020 Data Sheet'!$T$20,IF('2020 Data Sheet'!$J165="21",'2020 Data Sheet'!$T$21,IF('2020 Data Sheet'!$J165="22",'2020 Data Sheet'!$T$22,IF('2020 Data Sheet'!$J165="23",'2020 Data Sheet'!$T$23,IF('2020 Data Sheet'!$J165="24",'2020 Data Sheet'!$T$24,IF('2020 Data Sheet'!$J165="25",'2020 Data Sheet'!$T$25,IF('2020 Data Sheet'!$J165="26",'2020 Data Sheet'!$T$26,IF('2020 Data Sheet'!$J165="27",'2020 Data Sheet'!$T$27,IF('2020 Data Sheet'!$J165="30",'2020 Data Sheet'!$T$28,IF('2020 Data Sheet'!$J165="31",'2020 Data Sheet'!$T$29,IF('2020 Data Sheet'!$J165="32",'2020 Data Sheet'!$T$30,IF('2020 Data Sheet'!$J165="33",'2020 Data Sheet'!$T$31,IF('2020 Data Sheet'!$J165="34",'2020 Data Sheet'!$T$32,IF('2020 Data Sheet'!$J165="40",'2020 Data Sheet'!$T$33,T('2020 Data Sheet'!$J165)))))))))))))))))))))))))))))))))</f>
        <v>Other Motor Vehicle</v>
      </c>
      <c r="K165" t="str">
        <f>'2020 Data Sheet'!K165</f>
        <v>SUBN</v>
      </c>
      <c r="L165" s="2" t="str">
        <f>IF('2020 Data Sheet'!$L165="01",'2020 Data Sheet'!$V$2,IF('2020 Data Sheet'!$L165="02",'2020 Data Sheet'!$V$3,IF('2020 Data Sheet'!$L165="03",'2020 Data Sheet'!$V$4,IF('2020 Data Sheet'!$L165="04",'2020 Data Sheet'!$V$5,IF('2020 Data Sheet'!$L165="05",'2020 Data Sheet'!$V$6,IF('2020 Data Sheet'!$L165="06",'2020 Data Sheet'!$V$7,IF('2020 Data Sheet'!$L165="07",'2020 Data Sheet'!$V$8,IF('2020 Data Sheet'!$L165="08",'2020 Data Sheet'!$V$9,IF('2020 Data Sheet'!$L165="09",'2020 Data Sheet'!$V$10,IF('2020 Data Sheet'!$L165="11",'2020 Data Sheet'!$V$11,IF('2020 Data Sheet'!$L165="12",'2020 Data Sheet'!$V$12,IF('2020 Data Sheet'!$L165="13",'2020 Data Sheet'!$V$13,IF('2020 Data Sheet'!$L165="14",'2020 Data Sheet'!$V$14,T('2020 Data Sheet'!$L165))))))))))))))</f>
        <v xml:space="preserve"> -</v>
      </c>
      <c r="M165" s="6">
        <f>'2020 Data Sheet'!M165</f>
        <v>1</v>
      </c>
      <c r="N165" s="6">
        <f>'2020 Data Sheet'!N165</f>
        <v>0</v>
      </c>
      <c r="O165" s="8" t="str">
        <f>IF('2020 Data Sheet'!$O165="02",'2020 Data Sheet'!$R$2,IF('2020 Data Sheet'!$O165="03",'2020 Data Sheet'!$R$3,IF('2020 Data Sheet'!$O165="04",'2020 Data Sheet'!$R$4,IF('2020 Data Sheet'!$O165="05",'2020 Data Sheet'!$R$5,IF('2020 Data Sheet'!$O165="06",'2020 Data Sheet'!$R$6,IF('2020 Data Sheet'!$O165="07",'2020 Data Sheet'!$R$7,IF('2020 Data Sheet'!$O165="08",'2020 Data Sheet'!$R$8,IF('2020 Data Sheet'!$O165="09",'2020 Data Sheet'!$R$9,IF('2020 Data Sheet'!$O165="10",'2020 Data Sheet'!$R$10,IF('2020 Data Sheet'!$O165="11",'2020 Data Sheet'!$R$11,IF('2020 Data Sheet'!$O165="12",'2020 Data Sheet'!$R$12,IF('2020 Data Sheet'!$O165="13",'2020 Data Sheet'!$R$13,IF('2020 Data Sheet'!$O165="14",'2020 Data Sheet'!$R$14,IF('2020 Data Sheet'!$O165="15",'2020 Data Sheet'!$R$15,IF('2020 Data Sheet'!$O165="16",'2020 Data Sheet'!$R$16,IF('2020 Data Sheet'!$O165="17",'2020 Data Sheet'!$R$17,IF('2020 Data Sheet'!$O165="18",'2020 Data Sheet'!$R$18,IF('2020 Data Sheet'!$O165="19",'2020 Data Sheet'!$R$19,IF('2020 Data Sheet'!$O165="20",'2020 Data Sheet'!$R$20,IF('2020 Data Sheet'!$O165="21",'2020 Data Sheet'!$R$21,IF('2020 Data Sheet'!$O165="22",'2020 Data Sheet'!$R$22,IF('2020 Data Sheet'!$O165="23",'2020 Data Sheet'!$R$23,IF('2020 Data Sheet'!$O165="24",'2020 Data Sheet'!$R$24,IF('2020 Data Sheet'!$O165="25",'2020 Data Sheet'!$R$25,IF('2020 Data Sheet'!$O165="26",'2020 Data Sheet'!$R$26,IF('2020 Data Sheet'!$O165="27",'2020 Data Sheet'!$R$27,IF('2020 Data Sheet'!$O165="28",'2020 Data Sheet'!$R$28,IF('2020 Data Sheet'!$O165="29",'2020 Data Sheet'!$R$29,IF('2020 Data Sheet'!$O165="33",'2020 Data Sheet'!$R$30,IF('2020 Data Sheet'!$O165="40",'2020 Data Sheet'!$R$31,IF('2020 Data Sheet'!$O165="41",'2020 Data Sheet'!$R$32,IF('2020 Data Sheet'!$O165="42",'2020 Data Sheet'!$R$33,IF('2020 Data Sheet'!$O165="43",'2020 Data Sheet'!$R$34,IF('2020 Data Sheet'!$O165="44",'2020 Data Sheet'!$R$35,IF('2020 Data Sheet'!$O165="45",'2020 Data Sheet'!$R$36,IF('2020 Data Sheet'!$O165="46",'2020 Data Sheet'!$R$37,IF('2020 Data Sheet'!$O165="47",'2020 Data Sheet'!$R$38,IF('2020 Data Sheet'!$O165="48",'2020 Data Sheet'!$R$39,IF('2020 Data Sheet'!$O165="49",'2020 Data Sheet'!$R$40,IF('2020 Data Sheet'!$O165="50",'2020 Data Sheet'!$R$41,IF('2020 Data Sheet'!$O165="60",'2020 Data Sheet'!$R$42,IF('2020 Data Sheet'!$O165="61",'2020 Data Sheet'!$R$43,IF('2020 Data Sheet'!$O165="62",'2020 Data Sheet'!$R$44,IF('2020 Data Sheet'!$O165="63",'2020 Data Sheet'!$R$45,IF('2020 Data Sheet'!$O165="64",'2020 Data Sheet'!$R$46,IF('2020 Data Sheet'!$O165="65",'2020 Data Sheet'!$R$47,IF('2020 Data Sheet'!$O165="66",'2020 Data Sheet'!$R$48,IF('2020 Data Sheet'!$O165="67",'2020 Data Sheet'!$R$49,IF('2020 Data Sheet'!$O165="68",'2020 Data Sheet'!$R$50,IF('2020 Data Sheet'!$O165="69",'2020 Data Sheet'!$R$51,T('2020 Data Sheet'!$O165)))))))))))))))))))))))))))))))))))))))))))))))))))</f>
        <v xml:space="preserve"> -</v>
      </c>
      <c r="P165" s="10" t="str">
        <f>IF('2020 Data Sheet'!$P165="02",'2020 Data Sheet'!$R$2,IF('2020 Data Sheet'!$P165="03",'2020 Data Sheet'!$R$3,IF('2020 Data Sheet'!$P165="04",'2020 Data Sheet'!$R$4,IF('2020 Data Sheet'!$P165="05",'2020 Data Sheet'!$R$5,IF('2020 Data Sheet'!$P165="06",'2020 Data Sheet'!$R$6,IF('2020 Data Sheet'!$P165="07",'2020 Data Sheet'!$R$7,IF('2020 Data Sheet'!$P165="08",'2020 Data Sheet'!$R$8,IF('2020 Data Sheet'!$P165="09",'2020 Data Sheet'!$R$9,IF('2020 Data Sheet'!$P165="10",'2020 Data Sheet'!$R$10,IF('2020 Data Sheet'!$P165="11",'2020 Data Sheet'!$R$11,IF('2020 Data Sheet'!$P165="12",'2020 Data Sheet'!$R$12,IF('2020 Data Sheet'!$P165="13",'2020 Data Sheet'!$R$13,IF('2020 Data Sheet'!$P165="14",'2020 Data Sheet'!$R$14,IF('2020 Data Sheet'!$P165="15",'2020 Data Sheet'!$R$15,IF('2020 Data Sheet'!$P165="16",'2020 Data Sheet'!$R$16,IF('2020 Data Sheet'!$P165="17",'2020 Data Sheet'!$R$17,IF('2020 Data Sheet'!$P165="18",'2020 Data Sheet'!$R$18,IF('2020 Data Sheet'!$P165="19",'2020 Data Sheet'!$R$19,IF('2020 Data Sheet'!$P165="20",'2020 Data Sheet'!$R$20,IF('2020 Data Sheet'!$P165="21",'2020 Data Sheet'!$R$21,IF('2020 Data Sheet'!$P165="22",'2020 Data Sheet'!$R$22,IF('2020 Data Sheet'!$P165="23",'2020 Data Sheet'!$R$23,IF('2020 Data Sheet'!$P165="24",'2020 Data Sheet'!$R$24,IF('2020 Data Sheet'!$P165="25",'2020 Data Sheet'!$R$25,IF('2020 Data Sheet'!$P165="26",'2020 Data Sheet'!$R$26,IF('2020 Data Sheet'!$P165="27",'2020 Data Sheet'!$R$27,IF('2020 Data Sheet'!$P165="28",'2020 Data Sheet'!$R$28,IF('2020 Data Sheet'!$P165="29",'2020 Data Sheet'!$R$29,IF('2020 Data Sheet'!$P165="33",'2020 Data Sheet'!$R$30,IF('2020 Data Sheet'!$P165="40",'2020 Data Sheet'!$R$31,IF('2020 Data Sheet'!$P165="41",'2020 Data Sheet'!$R$32,IF('2020 Data Sheet'!$P165="42",'2020 Data Sheet'!$R$33,IF('2020 Data Sheet'!$P165="43",'2020 Data Sheet'!$R$34,IF('2020 Data Sheet'!$P165="44",'2020 Data Sheet'!$R$35,IF('2020 Data Sheet'!$P165="45",'2020 Data Sheet'!$R$36,IF('2020 Data Sheet'!$P165="46",'2020 Data Sheet'!$R$37,IF('2020 Data Sheet'!$P165="47",'2020 Data Sheet'!$R$38,IF('2020 Data Sheet'!$P165="48",'2020 Data Sheet'!$R$39,IF('2020 Data Sheet'!$P165="49",'2020 Data Sheet'!$R$40,IF('2020 Data Sheet'!$P165="50",'2020 Data Sheet'!$R$41,IF('2020 Data Sheet'!$P165="60",'2020 Data Sheet'!$R$42,IF('2020 Data Sheet'!$P165="61",'2020 Data Sheet'!$R$43,IF('2020 Data Sheet'!$P165="62",'2020 Data Sheet'!$R$44,IF('2020 Data Sheet'!$P165="63",'2020 Data Sheet'!$R$45,IF('2020 Data Sheet'!$P165="64",'2020 Data Sheet'!$R$46,IF('2020 Data Sheet'!$P165="65",'2020 Data Sheet'!$R$47,IF('2020 Data Sheet'!$P165="66",'2020 Data Sheet'!$R$48,IF('2020 Data Sheet'!$P165="67",'2020 Data Sheet'!$R$49,IF('2020 Data Sheet'!$P165="68",'2020 Data Sheet'!$R$50,IF('2020 Data Sheet'!$P165="69",'2020 Data Sheet'!$R$51,T('2020 Data Sheet'!$P165)))))))))))))))))))))))))))))))))))))))))))))))))))</f>
        <v xml:space="preserve"> -</v>
      </c>
    </row>
    <row r="166" spans="1:16" ht="15" x14ac:dyDescent="0.2">
      <c r="A166" t="str">
        <f>'2020 Data Sheet'!A166</f>
        <v>FP-00084-20</v>
      </c>
      <c r="B166" s="1">
        <f>'2020 Data Sheet'!B166</f>
        <v>43988</v>
      </c>
      <c r="C166" s="3" t="str">
        <f>'2020 Data Sheet'!C166</f>
        <v>09:50</v>
      </c>
      <c r="D166" t="str">
        <f>'2020 Data Sheet'!D166</f>
        <v>Sa</v>
      </c>
      <c r="E166" t="str">
        <f>'2020 Data Sheet'!E166</f>
        <v>WEBSTER ST</v>
      </c>
      <c r="F166" t="str">
        <f>'2020 Data Sheet'!F166</f>
        <v>LANDAU AVE</v>
      </c>
      <c r="G166">
        <f>'2020 Data Sheet'!G166</f>
        <v>2</v>
      </c>
      <c r="H166">
        <f>'2020 Data Sheet'!H166</f>
        <v>2</v>
      </c>
      <c r="I166" t="b">
        <f>'2020 Data Sheet'!I166</f>
        <v>0</v>
      </c>
      <c r="J166" t="str">
        <f>IF('2020 Data Sheet'!$J166="01",'2020 Data Sheet'!$T$2,IF('2020 Data Sheet'!$J166="02",'2020 Data Sheet'!$T$3,IF('2020 Data Sheet'!$J166="03",'2020 Data Sheet'!$T$4,IF('2020 Data Sheet'!$J166="04",'2020 Data Sheet'!$T$5,IF('2020 Data Sheet'!$J166="05",'2020 Data Sheet'!$T$6,IF('2020 Data Sheet'!$J166="06",'2020 Data Sheet'!$T$7,IF('2020 Data Sheet'!$J166="07",'2020 Data Sheet'!$T$8,IF('2020 Data Sheet'!$J166="08",'2020 Data Sheet'!$T$9,IF('2020 Data Sheet'!$J166="10",'2020 Data Sheet'!$T$10,IF('2020 Data Sheet'!$J166="11",'2020 Data Sheet'!$T$11,IF('2020 Data Sheet'!$J166="12",'2020 Data Sheet'!$T$12,IF('2020 Data Sheet'!$J166="13",'2020 Data Sheet'!$T$13,IF('2020 Data Sheet'!$J166="14",'2020 Data Sheet'!$T$14,IF('2020 Data Sheet'!$J166="15",'2020 Data Sheet'!$T$15,IF('2020 Data Sheet'!$J166="16",'2020 Data Sheet'!$T$16,IF('2020 Data Sheet'!$J166="17",'2020 Data Sheet'!$T$17,IF('2020 Data Sheet'!$J166="18",'2020 Data Sheet'!$T$18,IF('2020 Data Sheet'!$J166="19",'2020 Data Sheet'!$T$19,IF('2020 Data Sheet'!$J166="20",'2020 Data Sheet'!$T$20,IF('2020 Data Sheet'!$J166="21",'2020 Data Sheet'!$T$21,IF('2020 Data Sheet'!$J166="22",'2020 Data Sheet'!$T$22,IF('2020 Data Sheet'!$J166="23",'2020 Data Sheet'!$T$23,IF('2020 Data Sheet'!$J166="24",'2020 Data Sheet'!$T$24,IF('2020 Data Sheet'!$J166="25",'2020 Data Sheet'!$T$25,IF('2020 Data Sheet'!$J166="26",'2020 Data Sheet'!$T$26,IF('2020 Data Sheet'!$J166="27",'2020 Data Sheet'!$T$27,IF('2020 Data Sheet'!$J166="30",'2020 Data Sheet'!$T$28,IF('2020 Data Sheet'!$J166="31",'2020 Data Sheet'!$T$29,IF('2020 Data Sheet'!$J166="32",'2020 Data Sheet'!$T$30,IF('2020 Data Sheet'!$J166="33",'2020 Data Sheet'!$T$31,IF('2020 Data Sheet'!$J166="34",'2020 Data Sheet'!$T$32,IF('2020 Data Sheet'!$J166="40",'2020 Data Sheet'!$T$33,T('2020 Data Sheet'!$J166)))))))))))))))))))))))))))))))))</f>
        <v>Other Motor Vehicle</v>
      </c>
      <c r="K166" t="str">
        <f>'2020 Data Sheet'!K166</f>
        <v>4DR</v>
      </c>
      <c r="L166" s="2" t="str">
        <f>IF('2020 Data Sheet'!$L166="01",'2020 Data Sheet'!$V$2,IF('2020 Data Sheet'!$L166="02",'2020 Data Sheet'!$V$3,IF('2020 Data Sheet'!$L166="03",'2020 Data Sheet'!$V$4,IF('2020 Data Sheet'!$L166="04",'2020 Data Sheet'!$V$5,IF('2020 Data Sheet'!$L166="05",'2020 Data Sheet'!$V$6,IF('2020 Data Sheet'!$L166="06",'2020 Data Sheet'!$V$7,IF('2020 Data Sheet'!$L166="07",'2020 Data Sheet'!$V$8,IF('2020 Data Sheet'!$L166="08",'2020 Data Sheet'!$V$9,IF('2020 Data Sheet'!$L166="09",'2020 Data Sheet'!$V$10,IF('2020 Data Sheet'!$L166="11",'2020 Data Sheet'!$V$11,IF('2020 Data Sheet'!$L166="12",'2020 Data Sheet'!$V$12,IF('2020 Data Sheet'!$L166="13",'2020 Data Sheet'!$V$13,IF('2020 Data Sheet'!$L166="14",'2020 Data Sheet'!$V$14,T('2020 Data Sheet'!$L166))))))))))))))</f>
        <v xml:space="preserve"> -</v>
      </c>
      <c r="M166" s="6">
        <f>'2020 Data Sheet'!M166</f>
        <v>0</v>
      </c>
      <c r="N166" s="6">
        <f>'2020 Data Sheet'!N166</f>
        <v>0</v>
      </c>
      <c r="O166" s="8" t="str">
        <f>IF('2020 Data Sheet'!$O166="02",'2020 Data Sheet'!$R$2,IF('2020 Data Sheet'!$O166="03",'2020 Data Sheet'!$R$3,IF('2020 Data Sheet'!$O166="04",'2020 Data Sheet'!$R$4,IF('2020 Data Sheet'!$O166="05",'2020 Data Sheet'!$R$5,IF('2020 Data Sheet'!$O166="06",'2020 Data Sheet'!$R$6,IF('2020 Data Sheet'!$O166="07",'2020 Data Sheet'!$R$7,IF('2020 Data Sheet'!$O166="08",'2020 Data Sheet'!$R$8,IF('2020 Data Sheet'!$O166="09",'2020 Data Sheet'!$R$9,IF('2020 Data Sheet'!$O166="10",'2020 Data Sheet'!$R$10,IF('2020 Data Sheet'!$O166="11",'2020 Data Sheet'!$R$11,IF('2020 Data Sheet'!$O166="12",'2020 Data Sheet'!$R$12,IF('2020 Data Sheet'!$O166="13",'2020 Data Sheet'!$R$13,IF('2020 Data Sheet'!$O166="14",'2020 Data Sheet'!$R$14,IF('2020 Data Sheet'!$O166="15",'2020 Data Sheet'!$R$15,IF('2020 Data Sheet'!$O166="16",'2020 Data Sheet'!$R$16,IF('2020 Data Sheet'!$O166="17",'2020 Data Sheet'!$R$17,IF('2020 Data Sheet'!$O166="18",'2020 Data Sheet'!$R$18,IF('2020 Data Sheet'!$O166="19",'2020 Data Sheet'!$R$19,IF('2020 Data Sheet'!$O166="20",'2020 Data Sheet'!$R$20,IF('2020 Data Sheet'!$O166="21",'2020 Data Sheet'!$R$21,IF('2020 Data Sheet'!$O166="22",'2020 Data Sheet'!$R$22,IF('2020 Data Sheet'!$O166="23",'2020 Data Sheet'!$R$23,IF('2020 Data Sheet'!$O166="24",'2020 Data Sheet'!$R$24,IF('2020 Data Sheet'!$O166="25",'2020 Data Sheet'!$R$25,IF('2020 Data Sheet'!$O166="26",'2020 Data Sheet'!$R$26,IF('2020 Data Sheet'!$O166="27",'2020 Data Sheet'!$R$27,IF('2020 Data Sheet'!$O166="28",'2020 Data Sheet'!$R$28,IF('2020 Data Sheet'!$O166="29",'2020 Data Sheet'!$R$29,IF('2020 Data Sheet'!$O166="33",'2020 Data Sheet'!$R$30,IF('2020 Data Sheet'!$O166="40",'2020 Data Sheet'!$R$31,IF('2020 Data Sheet'!$O166="41",'2020 Data Sheet'!$R$32,IF('2020 Data Sheet'!$O166="42",'2020 Data Sheet'!$R$33,IF('2020 Data Sheet'!$O166="43",'2020 Data Sheet'!$R$34,IF('2020 Data Sheet'!$O166="44",'2020 Data Sheet'!$R$35,IF('2020 Data Sheet'!$O166="45",'2020 Data Sheet'!$R$36,IF('2020 Data Sheet'!$O166="46",'2020 Data Sheet'!$R$37,IF('2020 Data Sheet'!$O166="47",'2020 Data Sheet'!$R$38,IF('2020 Data Sheet'!$O166="48",'2020 Data Sheet'!$R$39,IF('2020 Data Sheet'!$O166="49",'2020 Data Sheet'!$R$40,IF('2020 Data Sheet'!$O166="50",'2020 Data Sheet'!$R$41,IF('2020 Data Sheet'!$O166="60",'2020 Data Sheet'!$R$42,IF('2020 Data Sheet'!$O166="61",'2020 Data Sheet'!$R$43,IF('2020 Data Sheet'!$O166="62",'2020 Data Sheet'!$R$44,IF('2020 Data Sheet'!$O166="63",'2020 Data Sheet'!$R$45,IF('2020 Data Sheet'!$O166="64",'2020 Data Sheet'!$R$46,IF('2020 Data Sheet'!$O166="65",'2020 Data Sheet'!$R$47,IF('2020 Data Sheet'!$O166="66",'2020 Data Sheet'!$R$48,IF('2020 Data Sheet'!$O166="67",'2020 Data Sheet'!$R$49,IF('2020 Data Sheet'!$O166="68",'2020 Data Sheet'!$R$50,IF('2020 Data Sheet'!$O166="69",'2020 Data Sheet'!$R$51,T('2020 Data Sheet'!$O166)))))))))))))))))))))))))))))))))))))))))))))))))))</f>
        <v xml:space="preserve"> -</v>
      </c>
      <c r="P166" s="10" t="str">
        <f>IF('2020 Data Sheet'!$P166="02",'2020 Data Sheet'!$R$2,IF('2020 Data Sheet'!$P166="03",'2020 Data Sheet'!$R$3,IF('2020 Data Sheet'!$P166="04",'2020 Data Sheet'!$R$4,IF('2020 Data Sheet'!$P166="05",'2020 Data Sheet'!$R$5,IF('2020 Data Sheet'!$P166="06",'2020 Data Sheet'!$R$6,IF('2020 Data Sheet'!$P166="07",'2020 Data Sheet'!$R$7,IF('2020 Data Sheet'!$P166="08",'2020 Data Sheet'!$R$8,IF('2020 Data Sheet'!$P166="09",'2020 Data Sheet'!$R$9,IF('2020 Data Sheet'!$P166="10",'2020 Data Sheet'!$R$10,IF('2020 Data Sheet'!$P166="11",'2020 Data Sheet'!$R$11,IF('2020 Data Sheet'!$P166="12",'2020 Data Sheet'!$R$12,IF('2020 Data Sheet'!$P166="13",'2020 Data Sheet'!$R$13,IF('2020 Data Sheet'!$P166="14",'2020 Data Sheet'!$R$14,IF('2020 Data Sheet'!$P166="15",'2020 Data Sheet'!$R$15,IF('2020 Data Sheet'!$P166="16",'2020 Data Sheet'!$R$16,IF('2020 Data Sheet'!$P166="17",'2020 Data Sheet'!$R$17,IF('2020 Data Sheet'!$P166="18",'2020 Data Sheet'!$R$18,IF('2020 Data Sheet'!$P166="19",'2020 Data Sheet'!$R$19,IF('2020 Data Sheet'!$P166="20",'2020 Data Sheet'!$R$20,IF('2020 Data Sheet'!$P166="21",'2020 Data Sheet'!$R$21,IF('2020 Data Sheet'!$P166="22",'2020 Data Sheet'!$R$22,IF('2020 Data Sheet'!$P166="23",'2020 Data Sheet'!$R$23,IF('2020 Data Sheet'!$P166="24",'2020 Data Sheet'!$R$24,IF('2020 Data Sheet'!$P166="25",'2020 Data Sheet'!$R$25,IF('2020 Data Sheet'!$P166="26",'2020 Data Sheet'!$R$26,IF('2020 Data Sheet'!$P166="27",'2020 Data Sheet'!$R$27,IF('2020 Data Sheet'!$P166="28",'2020 Data Sheet'!$R$28,IF('2020 Data Sheet'!$P166="29",'2020 Data Sheet'!$R$29,IF('2020 Data Sheet'!$P166="33",'2020 Data Sheet'!$R$30,IF('2020 Data Sheet'!$P166="40",'2020 Data Sheet'!$R$31,IF('2020 Data Sheet'!$P166="41",'2020 Data Sheet'!$R$32,IF('2020 Data Sheet'!$P166="42",'2020 Data Sheet'!$R$33,IF('2020 Data Sheet'!$P166="43",'2020 Data Sheet'!$R$34,IF('2020 Data Sheet'!$P166="44",'2020 Data Sheet'!$R$35,IF('2020 Data Sheet'!$P166="45",'2020 Data Sheet'!$R$36,IF('2020 Data Sheet'!$P166="46",'2020 Data Sheet'!$R$37,IF('2020 Data Sheet'!$P166="47",'2020 Data Sheet'!$R$38,IF('2020 Data Sheet'!$P166="48",'2020 Data Sheet'!$R$39,IF('2020 Data Sheet'!$P166="49",'2020 Data Sheet'!$R$40,IF('2020 Data Sheet'!$P166="50",'2020 Data Sheet'!$R$41,IF('2020 Data Sheet'!$P166="60",'2020 Data Sheet'!$R$42,IF('2020 Data Sheet'!$P166="61",'2020 Data Sheet'!$R$43,IF('2020 Data Sheet'!$P166="62",'2020 Data Sheet'!$R$44,IF('2020 Data Sheet'!$P166="63",'2020 Data Sheet'!$R$45,IF('2020 Data Sheet'!$P166="64",'2020 Data Sheet'!$R$46,IF('2020 Data Sheet'!$P166="65",'2020 Data Sheet'!$R$47,IF('2020 Data Sheet'!$P166="66",'2020 Data Sheet'!$R$48,IF('2020 Data Sheet'!$P166="67",'2020 Data Sheet'!$R$49,IF('2020 Data Sheet'!$P166="68",'2020 Data Sheet'!$R$50,IF('2020 Data Sheet'!$P166="69",'2020 Data Sheet'!$R$51,T('2020 Data Sheet'!$P166)))))))))))))))))))))))))))))))))))))))))))))))))))</f>
        <v xml:space="preserve"> -</v>
      </c>
    </row>
    <row r="167" spans="1:16" ht="38.25" x14ac:dyDescent="0.2">
      <c r="A167" t="str">
        <f>'2020 Data Sheet'!A167</f>
        <v>FP-00084-20</v>
      </c>
      <c r="B167" s="1">
        <f>'2020 Data Sheet'!B167</f>
        <v>43988</v>
      </c>
      <c r="C167" s="3" t="str">
        <f>'2020 Data Sheet'!C167</f>
        <v>09:50</v>
      </c>
      <c r="D167" t="str">
        <f>'2020 Data Sheet'!D167</f>
        <v>Sa</v>
      </c>
      <c r="E167" t="str">
        <f>'2020 Data Sheet'!E167</f>
        <v>WEBSTER ST</v>
      </c>
      <c r="F167" t="str">
        <f>'2020 Data Sheet'!F167</f>
        <v>LANDAU AVE</v>
      </c>
      <c r="G167">
        <f>'2020 Data Sheet'!G167</f>
        <v>1</v>
      </c>
      <c r="H167">
        <f>'2020 Data Sheet'!H167</f>
        <v>2</v>
      </c>
      <c r="I167" t="b">
        <f>'2020 Data Sheet'!I167</f>
        <v>0</v>
      </c>
      <c r="J167" t="str">
        <f>IF('2020 Data Sheet'!$J167="01",'2020 Data Sheet'!$T$2,IF('2020 Data Sheet'!$J167="02",'2020 Data Sheet'!$T$3,IF('2020 Data Sheet'!$J167="03",'2020 Data Sheet'!$T$4,IF('2020 Data Sheet'!$J167="04",'2020 Data Sheet'!$T$5,IF('2020 Data Sheet'!$J167="05",'2020 Data Sheet'!$T$6,IF('2020 Data Sheet'!$J167="06",'2020 Data Sheet'!$T$7,IF('2020 Data Sheet'!$J167="07",'2020 Data Sheet'!$T$8,IF('2020 Data Sheet'!$J167="08",'2020 Data Sheet'!$T$9,IF('2020 Data Sheet'!$J167="10",'2020 Data Sheet'!$T$10,IF('2020 Data Sheet'!$J167="11",'2020 Data Sheet'!$T$11,IF('2020 Data Sheet'!$J167="12",'2020 Data Sheet'!$T$12,IF('2020 Data Sheet'!$J167="13",'2020 Data Sheet'!$T$13,IF('2020 Data Sheet'!$J167="14",'2020 Data Sheet'!$T$14,IF('2020 Data Sheet'!$J167="15",'2020 Data Sheet'!$T$15,IF('2020 Data Sheet'!$J167="16",'2020 Data Sheet'!$T$16,IF('2020 Data Sheet'!$J167="17",'2020 Data Sheet'!$T$17,IF('2020 Data Sheet'!$J167="18",'2020 Data Sheet'!$T$18,IF('2020 Data Sheet'!$J167="19",'2020 Data Sheet'!$T$19,IF('2020 Data Sheet'!$J167="20",'2020 Data Sheet'!$T$20,IF('2020 Data Sheet'!$J167="21",'2020 Data Sheet'!$T$21,IF('2020 Data Sheet'!$J167="22",'2020 Data Sheet'!$T$22,IF('2020 Data Sheet'!$J167="23",'2020 Data Sheet'!$T$23,IF('2020 Data Sheet'!$J167="24",'2020 Data Sheet'!$T$24,IF('2020 Data Sheet'!$J167="25",'2020 Data Sheet'!$T$25,IF('2020 Data Sheet'!$J167="26",'2020 Data Sheet'!$T$26,IF('2020 Data Sheet'!$J167="27",'2020 Data Sheet'!$T$27,IF('2020 Data Sheet'!$J167="30",'2020 Data Sheet'!$T$28,IF('2020 Data Sheet'!$J167="31",'2020 Data Sheet'!$T$29,IF('2020 Data Sheet'!$J167="32",'2020 Data Sheet'!$T$30,IF('2020 Data Sheet'!$J167="33",'2020 Data Sheet'!$T$31,IF('2020 Data Sheet'!$J167="34",'2020 Data Sheet'!$T$32,IF('2020 Data Sheet'!$J167="40",'2020 Data Sheet'!$T$33,T('2020 Data Sheet'!$J167)))))))))))))))))))))))))))))))))</f>
        <v>Other Motor Vehicle</v>
      </c>
      <c r="K167" t="str">
        <f>'2020 Data Sheet'!K167</f>
        <v>4DR</v>
      </c>
      <c r="L167" s="2" t="str">
        <f>IF('2020 Data Sheet'!$L167="01",'2020 Data Sheet'!$V$2,IF('2020 Data Sheet'!$L167="02",'2020 Data Sheet'!$V$3,IF('2020 Data Sheet'!$L167="03",'2020 Data Sheet'!$V$4,IF('2020 Data Sheet'!$L167="04",'2020 Data Sheet'!$V$5,IF('2020 Data Sheet'!$L167="05",'2020 Data Sheet'!$V$6,IF('2020 Data Sheet'!$L167="06",'2020 Data Sheet'!$V$7,IF('2020 Data Sheet'!$L167="07",'2020 Data Sheet'!$V$8,IF('2020 Data Sheet'!$L167="08",'2020 Data Sheet'!$V$9,IF('2020 Data Sheet'!$L167="09",'2020 Data Sheet'!$V$10,IF('2020 Data Sheet'!$L167="11",'2020 Data Sheet'!$V$11,IF('2020 Data Sheet'!$L167="12",'2020 Data Sheet'!$V$12,IF('2020 Data Sheet'!$L167="13",'2020 Data Sheet'!$V$13,IF('2020 Data Sheet'!$L167="14",'2020 Data Sheet'!$V$14,T('2020 Data Sheet'!$L167))))))))))))))</f>
        <v xml:space="preserve"> -</v>
      </c>
      <c r="M167" s="6">
        <f>'2020 Data Sheet'!M167</f>
        <v>0</v>
      </c>
      <c r="N167" s="6">
        <f>'2020 Data Sheet'!N167</f>
        <v>0</v>
      </c>
      <c r="O167" s="8" t="str">
        <f>IF('2020 Data Sheet'!$O167="02",'2020 Data Sheet'!$R$2,IF('2020 Data Sheet'!$O167="03",'2020 Data Sheet'!$R$3,IF('2020 Data Sheet'!$O167="04",'2020 Data Sheet'!$R$4,IF('2020 Data Sheet'!$O167="05",'2020 Data Sheet'!$R$5,IF('2020 Data Sheet'!$O167="06",'2020 Data Sheet'!$R$6,IF('2020 Data Sheet'!$O167="07",'2020 Data Sheet'!$R$7,IF('2020 Data Sheet'!$O167="08",'2020 Data Sheet'!$R$8,IF('2020 Data Sheet'!$O167="09",'2020 Data Sheet'!$R$9,IF('2020 Data Sheet'!$O167="10",'2020 Data Sheet'!$R$10,IF('2020 Data Sheet'!$O167="11",'2020 Data Sheet'!$R$11,IF('2020 Data Sheet'!$O167="12",'2020 Data Sheet'!$R$12,IF('2020 Data Sheet'!$O167="13",'2020 Data Sheet'!$R$13,IF('2020 Data Sheet'!$O167="14",'2020 Data Sheet'!$R$14,IF('2020 Data Sheet'!$O167="15",'2020 Data Sheet'!$R$15,IF('2020 Data Sheet'!$O167="16",'2020 Data Sheet'!$R$16,IF('2020 Data Sheet'!$O167="17",'2020 Data Sheet'!$R$17,IF('2020 Data Sheet'!$O167="18",'2020 Data Sheet'!$R$18,IF('2020 Data Sheet'!$O167="19",'2020 Data Sheet'!$R$19,IF('2020 Data Sheet'!$O167="20",'2020 Data Sheet'!$R$20,IF('2020 Data Sheet'!$O167="21",'2020 Data Sheet'!$R$21,IF('2020 Data Sheet'!$O167="22",'2020 Data Sheet'!$R$22,IF('2020 Data Sheet'!$O167="23",'2020 Data Sheet'!$R$23,IF('2020 Data Sheet'!$O167="24",'2020 Data Sheet'!$R$24,IF('2020 Data Sheet'!$O167="25",'2020 Data Sheet'!$R$25,IF('2020 Data Sheet'!$O167="26",'2020 Data Sheet'!$R$26,IF('2020 Data Sheet'!$O167="27",'2020 Data Sheet'!$R$27,IF('2020 Data Sheet'!$O167="28",'2020 Data Sheet'!$R$28,IF('2020 Data Sheet'!$O167="29",'2020 Data Sheet'!$R$29,IF('2020 Data Sheet'!$O167="33",'2020 Data Sheet'!$R$30,IF('2020 Data Sheet'!$O167="40",'2020 Data Sheet'!$R$31,IF('2020 Data Sheet'!$O167="41",'2020 Data Sheet'!$R$32,IF('2020 Data Sheet'!$O167="42",'2020 Data Sheet'!$R$33,IF('2020 Data Sheet'!$O167="43",'2020 Data Sheet'!$R$34,IF('2020 Data Sheet'!$O167="44",'2020 Data Sheet'!$R$35,IF('2020 Data Sheet'!$O167="45",'2020 Data Sheet'!$R$36,IF('2020 Data Sheet'!$O167="46",'2020 Data Sheet'!$R$37,IF('2020 Data Sheet'!$O167="47",'2020 Data Sheet'!$R$38,IF('2020 Data Sheet'!$O167="48",'2020 Data Sheet'!$R$39,IF('2020 Data Sheet'!$O167="49",'2020 Data Sheet'!$R$40,IF('2020 Data Sheet'!$O167="50",'2020 Data Sheet'!$R$41,IF('2020 Data Sheet'!$O167="60",'2020 Data Sheet'!$R$42,IF('2020 Data Sheet'!$O167="61",'2020 Data Sheet'!$R$43,IF('2020 Data Sheet'!$O167="62",'2020 Data Sheet'!$R$44,IF('2020 Data Sheet'!$O167="63",'2020 Data Sheet'!$R$45,IF('2020 Data Sheet'!$O167="64",'2020 Data Sheet'!$R$46,IF('2020 Data Sheet'!$O167="65",'2020 Data Sheet'!$R$47,IF('2020 Data Sheet'!$O167="66",'2020 Data Sheet'!$R$48,IF('2020 Data Sheet'!$O167="67",'2020 Data Sheet'!$R$49,IF('2020 Data Sheet'!$O167="68",'2020 Data Sheet'!$R$50,IF('2020 Data Sheet'!$O167="69",'2020 Data Sheet'!$R$51,T('2020 Data Sheet'!$O167)))))))))))))))))))))))))))))))))))))))))))))))))))</f>
        <v xml:space="preserve"> Passing or lane usage improper</v>
      </c>
      <c r="P167" s="10" t="str">
        <f>IF('2020 Data Sheet'!$P167="02",'2020 Data Sheet'!$R$2,IF('2020 Data Sheet'!$P167="03",'2020 Data Sheet'!$R$3,IF('2020 Data Sheet'!$P167="04",'2020 Data Sheet'!$R$4,IF('2020 Data Sheet'!$P167="05",'2020 Data Sheet'!$R$5,IF('2020 Data Sheet'!$P167="06",'2020 Data Sheet'!$R$6,IF('2020 Data Sheet'!$P167="07",'2020 Data Sheet'!$R$7,IF('2020 Data Sheet'!$P167="08",'2020 Data Sheet'!$R$8,IF('2020 Data Sheet'!$P167="09",'2020 Data Sheet'!$R$9,IF('2020 Data Sheet'!$P167="10",'2020 Data Sheet'!$R$10,IF('2020 Data Sheet'!$P167="11",'2020 Data Sheet'!$R$11,IF('2020 Data Sheet'!$P167="12",'2020 Data Sheet'!$R$12,IF('2020 Data Sheet'!$P167="13",'2020 Data Sheet'!$R$13,IF('2020 Data Sheet'!$P167="14",'2020 Data Sheet'!$R$14,IF('2020 Data Sheet'!$P167="15",'2020 Data Sheet'!$R$15,IF('2020 Data Sheet'!$P167="16",'2020 Data Sheet'!$R$16,IF('2020 Data Sheet'!$P167="17",'2020 Data Sheet'!$R$17,IF('2020 Data Sheet'!$P167="18",'2020 Data Sheet'!$R$18,IF('2020 Data Sheet'!$P167="19",'2020 Data Sheet'!$R$19,IF('2020 Data Sheet'!$P167="20",'2020 Data Sheet'!$R$20,IF('2020 Data Sheet'!$P167="21",'2020 Data Sheet'!$R$21,IF('2020 Data Sheet'!$P167="22",'2020 Data Sheet'!$R$22,IF('2020 Data Sheet'!$P167="23",'2020 Data Sheet'!$R$23,IF('2020 Data Sheet'!$P167="24",'2020 Data Sheet'!$R$24,IF('2020 Data Sheet'!$P167="25",'2020 Data Sheet'!$R$25,IF('2020 Data Sheet'!$P167="26",'2020 Data Sheet'!$R$26,IF('2020 Data Sheet'!$P167="27",'2020 Data Sheet'!$R$27,IF('2020 Data Sheet'!$P167="28",'2020 Data Sheet'!$R$28,IF('2020 Data Sheet'!$P167="29",'2020 Data Sheet'!$R$29,IF('2020 Data Sheet'!$P167="33",'2020 Data Sheet'!$R$30,IF('2020 Data Sheet'!$P167="40",'2020 Data Sheet'!$R$31,IF('2020 Data Sheet'!$P167="41",'2020 Data Sheet'!$R$32,IF('2020 Data Sheet'!$P167="42",'2020 Data Sheet'!$R$33,IF('2020 Data Sheet'!$P167="43",'2020 Data Sheet'!$R$34,IF('2020 Data Sheet'!$P167="44",'2020 Data Sheet'!$R$35,IF('2020 Data Sheet'!$P167="45",'2020 Data Sheet'!$R$36,IF('2020 Data Sheet'!$P167="46",'2020 Data Sheet'!$R$37,IF('2020 Data Sheet'!$P167="47",'2020 Data Sheet'!$R$38,IF('2020 Data Sheet'!$P167="48",'2020 Data Sheet'!$R$39,IF('2020 Data Sheet'!$P167="49",'2020 Data Sheet'!$R$40,IF('2020 Data Sheet'!$P167="50",'2020 Data Sheet'!$R$41,IF('2020 Data Sheet'!$P167="60",'2020 Data Sheet'!$R$42,IF('2020 Data Sheet'!$P167="61",'2020 Data Sheet'!$R$43,IF('2020 Data Sheet'!$P167="62",'2020 Data Sheet'!$R$44,IF('2020 Data Sheet'!$P167="63",'2020 Data Sheet'!$R$45,IF('2020 Data Sheet'!$P167="64",'2020 Data Sheet'!$R$46,IF('2020 Data Sheet'!$P167="65",'2020 Data Sheet'!$R$47,IF('2020 Data Sheet'!$P167="66",'2020 Data Sheet'!$R$48,IF('2020 Data Sheet'!$P167="67",'2020 Data Sheet'!$R$49,IF('2020 Data Sheet'!$P167="68",'2020 Data Sheet'!$R$50,IF('2020 Data Sheet'!$P167="69",'2020 Data Sheet'!$R$51,T('2020 Data Sheet'!$P167)))))))))))))))))))))))))))))))))))))))))))))))))))</f>
        <v xml:space="preserve"> -</v>
      </c>
    </row>
    <row r="168" spans="1:16" ht="25.5" x14ac:dyDescent="0.2">
      <c r="A168" t="str">
        <f>'2020 Data Sheet'!A168</f>
        <v>FP-00085-20</v>
      </c>
      <c r="B168" s="1">
        <f>'2020 Data Sheet'!B168</f>
        <v>43988</v>
      </c>
      <c r="C168" s="3" t="str">
        <f>'2020 Data Sheet'!C168</f>
        <v>14:04</v>
      </c>
      <c r="D168" t="str">
        <f>'2020 Data Sheet'!D168</f>
        <v>Sa</v>
      </c>
      <c r="E168" t="str">
        <f>'2020 Data Sheet'!E168</f>
        <v>KING ST</v>
      </c>
      <c r="F168" t="str">
        <f>'2020 Data Sheet'!F168</f>
        <v>FLOWER AVE</v>
      </c>
      <c r="G168">
        <f>'2020 Data Sheet'!G168</f>
        <v>1</v>
      </c>
      <c r="H168">
        <f>'2020 Data Sheet'!H168</f>
        <v>2</v>
      </c>
      <c r="I168" t="b">
        <f>'2020 Data Sheet'!I168</f>
        <v>0</v>
      </c>
      <c r="J168" t="str">
        <f>IF('2020 Data Sheet'!$J168="01",'2020 Data Sheet'!$T$2,IF('2020 Data Sheet'!$J168="02",'2020 Data Sheet'!$T$3,IF('2020 Data Sheet'!$J168="03",'2020 Data Sheet'!$T$4,IF('2020 Data Sheet'!$J168="04",'2020 Data Sheet'!$T$5,IF('2020 Data Sheet'!$J168="05",'2020 Data Sheet'!$T$6,IF('2020 Data Sheet'!$J168="06",'2020 Data Sheet'!$T$7,IF('2020 Data Sheet'!$J168="07",'2020 Data Sheet'!$T$8,IF('2020 Data Sheet'!$J168="08",'2020 Data Sheet'!$T$9,IF('2020 Data Sheet'!$J168="10",'2020 Data Sheet'!$T$10,IF('2020 Data Sheet'!$J168="11",'2020 Data Sheet'!$T$11,IF('2020 Data Sheet'!$J168="12",'2020 Data Sheet'!$T$12,IF('2020 Data Sheet'!$J168="13",'2020 Data Sheet'!$T$13,IF('2020 Data Sheet'!$J168="14",'2020 Data Sheet'!$T$14,IF('2020 Data Sheet'!$J168="15",'2020 Data Sheet'!$T$15,IF('2020 Data Sheet'!$J168="16",'2020 Data Sheet'!$T$16,IF('2020 Data Sheet'!$J168="17",'2020 Data Sheet'!$T$17,IF('2020 Data Sheet'!$J168="18",'2020 Data Sheet'!$T$18,IF('2020 Data Sheet'!$J168="19",'2020 Data Sheet'!$T$19,IF('2020 Data Sheet'!$J168="20",'2020 Data Sheet'!$T$20,IF('2020 Data Sheet'!$J168="21",'2020 Data Sheet'!$T$21,IF('2020 Data Sheet'!$J168="22",'2020 Data Sheet'!$T$22,IF('2020 Data Sheet'!$J168="23",'2020 Data Sheet'!$T$23,IF('2020 Data Sheet'!$J168="24",'2020 Data Sheet'!$T$24,IF('2020 Data Sheet'!$J168="25",'2020 Data Sheet'!$T$25,IF('2020 Data Sheet'!$J168="26",'2020 Data Sheet'!$T$26,IF('2020 Data Sheet'!$J168="27",'2020 Data Sheet'!$T$27,IF('2020 Data Sheet'!$J168="30",'2020 Data Sheet'!$T$28,IF('2020 Data Sheet'!$J168="31",'2020 Data Sheet'!$T$29,IF('2020 Data Sheet'!$J168="32",'2020 Data Sheet'!$T$30,IF('2020 Data Sheet'!$J168="33",'2020 Data Sheet'!$T$31,IF('2020 Data Sheet'!$J168="34",'2020 Data Sheet'!$T$32,IF('2020 Data Sheet'!$J168="40",'2020 Data Sheet'!$T$33,T('2020 Data Sheet'!$J168)))))))))))))))))))))))))))))))))</f>
        <v>Other Motor Vehicle</v>
      </c>
      <c r="K168" t="str">
        <f>'2020 Data Sheet'!K168</f>
        <v>PAS</v>
      </c>
      <c r="L168" s="2" t="str">
        <f>IF('2020 Data Sheet'!$L168="01",'2020 Data Sheet'!$V$2,IF('2020 Data Sheet'!$L168="02",'2020 Data Sheet'!$V$3,IF('2020 Data Sheet'!$L168="03",'2020 Data Sheet'!$V$4,IF('2020 Data Sheet'!$L168="04",'2020 Data Sheet'!$V$5,IF('2020 Data Sheet'!$L168="05",'2020 Data Sheet'!$V$6,IF('2020 Data Sheet'!$L168="06",'2020 Data Sheet'!$V$7,IF('2020 Data Sheet'!$L168="07",'2020 Data Sheet'!$V$8,IF('2020 Data Sheet'!$L168="08",'2020 Data Sheet'!$V$9,IF('2020 Data Sheet'!$L168="09",'2020 Data Sheet'!$V$10,IF('2020 Data Sheet'!$L168="11",'2020 Data Sheet'!$V$11,IF('2020 Data Sheet'!$L168="12",'2020 Data Sheet'!$V$12,IF('2020 Data Sheet'!$L168="13",'2020 Data Sheet'!$V$13,IF('2020 Data Sheet'!$L168="14",'2020 Data Sheet'!$V$14,T('2020 Data Sheet'!$L168))))))))))))))</f>
        <v xml:space="preserve"> -</v>
      </c>
      <c r="M168" s="6">
        <f>'2020 Data Sheet'!M168</f>
        <v>1</v>
      </c>
      <c r="N168" s="6">
        <f>'2020 Data Sheet'!N168</f>
        <v>0</v>
      </c>
      <c r="O168" s="8" t="str">
        <f>IF('2020 Data Sheet'!$O168="02",'2020 Data Sheet'!$R$2,IF('2020 Data Sheet'!$O168="03",'2020 Data Sheet'!$R$3,IF('2020 Data Sheet'!$O168="04",'2020 Data Sheet'!$R$4,IF('2020 Data Sheet'!$O168="05",'2020 Data Sheet'!$R$5,IF('2020 Data Sheet'!$O168="06",'2020 Data Sheet'!$R$6,IF('2020 Data Sheet'!$O168="07",'2020 Data Sheet'!$R$7,IF('2020 Data Sheet'!$O168="08",'2020 Data Sheet'!$R$8,IF('2020 Data Sheet'!$O168="09",'2020 Data Sheet'!$R$9,IF('2020 Data Sheet'!$O168="10",'2020 Data Sheet'!$R$10,IF('2020 Data Sheet'!$O168="11",'2020 Data Sheet'!$R$11,IF('2020 Data Sheet'!$O168="12",'2020 Data Sheet'!$R$12,IF('2020 Data Sheet'!$O168="13",'2020 Data Sheet'!$R$13,IF('2020 Data Sheet'!$O168="14",'2020 Data Sheet'!$R$14,IF('2020 Data Sheet'!$O168="15",'2020 Data Sheet'!$R$15,IF('2020 Data Sheet'!$O168="16",'2020 Data Sheet'!$R$16,IF('2020 Data Sheet'!$O168="17",'2020 Data Sheet'!$R$17,IF('2020 Data Sheet'!$O168="18",'2020 Data Sheet'!$R$18,IF('2020 Data Sheet'!$O168="19",'2020 Data Sheet'!$R$19,IF('2020 Data Sheet'!$O168="20",'2020 Data Sheet'!$R$20,IF('2020 Data Sheet'!$O168="21",'2020 Data Sheet'!$R$21,IF('2020 Data Sheet'!$O168="22",'2020 Data Sheet'!$R$22,IF('2020 Data Sheet'!$O168="23",'2020 Data Sheet'!$R$23,IF('2020 Data Sheet'!$O168="24",'2020 Data Sheet'!$R$24,IF('2020 Data Sheet'!$O168="25",'2020 Data Sheet'!$R$25,IF('2020 Data Sheet'!$O168="26",'2020 Data Sheet'!$R$26,IF('2020 Data Sheet'!$O168="27",'2020 Data Sheet'!$R$27,IF('2020 Data Sheet'!$O168="28",'2020 Data Sheet'!$R$28,IF('2020 Data Sheet'!$O168="29",'2020 Data Sheet'!$R$29,IF('2020 Data Sheet'!$O168="33",'2020 Data Sheet'!$R$30,IF('2020 Data Sheet'!$O168="40",'2020 Data Sheet'!$R$31,IF('2020 Data Sheet'!$O168="41",'2020 Data Sheet'!$R$32,IF('2020 Data Sheet'!$O168="42",'2020 Data Sheet'!$R$33,IF('2020 Data Sheet'!$O168="43",'2020 Data Sheet'!$R$34,IF('2020 Data Sheet'!$O168="44",'2020 Data Sheet'!$R$35,IF('2020 Data Sheet'!$O168="45",'2020 Data Sheet'!$R$36,IF('2020 Data Sheet'!$O168="46",'2020 Data Sheet'!$R$37,IF('2020 Data Sheet'!$O168="47",'2020 Data Sheet'!$R$38,IF('2020 Data Sheet'!$O168="48",'2020 Data Sheet'!$R$39,IF('2020 Data Sheet'!$O168="49",'2020 Data Sheet'!$R$40,IF('2020 Data Sheet'!$O168="50",'2020 Data Sheet'!$R$41,IF('2020 Data Sheet'!$O168="60",'2020 Data Sheet'!$R$42,IF('2020 Data Sheet'!$O168="61",'2020 Data Sheet'!$R$43,IF('2020 Data Sheet'!$O168="62",'2020 Data Sheet'!$R$44,IF('2020 Data Sheet'!$O168="63",'2020 Data Sheet'!$R$45,IF('2020 Data Sheet'!$O168="64",'2020 Data Sheet'!$R$46,IF('2020 Data Sheet'!$O168="65",'2020 Data Sheet'!$R$47,IF('2020 Data Sheet'!$O168="66",'2020 Data Sheet'!$R$48,IF('2020 Data Sheet'!$O168="67",'2020 Data Sheet'!$R$49,IF('2020 Data Sheet'!$O168="68",'2020 Data Sheet'!$R$50,IF('2020 Data Sheet'!$O168="69",'2020 Data Sheet'!$R$51,T('2020 Data Sheet'!$O168)))))))))))))))))))))))))))))))))))))))))))))))))))</f>
        <v xml:space="preserve"> Backing up unsafely</v>
      </c>
      <c r="P168" s="10" t="str">
        <f>IF('2020 Data Sheet'!$P168="02",'2020 Data Sheet'!$R$2,IF('2020 Data Sheet'!$P168="03",'2020 Data Sheet'!$R$3,IF('2020 Data Sheet'!$P168="04",'2020 Data Sheet'!$R$4,IF('2020 Data Sheet'!$P168="05",'2020 Data Sheet'!$R$5,IF('2020 Data Sheet'!$P168="06",'2020 Data Sheet'!$R$6,IF('2020 Data Sheet'!$P168="07",'2020 Data Sheet'!$R$7,IF('2020 Data Sheet'!$P168="08",'2020 Data Sheet'!$R$8,IF('2020 Data Sheet'!$P168="09",'2020 Data Sheet'!$R$9,IF('2020 Data Sheet'!$P168="10",'2020 Data Sheet'!$R$10,IF('2020 Data Sheet'!$P168="11",'2020 Data Sheet'!$R$11,IF('2020 Data Sheet'!$P168="12",'2020 Data Sheet'!$R$12,IF('2020 Data Sheet'!$P168="13",'2020 Data Sheet'!$R$13,IF('2020 Data Sheet'!$P168="14",'2020 Data Sheet'!$R$14,IF('2020 Data Sheet'!$P168="15",'2020 Data Sheet'!$R$15,IF('2020 Data Sheet'!$P168="16",'2020 Data Sheet'!$R$16,IF('2020 Data Sheet'!$P168="17",'2020 Data Sheet'!$R$17,IF('2020 Data Sheet'!$P168="18",'2020 Data Sheet'!$R$18,IF('2020 Data Sheet'!$P168="19",'2020 Data Sheet'!$R$19,IF('2020 Data Sheet'!$P168="20",'2020 Data Sheet'!$R$20,IF('2020 Data Sheet'!$P168="21",'2020 Data Sheet'!$R$21,IF('2020 Data Sheet'!$P168="22",'2020 Data Sheet'!$R$22,IF('2020 Data Sheet'!$P168="23",'2020 Data Sheet'!$R$23,IF('2020 Data Sheet'!$P168="24",'2020 Data Sheet'!$R$24,IF('2020 Data Sheet'!$P168="25",'2020 Data Sheet'!$R$25,IF('2020 Data Sheet'!$P168="26",'2020 Data Sheet'!$R$26,IF('2020 Data Sheet'!$P168="27",'2020 Data Sheet'!$R$27,IF('2020 Data Sheet'!$P168="28",'2020 Data Sheet'!$R$28,IF('2020 Data Sheet'!$P168="29",'2020 Data Sheet'!$R$29,IF('2020 Data Sheet'!$P168="33",'2020 Data Sheet'!$R$30,IF('2020 Data Sheet'!$P168="40",'2020 Data Sheet'!$R$31,IF('2020 Data Sheet'!$P168="41",'2020 Data Sheet'!$R$32,IF('2020 Data Sheet'!$P168="42",'2020 Data Sheet'!$R$33,IF('2020 Data Sheet'!$P168="43",'2020 Data Sheet'!$R$34,IF('2020 Data Sheet'!$P168="44",'2020 Data Sheet'!$R$35,IF('2020 Data Sheet'!$P168="45",'2020 Data Sheet'!$R$36,IF('2020 Data Sheet'!$P168="46",'2020 Data Sheet'!$R$37,IF('2020 Data Sheet'!$P168="47",'2020 Data Sheet'!$R$38,IF('2020 Data Sheet'!$P168="48",'2020 Data Sheet'!$R$39,IF('2020 Data Sheet'!$P168="49",'2020 Data Sheet'!$R$40,IF('2020 Data Sheet'!$P168="50",'2020 Data Sheet'!$R$41,IF('2020 Data Sheet'!$P168="60",'2020 Data Sheet'!$R$42,IF('2020 Data Sheet'!$P168="61",'2020 Data Sheet'!$R$43,IF('2020 Data Sheet'!$P168="62",'2020 Data Sheet'!$R$44,IF('2020 Data Sheet'!$P168="63",'2020 Data Sheet'!$R$45,IF('2020 Data Sheet'!$P168="64",'2020 Data Sheet'!$R$46,IF('2020 Data Sheet'!$P168="65",'2020 Data Sheet'!$R$47,IF('2020 Data Sheet'!$P168="66",'2020 Data Sheet'!$R$48,IF('2020 Data Sheet'!$P168="67",'2020 Data Sheet'!$R$49,IF('2020 Data Sheet'!$P168="68",'2020 Data Sheet'!$R$50,IF('2020 Data Sheet'!$P168="69",'2020 Data Sheet'!$R$51,T('2020 Data Sheet'!$P168)))))))))))))))))))))))))))))))))))))))))))))))))))</f>
        <v xml:space="preserve"> -</v>
      </c>
    </row>
    <row r="169" spans="1:16" ht="15" x14ac:dyDescent="0.2">
      <c r="A169" t="str">
        <f>'2020 Data Sheet'!A169</f>
        <v>FP-00085-20</v>
      </c>
      <c r="B169" s="1">
        <f>'2020 Data Sheet'!B169</f>
        <v>43988</v>
      </c>
      <c r="C169" s="3" t="str">
        <f>'2020 Data Sheet'!C169</f>
        <v>14:04</v>
      </c>
      <c r="D169" t="str">
        <f>'2020 Data Sheet'!D169</f>
        <v>Sa</v>
      </c>
      <c r="E169" t="str">
        <f>'2020 Data Sheet'!E169</f>
        <v>KING ST</v>
      </c>
      <c r="F169" t="str">
        <f>'2020 Data Sheet'!F169</f>
        <v>FLOWER AVE</v>
      </c>
      <c r="G169">
        <f>'2020 Data Sheet'!G169</f>
        <v>2</v>
      </c>
      <c r="H169">
        <f>'2020 Data Sheet'!H169</f>
        <v>2</v>
      </c>
      <c r="I169" t="b">
        <f>'2020 Data Sheet'!I169</f>
        <v>0</v>
      </c>
      <c r="J169" t="str">
        <f>IF('2020 Data Sheet'!$J169="01",'2020 Data Sheet'!$T$2,IF('2020 Data Sheet'!$J169="02",'2020 Data Sheet'!$T$3,IF('2020 Data Sheet'!$J169="03",'2020 Data Sheet'!$T$4,IF('2020 Data Sheet'!$J169="04",'2020 Data Sheet'!$T$5,IF('2020 Data Sheet'!$J169="05",'2020 Data Sheet'!$T$6,IF('2020 Data Sheet'!$J169="06",'2020 Data Sheet'!$T$7,IF('2020 Data Sheet'!$J169="07",'2020 Data Sheet'!$T$8,IF('2020 Data Sheet'!$J169="08",'2020 Data Sheet'!$T$9,IF('2020 Data Sheet'!$J169="10",'2020 Data Sheet'!$T$10,IF('2020 Data Sheet'!$J169="11",'2020 Data Sheet'!$T$11,IF('2020 Data Sheet'!$J169="12",'2020 Data Sheet'!$T$12,IF('2020 Data Sheet'!$J169="13",'2020 Data Sheet'!$T$13,IF('2020 Data Sheet'!$J169="14",'2020 Data Sheet'!$T$14,IF('2020 Data Sheet'!$J169="15",'2020 Data Sheet'!$T$15,IF('2020 Data Sheet'!$J169="16",'2020 Data Sheet'!$T$16,IF('2020 Data Sheet'!$J169="17",'2020 Data Sheet'!$T$17,IF('2020 Data Sheet'!$J169="18",'2020 Data Sheet'!$T$18,IF('2020 Data Sheet'!$J169="19",'2020 Data Sheet'!$T$19,IF('2020 Data Sheet'!$J169="20",'2020 Data Sheet'!$T$20,IF('2020 Data Sheet'!$J169="21",'2020 Data Sheet'!$T$21,IF('2020 Data Sheet'!$J169="22",'2020 Data Sheet'!$T$22,IF('2020 Data Sheet'!$J169="23",'2020 Data Sheet'!$T$23,IF('2020 Data Sheet'!$J169="24",'2020 Data Sheet'!$T$24,IF('2020 Data Sheet'!$J169="25",'2020 Data Sheet'!$T$25,IF('2020 Data Sheet'!$J169="26",'2020 Data Sheet'!$T$26,IF('2020 Data Sheet'!$J169="27",'2020 Data Sheet'!$T$27,IF('2020 Data Sheet'!$J169="30",'2020 Data Sheet'!$T$28,IF('2020 Data Sheet'!$J169="31",'2020 Data Sheet'!$T$29,IF('2020 Data Sheet'!$J169="32",'2020 Data Sheet'!$T$30,IF('2020 Data Sheet'!$J169="33",'2020 Data Sheet'!$T$31,IF('2020 Data Sheet'!$J169="34",'2020 Data Sheet'!$T$32,IF('2020 Data Sheet'!$J169="40",'2020 Data Sheet'!$T$33,T('2020 Data Sheet'!$J169)))))))))))))))))))))))))))))))))</f>
        <v>Other Motor Vehicle</v>
      </c>
      <c r="K169" t="str">
        <f>'2020 Data Sheet'!K169</f>
        <v>PAS</v>
      </c>
      <c r="L169" s="2" t="str">
        <f>IF('2020 Data Sheet'!$L169="01",'2020 Data Sheet'!$V$2,IF('2020 Data Sheet'!$L169="02",'2020 Data Sheet'!$V$3,IF('2020 Data Sheet'!$L169="03",'2020 Data Sheet'!$V$4,IF('2020 Data Sheet'!$L169="04",'2020 Data Sheet'!$V$5,IF('2020 Data Sheet'!$L169="05",'2020 Data Sheet'!$V$6,IF('2020 Data Sheet'!$L169="06",'2020 Data Sheet'!$V$7,IF('2020 Data Sheet'!$L169="07",'2020 Data Sheet'!$V$8,IF('2020 Data Sheet'!$L169="08",'2020 Data Sheet'!$V$9,IF('2020 Data Sheet'!$L169="09",'2020 Data Sheet'!$V$10,IF('2020 Data Sheet'!$L169="11",'2020 Data Sheet'!$V$11,IF('2020 Data Sheet'!$L169="12",'2020 Data Sheet'!$V$12,IF('2020 Data Sheet'!$L169="13",'2020 Data Sheet'!$V$13,IF('2020 Data Sheet'!$L169="14",'2020 Data Sheet'!$V$14,T('2020 Data Sheet'!$L169))))))))))))))</f>
        <v xml:space="preserve"> -</v>
      </c>
      <c r="M169" s="6">
        <f>'2020 Data Sheet'!M169</f>
        <v>1</v>
      </c>
      <c r="N169" s="6">
        <f>'2020 Data Sheet'!N169</f>
        <v>0</v>
      </c>
      <c r="O169" s="8" t="str">
        <f>IF('2020 Data Sheet'!$O169="02",'2020 Data Sheet'!$R$2,IF('2020 Data Sheet'!$O169="03",'2020 Data Sheet'!$R$3,IF('2020 Data Sheet'!$O169="04",'2020 Data Sheet'!$R$4,IF('2020 Data Sheet'!$O169="05",'2020 Data Sheet'!$R$5,IF('2020 Data Sheet'!$O169="06",'2020 Data Sheet'!$R$6,IF('2020 Data Sheet'!$O169="07",'2020 Data Sheet'!$R$7,IF('2020 Data Sheet'!$O169="08",'2020 Data Sheet'!$R$8,IF('2020 Data Sheet'!$O169="09",'2020 Data Sheet'!$R$9,IF('2020 Data Sheet'!$O169="10",'2020 Data Sheet'!$R$10,IF('2020 Data Sheet'!$O169="11",'2020 Data Sheet'!$R$11,IF('2020 Data Sheet'!$O169="12",'2020 Data Sheet'!$R$12,IF('2020 Data Sheet'!$O169="13",'2020 Data Sheet'!$R$13,IF('2020 Data Sheet'!$O169="14",'2020 Data Sheet'!$R$14,IF('2020 Data Sheet'!$O169="15",'2020 Data Sheet'!$R$15,IF('2020 Data Sheet'!$O169="16",'2020 Data Sheet'!$R$16,IF('2020 Data Sheet'!$O169="17",'2020 Data Sheet'!$R$17,IF('2020 Data Sheet'!$O169="18",'2020 Data Sheet'!$R$18,IF('2020 Data Sheet'!$O169="19",'2020 Data Sheet'!$R$19,IF('2020 Data Sheet'!$O169="20",'2020 Data Sheet'!$R$20,IF('2020 Data Sheet'!$O169="21",'2020 Data Sheet'!$R$21,IF('2020 Data Sheet'!$O169="22",'2020 Data Sheet'!$R$22,IF('2020 Data Sheet'!$O169="23",'2020 Data Sheet'!$R$23,IF('2020 Data Sheet'!$O169="24",'2020 Data Sheet'!$R$24,IF('2020 Data Sheet'!$O169="25",'2020 Data Sheet'!$R$25,IF('2020 Data Sheet'!$O169="26",'2020 Data Sheet'!$R$26,IF('2020 Data Sheet'!$O169="27",'2020 Data Sheet'!$R$27,IF('2020 Data Sheet'!$O169="28",'2020 Data Sheet'!$R$28,IF('2020 Data Sheet'!$O169="29",'2020 Data Sheet'!$R$29,IF('2020 Data Sheet'!$O169="33",'2020 Data Sheet'!$R$30,IF('2020 Data Sheet'!$O169="40",'2020 Data Sheet'!$R$31,IF('2020 Data Sheet'!$O169="41",'2020 Data Sheet'!$R$32,IF('2020 Data Sheet'!$O169="42",'2020 Data Sheet'!$R$33,IF('2020 Data Sheet'!$O169="43",'2020 Data Sheet'!$R$34,IF('2020 Data Sheet'!$O169="44",'2020 Data Sheet'!$R$35,IF('2020 Data Sheet'!$O169="45",'2020 Data Sheet'!$R$36,IF('2020 Data Sheet'!$O169="46",'2020 Data Sheet'!$R$37,IF('2020 Data Sheet'!$O169="47",'2020 Data Sheet'!$R$38,IF('2020 Data Sheet'!$O169="48",'2020 Data Sheet'!$R$39,IF('2020 Data Sheet'!$O169="49",'2020 Data Sheet'!$R$40,IF('2020 Data Sheet'!$O169="50",'2020 Data Sheet'!$R$41,IF('2020 Data Sheet'!$O169="60",'2020 Data Sheet'!$R$42,IF('2020 Data Sheet'!$O169="61",'2020 Data Sheet'!$R$43,IF('2020 Data Sheet'!$O169="62",'2020 Data Sheet'!$R$44,IF('2020 Data Sheet'!$O169="63",'2020 Data Sheet'!$R$45,IF('2020 Data Sheet'!$O169="64",'2020 Data Sheet'!$R$46,IF('2020 Data Sheet'!$O169="65",'2020 Data Sheet'!$R$47,IF('2020 Data Sheet'!$O169="66",'2020 Data Sheet'!$R$48,IF('2020 Data Sheet'!$O169="67",'2020 Data Sheet'!$R$49,IF('2020 Data Sheet'!$O169="68",'2020 Data Sheet'!$R$50,IF('2020 Data Sheet'!$O169="69",'2020 Data Sheet'!$R$51,T('2020 Data Sheet'!$O169)))))))))))))))))))))))))))))))))))))))))))))))))))</f>
        <v xml:space="preserve"> -</v>
      </c>
      <c r="P169" s="10" t="str">
        <f>IF('2020 Data Sheet'!$P169="02",'2020 Data Sheet'!$R$2,IF('2020 Data Sheet'!$P169="03",'2020 Data Sheet'!$R$3,IF('2020 Data Sheet'!$P169="04",'2020 Data Sheet'!$R$4,IF('2020 Data Sheet'!$P169="05",'2020 Data Sheet'!$R$5,IF('2020 Data Sheet'!$P169="06",'2020 Data Sheet'!$R$6,IF('2020 Data Sheet'!$P169="07",'2020 Data Sheet'!$R$7,IF('2020 Data Sheet'!$P169="08",'2020 Data Sheet'!$R$8,IF('2020 Data Sheet'!$P169="09",'2020 Data Sheet'!$R$9,IF('2020 Data Sheet'!$P169="10",'2020 Data Sheet'!$R$10,IF('2020 Data Sheet'!$P169="11",'2020 Data Sheet'!$R$11,IF('2020 Data Sheet'!$P169="12",'2020 Data Sheet'!$R$12,IF('2020 Data Sheet'!$P169="13",'2020 Data Sheet'!$R$13,IF('2020 Data Sheet'!$P169="14",'2020 Data Sheet'!$R$14,IF('2020 Data Sheet'!$P169="15",'2020 Data Sheet'!$R$15,IF('2020 Data Sheet'!$P169="16",'2020 Data Sheet'!$R$16,IF('2020 Data Sheet'!$P169="17",'2020 Data Sheet'!$R$17,IF('2020 Data Sheet'!$P169="18",'2020 Data Sheet'!$R$18,IF('2020 Data Sheet'!$P169="19",'2020 Data Sheet'!$R$19,IF('2020 Data Sheet'!$P169="20",'2020 Data Sheet'!$R$20,IF('2020 Data Sheet'!$P169="21",'2020 Data Sheet'!$R$21,IF('2020 Data Sheet'!$P169="22",'2020 Data Sheet'!$R$22,IF('2020 Data Sheet'!$P169="23",'2020 Data Sheet'!$R$23,IF('2020 Data Sheet'!$P169="24",'2020 Data Sheet'!$R$24,IF('2020 Data Sheet'!$P169="25",'2020 Data Sheet'!$R$25,IF('2020 Data Sheet'!$P169="26",'2020 Data Sheet'!$R$26,IF('2020 Data Sheet'!$P169="27",'2020 Data Sheet'!$R$27,IF('2020 Data Sheet'!$P169="28",'2020 Data Sheet'!$R$28,IF('2020 Data Sheet'!$P169="29",'2020 Data Sheet'!$R$29,IF('2020 Data Sheet'!$P169="33",'2020 Data Sheet'!$R$30,IF('2020 Data Sheet'!$P169="40",'2020 Data Sheet'!$R$31,IF('2020 Data Sheet'!$P169="41",'2020 Data Sheet'!$R$32,IF('2020 Data Sheet'!$P169="42",'2020 Data Sheet'!$R$33,IF('2020 Data Sheet'!$P169="43",'2020 Data Sheet'!$R$34,IF('2020 Data Sheet'!$P169="44",'2020 Data Sheet'!$R$35,IF('2020 Data Sheet'!$P169="45",'2020 Data Sheet'!$R$36,IF('2020 Data Sheet'!$P169="46",'2020 Data Sheet'!$R$37,IF('2020 Data Sheet'!$P169="47",'2020 Data Sheet'!$R$38,IF('2020 Data Sheet'!$P169="48",'2020 Data Sheet'!$R$39,IF('2020 Data Sheet'!$P169="49",'2020 Data Sheet'!$R$40,IF('2020 Data Sheet'!$P169="50",'2020 Data Sheet'!$R$41,IF('2020 Data Sheet'!$P169="60",'2020 Data Sheet'!$R$42,IF('2020 Data Sheet'!$P169="61",'2020 Data Sheet'!$R$43,IF('2020 Data Sheet'!$P169="62",'2020 Data Sheet'!$R$44,IF('2020 Data Sheet'!$P169="63",'2020 Data Sheet'!$R$45,IF('2020 Data Sheet'!$P169="64",'2020 Data Sheet'!$R$46,IF('2020 Data Sheet'!$P169="65",'2020 Data Sheet'!$R$47,IF('2020 Data Sheet'!$P169="66",'2020 Data Sheet'!$R$48,IF('2020 Data Sheet'!$P169="67",'2020 Data Sheet'!$R$49,IF('2020 Data Sheet'!$P169="68",'2020 Data Sheet'!$R$50,IF('2020 Data Sheet'!$P169="69",'2020 Data Sheet'!$R$51,T('2020 Data Sheet'!$P169)))))))))))))))))))))))))))))))))))))))))))))))))))</f>
        <v xml:space="preserve"> -</v>
      </c>
    </row>
    <row r="170" spans="1:16" ht="38.25" x14ac:dyDescent="0.2">
      <c r="A170" t="str">
        <f>'2020 Data Sheet'!A170</f>
        <v>FP-00086-20</v>
      </c>
      <c r="B170" s="1">
        <f>'2020 Data Sheet'!B170</f>
        <v>43988</v>
      </c>
      <c r="C170" s="3" t="str">
        <f>'2020 Data Sheet'!C170</f>
        <v>20:13</v>
      </c>
      <c r="D170" t="str">
        <f>'2020 Data Sheet'!D170</f>
        <v>Sa</v>
      </c>
      <c r="E170" t="str">
        <f>'2020 Data Sheet'!E170</f>
        <v>MARSHALL AVE</v>
      </c>
      <c r="F170" t="str">
        <f>'2020 Data Sheet'!F170</f>
        <v>COVERT AVE</v>
      </c>
      <c r="G170">
        <f>'2020 Data Sheet'!G170</f>
        <v>1</v>
      </c>
      <c r="H170">
        <f>'2020 Data Sheet'!H170</f>
        <v>1</v>
      </c>
      <c r="I170" t="b">
        <f>'2020 Data Sheet'!I170</f>
        <v>1</v>
      </c>
      <c r="J170" t="str">
        <f>IF('2020 Data Sheet'!$J170="01",'2020 Data Sheet'!$T$2,IF('2020 Data Sheet'!$J170="02",'2020 Data Sheet'!$T$3,IF('2020 Data Sheet'!$J170="03",'2020 Data Sheet'!$T$4,IF('2020 Data Sheet'!$J170="04",'2020 Data Sheet'!$T$5,IF('2020 Data Sheet'!$J170="05",'2020 Data Sheet'!$T$6,IF('2020 Data Sheet'!$J170="06",'2020 Data Sheet'!$T$7,IF('2020 Data Sheet'!$J170="07",'2020 Data Sheet'!$T$8,IF('2020 Data Sheet'!$J170="08",'2020 Data Sheet'!$T$9,IF('2020 Data Sheet'!$J170="10",'2020 Data Sheet'!$T$10,IF('2020 Data Sheet'!$J170="11",'2020 Data Sheet'!$T$11,IF('2020 Data Sheet'!$J170="12",'2020 Data Sheet'!$T$12,IF('2020 Data Sheet'!$J170="13",'2020 Data Sheet'!$T$13,IF('2020 Data Sheet'!$J170="14",'2020 Data Sheet'!$T$14,IF('2020 Data Sheet'!$J170="15",'2020 Data Sheet'!$T$15,IF('2020 Data Sheet'!$J170="16",'2020 Data Sheet'!$T$16,IF('2020 Data Sheet'!$J170="17",'2020 Data Sheet'!$T$17,IF('2020 Data Sheet'!$J170="18",'2020 Data Sheet'!$T$18,IF('2020 Data Sheet'!$J170="19",'2020 Data Sheet'!$T$19,IF('2020 Data Sheet'!$J170="20",'2020 Data Sheet'!$T$20,IF('2020 Data Sheet'!$J170="21",'2020 Data Sheet'!$T$21,IF('2020 Data Sheet'!$J170="22",'2020 Data Sheet'!$T$22,IF('2020 Data Sheet'!$J170="23",'2020 Data Sheet'!$T$23,IF('2020 Data Sheet'!$J170="24",'2020 Data Sheet'!$T$24,IF('2020 Data Sheet'!$J170="25",'2020 Data Sheet'!$T$25,IF('2020 Data Sheet'!$J170="26",'2020 Data Sheet'!$T$26,IF('2020 Data Sheet'!$J170="27",'2020 Data Sheet'!$T$27,IF('2020 Data Sheet'!$J170="30",'2020 Data Sheet'!$T$28,IF('2020 Data Sheet'!$J170="31",'2020 Data Sheet'!$T$29,IF('2020 Data Sheet'!$J170="32",'2020 Data Sheet'!$T$30,IF('2020 Data Sheet'!$J170="33",'2020 Data Sheet'!$T$31,IF('2020 Data Sheet'!$J170="34",'2020 Data Sheet'!$T$32,IF('2020 Data Sheet'!$J170="40",'2020 Data Sheet'!$T$33,T('2020 Data Sheet'!$J170)))))))))))))))))))))))))))))))))</f>
        <v xml:space="preserve">Pedestrian </v>
      </c>
      <c r="K170" t="str">
        <f>'2020 Data Sheet'!K170</f>
        <v>PAS</v>
      </c>
      <c r="L170" s="2" t="str">
        <f>IF('2020 Data Sheet'!$L170="01",'2020 Data Sheet'!$V$2,IF('2020 Data Sheet'!$L170="02",'2020 Data Sheet'!$V$3,IF('2020 Data Sheet'!$L170="03",'2020 Data Sheet'!$V$4,IF('2020 Data Sheet'!$L170="04",'2020 Data Sheet'!$V$5,IF('2020 Data Sheet'!$L170="05",'2020 Data Sheet'!$V$6,IF('2020 Data Sheet'!$L170="06",'2020 Data Sheet'!$V$7,IF('2020 Data Sheet'!$L170="07",'2020 Data Sheet'!$V$8,IF('2020 Data Sheet'!$L170="08",'2020 Data Sheet'!$V$9,IF('2020 Data Sheet'!$L170="09",'2020 Data Sheet'!$V$10,IF('2020 Data Sheet'!$L170="11",'2020 Data Sheet'!$V$11,IF('2020 Data Sheet'!$L170="12",'2020 Data Sheet'!$V$12,IF('2020 Data Sheet'!$L170="13",'2020 Data Sheet'!$V$13,IF('2020 Data Sheet'!$L170="14",'2020 Data Sheet'!$V$14,T('2020 Data Sheet'!$L170))))))))))))))</f>
        <v>Crossing, with signal</v>
      </c>
      <c r="M170" s="6">
        <f>'2020 Data Sheet'!M170</f>
        <v>1</v>
      </c>
      <c r="N170" s="6">
        <f>'2020 Data Sheet'!N170</f>
        <v>0</v>
      </c>
      <c r="O170" s="8" t="str">
        <f>IF('2020 Data Sheet'!$O170="02",'2020 Data Sheet'!$R$2,IF('2020 Data Sheet'!$O170="03",'2020 Data Sheet'!$R$3,IF('2020 Data Sheet'!$O170="04",'2020 Data Sheet'!$R$4,IF('2020 Data Sheet'!$O170="05",'2020 Data Sheet'!$R$5,IF('2020 Data Sheet'!$O170="06",'2020 Data Sheet'!$R$6,IF('2020 Data Sheet'!$O170="07",'2020 Data Sheet'!$R$7,IF('2020 Data Sheet'!$O170="08",'2020 Data Sheet'!$R$8,IF('2020 Data Sheet'!$O170="09",'2020 Data Sheet'!$R$9,IF('2020 Data Sheet'!$O170="10",'2020 Data Sheet'!$R$10,IF('2020 Data Sheet'!$O170="11",'2020 Data Sheet'!$R$11,IF('2020 Data Sheet'!$O170="12",'2020 Data Sheet'!$R$12,IF('2020 Data Sheet'!$O170="13",'2020 Data Sheet'!$R$13,IF('2020 Data Sheet'!$O170="14",'2020 Data Sheet'!$R$14,IF('2020 Data Sheet'!$O170="15",'2020 Data Sheet'!$R$15,IF('2020 Data Sheet'!$O170="16",'2020 Data Sheet'!$R$16,IF('2020 Data Sheet'!$O170="17",'2020 Data Sheet'!$R$17,IF('2020 Data Sheet'!$O170="18",'2020 Data Sheet'!$R$18,IF('2020 Data Sheet'!$O170="19",'2020 Data Sheet'!$R$19,IF('2020 Data Sheet'!$O170="20",'2020 Data Sheet'!$R$20,IF('2020 Data Sheet'!$O170="21",'2020 Data Sheet'!$R$21,IF('2020 Data Sheet'!$O170="22",'2020 Data Sheet'!$R$22,IF('2020 Data Sheet'!$O170="23",'2020 Data Sheet'!$R$23,IF('2020 Data Sheet'!$O170="24",'2020 Data Sheet'!$R$24,IF('2020 Data Sheet'!$O170="25",'2020 Data Sheet'!$R$25,IF('2020 Data Sheet'!$O170="26",'2020 Data Sheet'!$R$26,IF('2020 Data Sheet'!$O170="27",'2020 Data Sheet'!$R$27,IF('2020 Data Sheet'!$O170="28",'2020 Data Sheet'!$R$28,IF('2020 Data Sheet'!$O170="29",'2020 Data Sheet'!$R$29,IF('2020 Data Sheet'!$O170="33",'2020 Data Sheet'!$R$30,IF('2020 Data Sheet'!$O170="40",'2020 Data Sheet'!$R$31,IF('2020 Data Sheet'!$O170="41",'2020 Data Sheet'!$R$32,IF('2020 Data Sheet'!$O170="42",'2020 Data Sheet'!$R$33,IF('2020 Data Sheet'!$O170="43",'2020 Data Sheet'!$R$34,IF('2020 Data Sheet'!$O170="44",'2020 Data Sheet'!$R$35,IF('2020 Data Sheet'!$O170="45",'2020 Data Sheet'!$R$36,IF('2020 Data Sheet'!$O170="46",'2020 Data Sheet'!$R$37,IF('2020 Data Sheet'!$O170="47",'2020 Data Sheet'!$R$38,IF('2020 Data Sheet'!$O170="48",'2020 Data Sheet'!$R$39,IF('2020 Data Sheet'!$O170="49",'2020 Data Sheet'!$R$40,IF('2020 Data Sheet'!$O170="50",'2020 Data Sheet'!$R$41,IF('2020 Data Sheet'!$O170="60",'2020 Data Sheet'!$R$42,IF('2020 Data Sheet'!$O170="61",'2020 Data Sheet'!$R$43,IF('2020 Data Sheet'!$O170="62",'2020 Data Sheet'!$R$44,IF('2020 Data Sheet'!$O170="63",'2020 Data Sheet'!$R$45,IF('2020 Data Sheet'!$O170="64",'2020 Data Sheet'!$R$46,IF('2020 Data Sheet'!$O170="65",'2020 Data Sheet'!$R$47,IF('2020 Data Sheet'!$O170="66",'2020 Data Sheet'!$R$48,IF('2020 Data Sheet'!$O170="67",'2020 Data Sheet'!$R$49,IF('2020 Data Sheet'!$O170="68",'2020 Data Sheet'!$R$50,IF('2020 Data Sheet'!$O170="69",'2020 Data Sheet'!$R$51,T('2020 Data Sheet'!$O170)))))))))))))))))))))))))))))))))))))))))))))))))))</f>
        <v xml:space="preserve"> Failure to yield/ right of way</v>
      </c>
      <c r="P170" s="10" t="str">
        <f>IF('2020 Data Sheet'!$P170="02",'2020 Data Sheet'!$R$2,IF('2020 Data Sheet'!$P170="03",'2020 Data Sheet'!$R$3,IF('2020 Data Sheet'!$P170="04",'2020 Data Sheet'!$R$4,IF('2020 Data Sheet'!$P170="05",'2020 Data Sheet'!$R$5,IF('2020 Data Sheet'!$P170="06",'2020 Data Sheet'!$R$6,IF('2020 Data Sheet'!$P170="07",'2020 Data Sheet'!$R$7,IF('2020 Data Sheet'!$P170="08",'2020 Data Sheet'!$R$8,IF('2020 Data Sheet'!$P170="09",'2020 Data Sheet'!$R$9,IF('2020 Data Sheet'!$P170="10",'2020 Data Sheet'!$R$10,IF('2020 Data Sheet'!$P170="11",'2020 Data Sheet'!$R$11,IF('2020 Data Sheet'!$P170="12",'2020 Data Sheet'!$R$12,IF('2020 Data Sheet'!$P170="13",'2020 Data Sheet'!$R$13,IF('2020 Data Sheet'!$P170="14",'2020 Data Sheet'!$R$14,IF('2020 Data Sheet'!$P170="15",'2020 Data Sheet'!$R$15,IF('2020 Data Sheet'!$P170="16",'2020 Data Sheet'!$R$16,IF('2020 Data Sheet'!$P170="17",'2020 Data Sheet'!$R$17,IF('2020 Data Sheet'!$P170="18",'2020 Data Sheet'!$R$18,IF('2020 Data Sheet'!$P170="19",'2020 Data Sheet'!$R$19,IF('2020 Data Sheet'!$P170="20",'2020 Data Sheet'!$R$20,IF('2020 Data Sheet'!$P170="21",'2020 Data Sheet'!$R$21,IF('2020 Data Sheet'!$P170="22",'2020 Data Sheet'!$R$22,IF('2020 Data Sheet'!$P170="23",'2020 Data Sheet'!$R$23,IF('2020 Data Sheet'!$P170="24",'2020 Data Sheet'!$R$24,IF('2020 Data Sheet'!$P170="25",'2020 Data Sheet'!$R$25,IF('2020 Data Sheet'!$P170="26",'2020 Data Sheet'!$R$26,IF('2020 Data Sheet'!$P170="27",'2020 Data Sheet'!$R$27,IF('2020 Data Sheet'!$P170="28",'2020 Data Sheet'!$R$28,IF('2020 Data Sheet'!$P170="29",'2020 Data Sheet'!$R$29,IF('2020 Data Sheet'!$P170="33",'2020 Data Sheet'!$R$30,IF('2020 Data Sheet'!$P170="40",'2020 Data Sheet'!$R$31,IF('2020 Data Sheet'!$P170="41",'2020 Data Sheet'!$R$32,IF('2020 Data Sheet'!$P170="42",'2020 Data Sheet'!$R$33,IF('2020 Data Sheet'!$P170="43",'2020 Data Sheet'!$R$34,IF('2020 Data Sheet'!$P170="44",'2020 Data Sheet'!$R$35,IF('2020 Data Sheet'!$P170="45",'2020 Data Sheet'!$R$36,IF('2020 Data Sheet'!$P170="46",'2020 Data Sheet'!$R$37,IF('2020 Data Sheet'!$P170="47",'2020 Data Sheet'!$R$38,IF('2020 Data Sheet'!$P170="48",'2020 Data Sheet'!$R$39,IF('2020 Data Sheet'!$P170="49",'2020 Data Sheet'!$R$40,IF('2020 Data Sheet'!$P170="50",'2020 Data Sheet'!$R$41,IF('2020 Data Sheet'!$P170="60",'2020 Data Sheet'!$R$42,IF('2020 Data Sheet'!$P170="61",'2020 Data Sheet'!$R$43,IF('2020 Data Sheet'!$P170="62",'2020 Data Sheet'!$R$44,IF('2020 Data Sheet'!$P170="63",'2020 Data Sheet'!$R$45,IF('2020 Data Sheet'!$P170="64",'2020 Data Sheet'!$R$46,IF('2020 Data Sheet'!$P170="65",'2020 Data Sheet'!$R$47,IF('2020 Data Sheet'!$P170="66",'2020 Data Sheet'!$R$48,IF('2020 Data Sheet'!$P170="67",'2020 Data Sheet'!$R$49,IF('2020 Data Sheet'!$P170="68",'2020 Data Sheet'!$R$50,IF('2020 Data Sheet'!$P170="69",'2020 Data Sheet'!$R$51,T('2020 Data Sheet'!$P170)))))))))))))))))))))))))))))))))))))))))))))))))))</f>
        <v xml:space="preserve"> -</v>
      </c>
    </row>
    <row r="171" spans="1:16" ht="38.25" x14ac:dyDescent="0.2">
      <c r="A171" t="str">
        <f>'2020 Data Sheet'!A171</f>
        <v>FP-00087-20</v>
      </c>
      <c r="B171" s="1">
        <f>'2020 Data Sheet'!B171</f>
        <v>43987</v>
      </c>
      <c r="C171" s="3" t="str">
        <f>'2020 Data Sheet'!C171</f>
        <v>17:10</v>
      </c>
      <c r="D171" t="str">
        <f>'2020 Data Sheet'!D171</f>
        <v>Tu</v>
      </c>
      <c r="E171" t="str">
        <f>'2020 Data Sheet'!E171</f>
        <v>NORTH TYSON AVE</v>
      </c>
      <c r="F171" t="str">
        <f>'2020 Data Sheet'!F171</f>
        <v>LOWELL AVE</v>
      </c>
      <c r="G171">
        <f>'2020 Data Sheet'!G171</f>
        <v>1</v>
      </c>
      <c r="H171">
        <f>'2020 Data Sheet'!H171</f>
        <v>2</v>
      </c>
      <c r="I171" t="b">
        <f>'2020 Data Sheet'!I171</f>
        <v>1</v>
      </c>
      <c r="J171" t="str">
        <f>IF('2020 Data Sheet'!$J171="01",'2020 Data Sheet'!$T$2,IF('2020 Data Sheet'!$J171="02",'2020 Data Sheet'!$T$3,IF('2020 Data Sheet'!$J171="03",'2020 Data Sheet'!$T$4,IF('2020 Data Sheet'!$J171="04",'2020 Data Sheet'!$T$5,IF('2020 Data Sheet'!$J171="05",'2020 Data Sheet'!$T$6,IF('2020 Data Sheet'!$J171="06",'2020 Data Sheet'!$T$7,IF('2020 Data Sheet'!$J171="07",'2020 Data Sheet'!$T$8,IF('2020 Data Sheet'!$J171="08",'2020 Data Sheet'!$T$9,IF('2020 Data Sheet'!$J171="10",'2020 Data Sheet'!$T$10,IF('2020 Data Sheet'!$J171="11",'2020 Data Sheet'!$T$11,IF('2020 Data Sheet'!$J171="12",'2020 Data Sheet'!$T$12,IF('2020 Data Sheet'!$J171="13",'2020 Data Sheet'!$T$13,IF('2020 Data Sheet'!$J171="14",'2020 Data Sheet'!$T$14,IF('2020 Data Sheet'!$J171="15",'2020 Data Sheet'!$T$15,IF('2020 Data Sheet'!$J171="16",'2020 Data Sheet'!$T$16,IF('2020 Data Sheet'!$J171="17",'2020 Data Sheet'!$T$17,IF('2020 Data Sheet'!$J171="18",'2020 Data Sheet'!$T$18,IF('2020 Data Sheet'!$J171="19",'2020 Data Sheet'!$T$19,IF('2020 Data Sheet'!$J171="20",'2020 Data Sheet'!$T$20,IF('2020 Data Sheet'!$J171="21",'2020 Data Sheet'!$T$21,IF('2020 Data Sheet'!$J171="22",'2020 Data Sheet'!$T$22,IF('2020 Data Sheet'!$J171="23",'2020 Data Sheet'!$T$23,IF('2020 Data Sheet'!$J171="24",'2020 Data Sheet'!$T$24,IF('2020 Data Sheet'!$J171="25",'2020 Data Sheet'!$T$25,IF('2020 Data Sheet'!$J171="26",'2020 Data Sheet'!$T$26,IF('2020 Data Sheet'!$J171="27",'2020 Data Sheet'!$T$27,IF('2020 Data Sheet'!$J171="30",'2020 Data Sheet'!$T$28,IF('2020 Data Sheet'!$J171="31",'2020 Data Sheet'!$T$29,IF('2020 Data Sheet'!$J171="32",'2020 Data Sheet'!$T$30,IF('2020 Data Sheet'!$J171="33",'2020 Data Sheet'!$T$31,IF('2020 Data Sheet'!$J171="34",'2020 Data Sheet'!$T$32,IF('2020 Data Sheet'!$J171="40",'2020 Data Sheet'!$T$33,T('2020 Data Sheet'!$J171)))))))))))))))))))))))))))))))))</f>
        <v>Other Motor Vehicle</v>
      </c>
      <c r="K171" t="str">
        <f>'2020 Data Sheet'!K171</f>
        <v>XXX</v>
      </c>
      <c r="L171" s="2" t="str">
        <f>IF('2020 Data Sheet'!$L171="01",'2020 Data Sheet'!$V$2,IF('2020 Data Sheet'!$L171="02",'2020 Data Sheet'!$V$3,IF('2020 Data Sheet'!$L171="03",'2020 Data Sheet'!$V$4,IF('2020 Data Sheet'!$L171="04",'2020 Data Sheet'!$V$5,IF('2020 Data Sheet'!$L171="05",'2020 Data Sheet'!$V$6,IF('2020 Data Sheet'!$L171="06",'2020 Data Sheet'!$V$7,IF('2020 Data Sheet'!$L171="07",'2020 Data Sheet'!$V$8,IF('2020 Data Sheet'!$L171="08",'2020 Data Sheet'!$V$9,IF('2020 Data Sheet'!$L171="09",'2020 Data Sheet'!$V$10,IF('2020 Data Sheet'!$L171="11",'2020 Data Sheet'!$V$11,IF('2020 Data Sheet'!$L171="12",'2020 Data Sheet'!$V$12,IF('2020 Data Sheet'!$L171="13",'2020 Data Sheet'!$V$13,IF('2020 Data Sheet'!$L171="14",'2020 Data Sheet'!$V$14,T('2020 Data Sheet'!$L171))))))))))))))</f>
        <v xml:space="preserve"> -</v>
      </c>
      <c r="M171" s="6">
        <f>'2020 Data Sheet'!M171</f>
        <v>0</v>
      </c>
      <c r="N171" s="6">
        <f>'2020 Data Sheet'!N171</f>
        <v>0</v>
      </c>
      <c r="O171" s="8" t="str">
        <f>IF('2020 Data Sheet'!$O171="02",'2020 Data Sheet'!$R$2,IF('2020 Data Sheet'!$O171="03",'2020 Data Sheet'!$R$3,IF('2020 Data Sheet'!$O171="04",'2020 Data Sheet'!$R$4,IF('2020 Data Sheet'!$O171="05",'2020 Data Sheet'!$R$5,IF('2020 Data Sheet'!$O171="06",'2020 Data Sheet'!$R$6,IF('2020 Data Sheet'!$O171="07",'2020 Data Sheet'!$R$7,IF('2020 Data Sheet'!$O171="08",'2020 Data Sheet'!$R$8,IF('2020 Data Sheet'!$O171="09",'2020 Data Sheet'!$R$9,IF('2020 Data Sheet'!$O171="10",'2020 Data Sheet'!$R$10,IF('2020 Data Sheet'!$O171="11",'2020 Data Sheet'!$R$11,IF('2020 Data Sheet'!$O171="12",'2020 Data Sheet'!$R$12,IF('2020 Data Sheet'!$O171="13",'2020 Data Sheet'!$R$13,IF('2020 Data Sheet'!$O171="14",'2020 Data Sheet'!$R$14,IF('2020 Data Sheet'!$O171="15",'2020 Data Sheet'!$R$15,IF('2020 Data Sheet'!$O171="16",'2020 Data Sheet'!$R$16,IF('2020 Data Sheet'!$O171="17",'2020 Data Sheet'!$R$17,IF('2020 Data Sheet'!$O171="18",'2020 Data Sheet'!$R$18,IF('2020 Data Sheet'!$O171="19",'2020 Data Sheet'!$R$19,IF('2020 Data Sheet'!$O171="20",'2020 Data Sheet'!$R$20,IF('2020 Data Sheet'!$O171="21",'2020 Data Sheet'!$R$21,IF('2020 Data Sheet'!$O171="22",'2020 Data Sheet'!$R$22,IF('2020 Data Sheet'!$O171="23",'2020 Data Sheet'!$R$23,IF('2020 Data Sheet'!$O171="24",'2020 Data Sheet'!$R$24,IF('2020 Data Sheet'!$O171="25",'2020 Data Sheet'!$R$25,IF('2020 Data Sheet'!$O171="26",'2020 Data Sheet'!$R$26,IF('2020 Data Sheet'!$O171="27",'2020 Data Sheet'!$R$27,IF('2020 Data Sheet'!$O171="28",'2020 Data Sheet'!$R$28,IF('2020 Data Sheet'!$O171="29",'2020 Data Sheet'!$R$29,IF('2020 Data Sheet'!$O171="33",'2020 Data Sheet'!$R$30,IF('2020 Data Sheet'!$O171="40",'2020 Data Sheet'!$R$31,IF('2020 Data Sheet'!$O171="41",'2020 Data Sheet'!$R$32,IF('2020 Data Sheet'!$O171="42",'2020 Data Sheet'!$R$33,IF('2020 Data Sheet'!$O171="43",'2020 Data Sheet'!$R$34,IF('2020 Data Sheet'!$O171="44",'2020 Data Sheet'!$R$35,IF('2020 Data Sheet'!$O171="45",'2020 Data Sheet'!$R$36,IF('2020 Data Sheet'!$O171="46",'2020 Data Sheet'!$R$37,IF('2020 Data Sheet'!$O171="47",'2020 Data Sheet'!$R$38,IF('2020 Data Sheet'!$O171="48",'2020 Data Sheet'!$R$39,IF('2020 Data Sheet'!$O171="49",'2020 Data Sheet'!$R$40,IF('2020 Data Sheet'!$O171="50",'2020 Data Sheet'!$R$41,IF('2020 Data Sheet'!$O171="60",'2020 Data Sheet'!$R$42,IF('2020 Data Sheet'!$O171="61",'2020 Data Sheet'!$R$43,IF('2020 Data Sheet'!$O171="62",'2020 Data Sheet'!$R$44,IF('2020 Data Sheet'!$O171="63",'2020 Data Sheet'!$R$45,IF('2020 Data Sheet'!$O171="64",'2020 Data Sheet'!$R$46,IF('2020 Data Sheet'!$O171="65",'2020 Data Sheet'!$R$47,IF('2020 Data Sheet'!$O171="66",'2020 Data Sheet'!$R$48,IF('2020 Data Sheet'!$O171="67",'2020 Data Sheet'!$R$49,IF('2020 Data Sheet'!$O171="68",'2020 Data Sheet'!$R$50,IF('2020 Data Sheet'!$O171="69",'2020 Data Sheet'!$R$51,T('2020 Data Sheet'!$O171)))))))))))))))))))))))))))))))))))))))))))))))))))</f>
        <v xml:space="preserve"> Passing or lane usage improper</v>
      </c>
      <c r="P171" s="10" t="str">
        <f>IF('2020 Data Sheet'!$P171="02",'2020 Data Sheet'!$R$2,IF('2020 Data Sheet'!$P171="03",'2020 Data Sheet'!$R$3,IF('2020 Data Sheet'!$P171="04",'2020 Data Sheet'!$R$4,IF('2020 Data Sheet'!$P171="05",'2020 Data Sheet'!$R$5,IF('2020 Data Sheet'!$P171="06",'2020 Data Sheet'!$R$6,IF('2020 Data Sheet'!$P171="07",'2020 Data Sheet'!$R$7,IF('2020 Data Sheet'!$P171="08",'2020 Data Sheet'!$R$8,IF('2020 Data Sheet'!$P171="09",'2020 Data Sheet'!$R$9,IF('2020 Data Sheet'!$P171="10",'2020 Data Sheet'!$R$10,IF('2020 Data Sheet'!$P171="11",'2020 Data Sheet'!$R$11,IF('2020 Data Sheet'!$P171="12",'2020 Data Sheet'!$R$12,IF('2020 Data Sheet'!$P171="13",'2020 Data Sheet'!$R$13,IF('2020 Data Sheet'!$P171="14",'2020 Data Sheet'!$R$14,IF('2020 Data Sheet'!$P171="15",'2020 Data Sheet'!$R$15,IF('2020 Data Sheet'!$P171="16",'2020 Data Sheet'!$R$16,IF('2020 Data Sheet'!$P171="17",'2020 Data Sheet'!$R$17,IF('2020 Data Sheet'!$P171="18",'2020 Data Sheet'!$R$18,IF('2020 Data Sheet'!$P171="19",'2020 Data Sheet'!$R$19,IF('2020 Data Sheet'!$P171="20",'2020 Data Sheet'!$R$20,IF('2020 Data Sheet'!$P171="21",'2020 Data Sheet'!$R$21,IF('2020 Data Sheet'!$P171="22",'2020 Data Sheet'!$R$22,IF('2020 Data Sheet'!$P171="23",'2020 Data Sheet'!$R$23,IF('2020 Data Sheet'!$P171="24",'2020 Data Sheet'!$R$24,IF('2020 Data Sheet'!$P171="25",'2020 Data Sheet'!$R$25,IF('2020 Data Sheet'!$P171="26",'2020 Data Sheet'!$R$26,IF('2020 Data Sheet'!$P171="27",'2020 Data Sheet'!$R$27,IF('2020 Data Sheet'!$P171="28",'2020 Data Sheet'!$R$28,IF('2020 Data Sheet'!$P171="29",'2020 Data Sheet'!$R$29,IF('2020 Data Sheet'!$P171="33",'2020 Data Sheet'!$R$30,IF('2020 Data Sheet'!$P171="40",'2020 Data Sheet'!$R$31,IF('2020 Data Sheet'!$P171="41",'2020 Data Sheet'!$R$32,IF('2020 Data Sheet'!$P171="42",'2020 Data Sheet'!$R$33,IF('2020 Data Sheet'!$P171="43",'2020 Data Sheet'!$R$34,IF('2020 Data Sheet'!$P171="44",'2020 Data Sheet'!$R$35,IF('2020 Data Sheet'!$P171="45",'2020 Data Sheet'!$R$36,IF('2020 Data Sheet'!$P171="46",'2020 Data Sheet'!$R$37,IF('2020 Data Sheet'!$P171="47",'2020 Data Sheet'!$R$38,IF('2020 Data Sheet'!$P171="48",'2020 Data Sheet'!$R$39,IF('2020 Data Sheet'!$P171="49",'2020 Data Sheet'!$R$40,IF('2020 Data Sheet'!$P171="50",'2020 Data Sheet'!$R$41,IF('2020 Data Sheet'!$P171="60",'2020 Data Sheet'!$R$42,IF('2020 Data Sheet'!$P171="61",'2020 Data Sheet'!$R$43,IF('2020 Data Sheet'!$P171="62",'2020 Data Sheet'!$R$44,IF('2020 Data Sheet'!$P171="63",'2020 Data Sheet'!$R$45,IF('2020 Data Sheet'!$P171="64",'2020 Data Sheet'!$R$46,IF('2020 Data Sheet'!$P171="65",'2020 Data Sheet'!$R$47,IF('2020 Data Sheet'!$P171="66",'2020 Data Sheet'!$R$48,IF('2020 Data Sheet'!$P171="67",'2020 Data Sheet'!$R$49,IF('2020 Data Sheet'!$P171="68",'2020 Data Sheet'!$R$50,IF('2020 Data Sheet'!$P171="69",'2020 Data Sheet'!$R$51,T('2020 Data Sheet'!$P171)))))))))))))))))))))))))))))))))))))))))))))))))))</f>
        <v xml:space="preserve"> -</v>
      </c>
    </row>
    <row r="172" spans="1:16" ht="15" x14ac:dyDescent="0.2">
      <c r="A172" t="str">
        <f>'2020 Data Sheet'!A172</f>
        <v>FP-00087-20</v>
      </c>
      <c r="B172" s="1">
        <f>'2020 Data Sheet'!B172</f>
        <v>43987</v>
      </c>
      <c r="C172" s="3" t="str">
        <f>'2020 Data Sheet'!C172</f>
        <v>17:10</v>
      </c>
      <c r="D172" t="str">
        <f>'2020 Data Sheet'!D172</f>
        <v>Tu</v>
      </c>
      <c r="E172" t="str">
        <f>'2020 Data Sheet'!E172</f>
        <v>NORTH TYSON AVE</v>
      </c>
      <c r="F172" t="str">
        <f>'2020 Data Sheet'!F172</f>
        <v>LOWELL AVE</v>
      </c>
      <c r="G172">
        <f>'2020 Data Sheet'!G172</f>
        <v>2</v>
      </c>
      <c r="H172">
        <f>'2020 Data Sheet'!H172</f>
        <v>2</v>
      </c>
      <c r="I172" t="b">
        <f>'2020 Data Sheet'!I172</f>
        <v>1</v>
      </c>
      <c r="J172" t="str">
        <f>IF('2020 Data Sheet'!$J172="01",'2020 Data Sheet'!$T$2,IF('2020 Data Sheet'!$J172="02",'2020 Data Sheet'!$T$3,IF('2020 Data Sheet'!$J172="03",'2020 Data Sheet'!$T$4,IF('2020 Data Sheet'!$J172="04",'2020 Data Sheet'!$T$5,IF('2020 Data Sheet'!$J172="05",'2020 Data Sheet'!$T$6,IF('2020 Data Sheet'!$J172="06",'2020 Data Sheet'!$T$7,IF('2020 Data Sheet'!$J172="07",'2020 Data Sheet'!$T$8,IF('2020 Data Sheet'!$J172="08",'2020 Data Sheet'!$T$9,IF('2020 Data Sheet'!$J172="10",'2020 Data Sheet'!$T$10,IF('2020 Data Sheet'!$J172="11",'2020 Data Sheet'!$T$11,IF('2020 Data Sheet'!$J172="12",'2020 Data Sheet'!$T$12,IF('2020 Data Sheet'!$J172="13",'2020 Data Sheet'!$T$13,IF('2020 Data Sheet'!$J172="14",'2020 Data Sheet'!$T$14,IF('2020 Data Sheet'!$J172="15",'2020 Data Sheet'!$T$15,IF('2020 Data Sheet'!$J172="16",'2020 Data Sheet'!$T$16,IF('2020 Data Sheet'!$J172="17",'2020 Data Sheet'!$T$17,IF('2020 Data Sheet'!$J172="18",'2020 Data Sheet'!$T$18,IF('2020 Data Sheet'!$J172="19",'2020 Data Sheet'!$T$19,IF('2020 Data Sheet'!$J172="20",'2020 Data Sheet'!$T$20,IF('2020 Data Sheet'!$J172="21",'2020 Data Sheet'!$T$21,IF('2020 Data Sheet'!$J172="22",'2020 Data Sheet'!$T$22,IF('2020 Data Sheet'!$J172="23",'2020 Data Sheet'!$T$23,IF('2020 Data Sheet'!$J172="24",'2020 Data Sheet'!$T$24,IF('2020 Data Sheet'!$J172="25",'2020 Data Sheet'!$T$25,IF('2020 Data Sheet'!$J172="26",'2020 Data Sheet'!$T$26,IF('2020 Data Sheet'!$J172="27",'2020 Data Sheet'!$T$27,IF('2020 Data Sheet'!$J172="30",'2020 Data Sheet'!$T$28,IF('2020 Data Sheet'!$J172="31",'2020 Data Sheet'!$T$29,IF('2020 Data Sheet'!$J172="32",'2020 Data Sheet'!$T$30,IF('2020 Data Sheet'!$J172="33",'2020 Data Sheet'!$T$31,IF('2020 Data Sheet'!$J172="34",'2020 Data Sheet'!$T$32,IF('2020 Data Sheet'!$J172="40",'2020 Data Sheet'!$T$33,T('2020 Data Sheet'!$J172)))))))))))))))))))))))))))))))))</f>
        <v>Other Motor Vehicle</v>
      </c>
      <c r="K172" t="str">
        <f>'2020 Data Sheet'!K172</f>
        <v>SUBN</v>
      </c>
      <c r="L172" s="2" t="str">
        <f>IF('2020 Data Sheet'!$L172="01",'2020 Data Sheet'!$V$2,IF('2020 Data Sheet'!$L172="02",'2020 Data Sheet'!$V$3,IF('2020 Data Sheet'!$L172="03",'2020 Data Sheet'!$V$4,IF('2020 Data Sheet'!$L172="04",'2020 Data Sheet'!$V$5,IF('2020 Data Sheet'!$L172="05",'2020 Data Sheet'!$V$6,IF('2020 Data Sheet'!$L172="06",'2020 Data Sheet'!$V$7,IF('2020 Data Sheet'!$L172="07",'2020 Data Sheet'!$V$8,IF('2020 Data Sheet'!$L172="08",'2020 Data Sheet'!$V$9,IF('2020 Data Sheet'!$L172="09",'2020 Data Sheet'!$V$10,IF('2020 Data Sheet'!$L172="11",'2020 Data Sheet'!$V$11,IF('2020 Data Sheet'!$L172="12",'2020 Data Sheet'!$V$12,IF('2020 Data Sheet'!$L172="13",'2020 Data Sheet'!$V$13,IF('2020 Data Sheet'!$L172="14",'2020 Data Sheet'!$V$14,T('2020 Data Sheet'!$L172))))))))))))))</f>
        <v xml:space="preserve"> -</v>
      </c>
      <c r="M172" s="6">
        <f>'2020 Data Sheet'!M172</f>
        <v>0</v>
      </c>
      <c r="N172" s="6">
        <f>'2020 Data Sheet'!N172</f>
        <v>0</v>
      </c>
      <c r="O172" s="8" t="str">
        <f>IF('2020 Data Sheet'!$O172="02",'2020 Data Sheet'!$R$2,IF('2020 Data Sheet'!$O172="03",'2020 Data Sheet'!$R$3,IF('2020 Data Sheet'!$O172="04",'2020 Data Sheet'!$R$4,IF('2020 Data Sheet'!$O172="05",'2020 Data Sheet'!$R$5,IF('2020 Data Sheet'!$O172="06",'2020 Data Sheet'!$R$6,IF('2020 Data Sheet'!$O172="07",'2020 Data Sheet'!$R$7,IF('2020 Data Sheet'!$O172="08",'2020 Data Sheet'!$R$8,IF('2020 Data Sheet'!$O172="09",'2020 Data Sheet'!$R$9,IF('2020 Data Sheet'!$O172="10",'2020 Data Sheet'!$R$10,IF('2020 Data Sheet'!$O172="11",'2020 Data Sheet'!$R$11,IF('2020 Data Sheet'!$O172="12",'2020 Data Sheet'!$R$12,IF('2020 Data Sheet'!$O172="13",'2020 Data Sheet'!$R$13,IF('2020 Data Sheet'!$O172="14",'2020 Data Sheet'!$R$14,IF('2020 Data Sheet'!$O172="15",'2020 Data Sheet'!$R$15,IF('2020 Data Sheet'!$O172="16",'2020 Data Sheet'!$R$16,IF('2020 Data Sheet'!$O172="17",'2020 Data Sheet'!$R$17,IF('2020 Data Sheet'!$O172="18",'2020 Data Sheet'!$R$18,IF('2020 Data Sheet'!$O172="19",'2020 Data Sheet'!$R$19,IF('2020 Data Sheet'!$O172="20",'2020 Data Sheet'!$R$20,IF('2020 Data Sheet'!$O172="21",'2020 Data Sheet'!$R$21,IF('2020 Data Sheet'!$O172="22",'2020 Data Sheet'!$R$22,IF('2020 Data Sheet'!$O172="23",'2020 Data Sheet'!$R$23,IF('2020 Data Sheet'!$O172="24",'2020 Data Sheet'!$R$24,IF('2020 Data Sheet'!$O172="25",'2020 Data Sheet'!$R$25,IF('2020 Data Sheet'!$O172="26",'2020 Data Sheet'!$R$26,IF('2020 Data Sheet'!$O172="27",'2020 Data Sheet'!$R$27,IF('2020 Data Sheet'!$O172="28",'2020 Data Sheet'!$R$28,IF('2020 Data Sheet'!$O172="29",'2020 Data Sheet'!$R$29,IF('2020 Data Sheet'!$O172="33",'2020 Data Sheet'!$R$30,IF('2020 Data Sheet'!$O172="40",'2020 Data Sheet'!$R$31,IF('2020 Data Sheet'!$O172="41",'2020 Data Sheet'!$R$32,IF('2020 Data Sheet'!$O172="42",'2020 Data Sheet'!$R$33,IF('2020 Data Sheet'!$O172="43",'2020 Data Sheet'!$R$34,IF('2020 Data Sheet'!$O172="44",'2020 Data Sheet'!$R$35,IF('2020 Data Sheet'!$O172="45",'2020 Data Sheet'!$R$36,IF('2020 Data Sheet'!$O172="46",'2020 Data Sheet'!$R$37,IF('2020 Data Sheet'!$O172="47",'2020 Data Sheet'!$R$38,IF('2020 Data Sheet'!$O172="48",'2020 Data Sheet'!$R$39,IF('2020 Data Sheet'!$O172="49",'2020 Data Sheet'!$R$40,IF('2020 Data Sheet'!$O172="50",'2020 Data Sheet'!$R$41,IF('2020 Data Sheet'!$O172="60",'2020 Data Sheet'!$R$42,IF('2020 Data Sheet'!$O172="61",'2020 Data Sheet'!$R$43,IF('2020 Data Sheet'!$O172="62",'2020 Data Sheet'!$R$44,IF('2020 Data Sheet'!$O172="63",'2020 Data Sheet'!$R$45,IF('2020 Data Sheet'!$O172="64",'2020 Data Sheet'!$R$46,IF('2020 Data Sheet'!$O172="65",'2020 Data Sheet'!$R$47,IF('2020 Data Sheet'!$O172="66",'2020 Data Sheet'!$R$48,IF('2020 Data Sheet'!$O172="67",'2020 Data Sheet'!$R$49,IF('2020 Data Sheet'!$O172="68",'2020 Data Sheet'!$R$50,IF('2020 Data Sheet'!$O172="69",'2020 Data Sheet'!$R$51,T('2020 Data Sheet'!$O172)))))))))))))))))))))))))))))))))))))))))))))))))))</f>
        <v xml:space="preserve"> -</v>
      </c>
      <c r="P172" s="10" t="str">
        <f>IF('2020 Data Sheet'!$P172="02",'2020 Data Sheet'!$R$2,IF('2020 Data Sheet'!$P172="03",'2020 Data Sheet'!$R$3,IF('2020 Data Sheet'!$P172="04",'2020 Data Sheet'!$R$4,IF('2020 Data Sheet'!$P172="05",'2020 Data Sheet'!$R$5,IF('2020 Data Sheet'!$P172="06",'2020 Data Sheet'!$R$6,IF('2020 Data Sheet'!$P172="07",'2020 Data Sheet'!$R$7,IF('2020 Data Sheet'!$P172="08",'2020 Data Sheet'!$R$8,IF('2020 Data Sheet'!$P172="09",'2020 Data Sheet'!$R$9,IF('2020 Data Sheet'!$P172="10",'2020 Data Sheet'!$R$10,IF('2020 Data Sheet'!$P172="11",'2020 Data Sheet'!$R$11,IF('2020 Data Sheet'!$P172="12",'2020 Data Sheet'!$R$12,IF('2020 Data Sheet'!$P172="13",'2020 Data Sheet'!$R$13,IF('2020 Data Sheet'!$P172="14",'2020 Data Sheet'!$R$14,IF('2020 Data Sheet'!$P172="15",'2020 Data Sheet'!$R$15,IF('2020 Data Sheet'!$P172="16",'2020 Data Sheet'!$R$16,IF('2020 Data Sheet'!$P172="17",'2020 Data Sheet'!$R$17,IF('2020 Data Sheet'!$P172="18",'2020 Data Sheet'!$R$18,IF('2020 Data Sheet'!$P172="19",'2020 Data Sheet'!$R$19,IF('2020 Data Sheet'!$P172="20",'2020 Data Sheet'!$R$20,IF('2020 Data Sheet'!$P172="21",'2020 Data Sheet'!$R$21,IF('2020 Data Sheet'!$P172="22",'2020 Data Sheet'!$R$22,IF('2020 Data Sheet'!$P172="23",'2020 Data Sheet'!$R$23,IF('2020 Data Sheet'!$P172="24",'2020 Data Sheet'!$R$24,IF('2020 Data Sheet'!$P172="25",'2020 Data Sheet'!$R$25,IF('2020 Data Sheet'!$P172="26",'2020 Data Sheet'!$R$26,IF('2020 Data Sheet'!$P172="27",'2020 Data Sheet'!$R$27,IF('2020 Data Sheet'!$P172="28",'2020 Data Sheet'!$R$28,IF('2020 Data Sheet'!$P172="29",'2020 Data Sheet'!$R$29,IF('2020 Data Sheet'!$P172="33",'2020 Data Sheet'!$R$30,IF('2020 Data Sheet'!$P172="40",'2020 Data Sheet'!$R$31,IF('2020 Data Sheet'!$P172="41",'2020 Data Sheet'!$R$32,IF('2020 Data Sheet'!$P172="42",'2020 Data Sheet'!$R$33,IF('2020 Data Sheet'!$P172="43",'2020 Data Sheet'!$R$34,IF('2020 Data Sheet'!$P172="44",'2020 Data Sheet'!$R$35,IF('2020 Data Sheet'!$P172="45",'2020 Data Sheet'!$R$36,IF('2020 Data Sheet'!$P172="46",'2020 Data Sheet'!$R$37,IF('2020 Data Sheet'!$P172="47",'2020 Data Sheet'!$R$38,IF('2020 Data Sheet'!$P172="48",'2020 Data Sheet'!$R$39,IF('2020 Data Sheet'!$P172="49",'2020 Data Sheet'!$R$40,IF('2020 Data Sheet'!$P172="50",'2020 Data Sheet'!$R$41,IF('2020 Data Sheet'!$P172="60",'2020 Data Sheet'!$R$42,IF('2020 Data Sheet'!$P172="61",'2020 Data Sheet'!$R$43,IF('2020 Data Sheet'!$P172="62",'2020 Data Sheet'!$R$44,IF('2020 Data Sheet'!$P172="63",'2020 Data Sheet'!$R$45,IF('2020 Data Sheet'!$P172="64",'2020 Data Sheet'!$R$46,IF('2020 Data Sheet'!$P172="65",'2020 Data Sheet'!$R$47,IF('2020 Data Sheet'!$P172="66",'2020 Data Sheet'!$R$48,IF('2020 Data Sheet'!$P172="67",'2020 Data Sheet'!$R$49,IF('2020 Data Sheet'!$P172="68",'2020 Data Sheet'!$R$50,IF('2020 Data Sheet'!$P172="69",'2020 Data Sheet'!$R$51,T('2020 Data Sheet'!$P172)))))))))))))))))))))))))))))))))))))))))))))))))))</f>
        <v xml:space="preserve"> -</v>
      </c>
    </row>
    <row r="173" spans="1:16" ht="38.25" x14ac:dyDescent="0.2">
      <c r="A173" t="str">
        <f>'2020 Data Sheet'!A173</f>
        <v>FP-00088-20</v>
      </c>
      <c r="B173" s="1">
        <f>'2020 Data Sheet'!B173</f>
        <v>43992</v>
      </c>
      <c r="C173" s="3" t="str">
        <f>'2020 Data Sheet'!C173</f>
        <v>15:46</v>
      </c>
      <c r="D173" t="str">
        <f>'2020 Data Sheet'!D173</f>
        <v>We</v>
      </c>
      <c r="E173" t="str">
        <f>'2020 Data Sheet'!E173</f>
        <v>JERICHO TPKE</v>
      </c>
      <c r="F173" t="str">
        <f>'2020 Data Sheet'!F173</f>
        <v>TULIP AVE</v>
      </c>
      <c r="G173">
        <f>'2020 Data Sheet'!G173</f>
        <v>1</v>
      </c>
      <c r="H173">
        <f>'2020 Data Sheet'!H173</f>
        <v>2</v>
      </c>
      <c r="I173" t="b">
        <f>'2020 Data Sheet'!I173</f>
        <v>1</v>
      </c>
      <c r="J173" t="str">
        <f>IF('2020 Data Sheet'!$J173="01",'2020 Data Sheet'!$T$2,IF('2020 Data Sheet'!$J173="02",'2020 Data Sheet'!$T$3,IF('2020 Data Sheet'!$J173="03",'2020 Data Sheet'!$T$4,IF('2020 Data Sheet'!$J173="04",'2020 Data Sheet'!$T$5,IF('2020 Data Sheet'!$J173="05",'2020 Data Sheet'!$T$6,IF('2020 Data Sheet'!$J173="06",'2020 Data Sheet'!$T$7,IF('2020 Data Sheet'!$J173="07",'2020 Data Sheet'!$T$8,IF('2020 Data Sheet'!$J173="08",'2020 Data Sheet'!$T$9,IF('2020 Data Sheet'!$J173="10",'2020 Data Sheet'!$T$10,IF('2020 Data Sheet'!$J173="11",'2020 Data Sheet'!$T$11,IF('2020 Data Sheet'!$J173="12",'2020 Data Sheet'!$T$12,IF('2020 Data Sheet'!$J173="13",'2020 Data Sheet'!$T$13,IF('2020 Data Sheet'!$J173="14",'2020 Data Sheet'!$T$14,IF('2020 Data Sheet'!$J173="15",'2020 Data Sheet'!$T$15,IF('2020 Data Sheet'!$J173="16",'2020 Data Sheet'!$T$16,IF('2020 Data Sheet'!$J173="17",'2020 Data Sheet'!$T$17,IF('2020 Data Sheet'!$J173="18",'2020 Data Sheet'!$T$18,IF('2020 Data Sheet'!$J173="19",'2020 Data Sheet'!$T$19,IF('2020 Data Sheet'!$J173="20",'2020 Data Sheet'!$T$20,IF('2020 Data Sheet'!$J173="21",'2020 Data Sheet'!$T$21,IF('2020 Data Sheet'!$J173="22",'2020 Data Sheet'!$T$22,IF('2020 Data Sheet'!$J173="23",'2020 Data Sheet'!$T$23,IF('2020 Data Sheet'!$J173="24",'2020 Data Sheet'!$T$24,IF('2020 Data Sheet'!$J173="25",'2020 Data Sheet'!$T$25,IF('2020 Data Sheet'!$J173="26",'2020 Data Sheet'!$T$26,IF('2020 Data Sheet'!$J173="27",'2020 Data Sheet'!$T$27,IF('2020 Data Sheet'!$J173="30",'2020 Data Sheet'!$T$28,IF('2020 Data Sheet'!$J173="31",'2020 Data Sheet'!$T$29,IF('2020 Data Sheet'!$J173="32",'2020 Data Sheet'!$T$30,IF('2020 Data Sheet'!$J173="33",'2020 Data Sheet'!$T$31,IF('2020 Data Sheet'!$J173="34",'2020 Data Sheet'!$T$32,IF('2020 Data Sheet'!$J173="40",'2020 Data Sheet'!$T$33,T('2020 Data Sheet'!$J173)))))))))))))))))))))))))))))))))</f>
        <v>Other Motor Vehicle</v>
      </c>
      <c r="K173" t="str">
        <f>'2020 Data Sheet'!K173</f>
        <v>4SDN</v>
      </c>
      <c r="L173" s="2" t="str">
        <f>IF('2020 Data Sheet'!$L173="01",'2020 Data Sheet'!$V$2,IF('2020 Data Sheet'!$L173="02",'2020 Data Sheet'!$V$3,IF('2020 Data Sheet'!$L173="03",'2020 Data Sheet'!$V$4,IF('2020 Data Sheet'!$L173="04",'2020 Data Sheet'!$V$5,IF('2020 Data Sheet'!$L173="05",'2020 Data Sheet'!$V$6,IF('2020 Data Sheet'!$L173="06",'2020 Data Sheet'!$V$7,IF('2020 Data Sheet'!$L173="07",'2020 Data Sheet'!$V$8,IF('2020 Data Sheet'!$L173="08",'2020 Data Sheet'!$V$9,IF('2020 Data Sheet'!$L173="09",'2020 Data Sheet'!$V$10,IF('2020 Data Sheet'!$L173="11",'2020 Data Sheet'!$V$11,IF('2020 Data Sheet'!$L173="12",'2020 Data Sheet'!$V$12,IF('2020 Data Sheet'!$L173="13",'2020 Data Sheet'!$V$13,IF('2020 Data Sheet'!$L173="14",'2020 Data Sheet'!$V$14,T('2020 Data Sheet'!$L173))))))))))))))</f>
        <v xml:space="preserve"> -</v>
      </c>
      <c r="M173" s="6">
        <f>'2020 Data Sheet'!M173</f>
        <v>0</v>
      </c>
      <c r="N173" s="6">
        <f>'2020 Data Sheet'!N173</f>
        <v>0</v>
      </c>
      <c r="O173" s="8" t="str">
        <f>IF('2020 Data Sheet'!$O173="02",'2020 Data Sheet'!$R$2,IF('2020 Data Sheet'!$O173="03",'2020 Data Sheet'!$R$3,IF('2020 Data Sheet'!$O173="04",'2020 Data Sheet'!$R$4,IF('2020 Data Sheet'!$O173="05",'2020 Data Sheet'!$R$5,IF('2020 Data Sheet'!$O173="06",'2020 Data Sheet'!$R$6,IF('2020 Data Sheet'!$O173="07",'2020 Data Sheet'!$R$7,IF('2020 Data Sheet'!$O173="08",'2020 Data Sheet'!$R$8,IF('2020 Data Sheet'!$O173="09",'2020 Data Sheet'!$R$9,IF('2020 Data Sheet'!$O173="10",'2020 Data Sheet'!$R$10,IF('2020 Data Sheet'!$O173="11",'2020 Data Sheet'!$R$11,IF('2020 Data Sheet'!$O173="12",'2020 Data Sheet'!$R$12,IF('2020 Data Sheet'!$O173="13",'2020 Data Sheet'!$R$13,IF('2020 Data Sheet'!$O173="14",'2020 Data Sheet'!$R$14,IF('2020 Data Sheet'!$O173="15",'2020 Data Sheet'!$R$15,IF('2020 Data Sheet'!$O173="16",'2020 Data Sheet'!$R$16,IF('2020 Data Sheet'!$O173="17",'2020 Data Sheet'!$R$17,IF('2020 Data Sheet'!$O173="18",'2020 Data Sheet'!$R$18,IF('2020 Data Sheet'!$O173="19",'2020 Data Sheet'!$R$19,IF('2020 Data Sheet'!$O173="20",'2020 Data Sheet'!$R$20,IF('2020 Data Sheet'!$O173="21",'2020 Data Sheet'!$R$21,IF('2020 Data Sheet'!$O173="22",'2020 Data Sheet'!$R$22,IF('2020 Data Sheet'!$O173="23",'2020 Data Sheet'!$R$23,IF('2020 Data Sheet'!$O173="24",'2020 Data Sheet'!$R$24,IF('2020 Data Sheet'!$O173="25",'2020 Data Sheet'!$R$25,IF('2020 Data Sheet'!$O173="26",'2020 Data Sheet'!$R$26,IF('2020 Data Sheet'!$O173="27",'2020 Data Sheet'!$R$27,IF('2020 Data Sheet'!$O173="28",'2020 Data Sheet'!$R$28,IF('2020 Data Sheet'!$O173="29",'2020 Data Sheet'!$R$29,IF('2020 Data Sheet'!$O173="33",'2020 Data Sheet'!$R$30,IF('2020 Data Sheet'!$O173="40",'2020 Data Sheet'!$R$31,IF('2020 Data Sheet'!$O173="41",'2020 Data Sheet'!$R$32,IF('2020 Data Sheet'!$O173="42",'2020 Data Sheet'!$R$33,IF('2020 Data Sheet'!$O173="43",'2020 Data Sheet'!$R$34,IF('2020 Data Sheet'!$O173="44",'2020 Data Sheet'!$R$35,IF('2020 Data Sheet'!$O173="45",'2020 Data Sheet'!$R$36,IF('2020 Data Sheet'!$O173="46",'2020 Data Sheet'!$R$37,IF('2020 Data Sheet'!$O173="47",'2020 Data Sheet'!$R$38,IF('2020 Data Sheet'!$O173="48",'2020 Data Sheet'!$R$39,IF('2020 Data Sheet'!$O173="49",'2020 Data Sheet'!$R$40,IF('2020 Data Sheet'!$O173="50",'2020 Data Sheet'!$R$41,IF('2020 Data Sheet'!$O173="60",'2020 Data Sheet'!$R$42,IF('2020 Data Sheet'!$O173="61",'2020 Data Sheet'!$R$43,IF('2020 Data Sheet'!$O173="62",'2020 Data Sheet'!$R$44,IF('2020 Data Sheet'!$O173="63",'2020 Data Sheet'!$R$45,IF('2020 Data Sheet'!$O173="64",'2020 Data Sheet'!$R$46,IF('2020 Data Sheet'!$O173="65",'2020 Data Sheet'!$R$47,IF('2020 Data Sheet'!$O173="66",'2020 Data Sheet'!$R$48,IF('2020 Data Sheet'!$O173="67",'2020 Data Sheet'!$R$49,IF('2020 Data Sheet'!$O173="68",'2020 Data Sheet'!$R$50,IF('2020 Data Sheet'!$O173="69",'2020 Data Sheet'!$R$51,T('2020 Data Sheet'!$O173)))))))))))))))))))))))))))))))))))))))))))))))))))</f>
        <v xml:space="preserve"> Passing or lane usage improper</v>
      </c>
      <c r="P173" s="10" t="str">
        <f>IF('2020 Data Sheet'!$P173="02",'2020 Data Sheet'!$R$2,IF('2020 Data Sheet'!$P173="03",'2020 Data Sheet'!$R$3,IF('2020 Data Sheet'!$P173="04",'2020 Data Sheet'!$R$4,IF('2020 Data Sheet'!$P173="05",'2020 Data Sheet'!$R$5,IF('2020 Data Sheet'!$P173="06",'2020 Data Sheet'!$R$6,IF('2020 Data Sheet'!$P173="07",'2020 Data Sheet'!$R$7,IF('2020 Data Sheet'!$P173="08",'2020 Data Sheet'!$R$8,IF('2020 Data Sheet'!$P173="09",'2020 Data Sheet'!$R$9,IF('2020 Data Sheet'!$P173="10",'2020 Data Sheet'!$R$10,IF('2020 Data Sheet'!$P173="11",'2020 Data Sheet'!$R$11,IF('2020 Data Sheet'!$P173="12",'2020 Data Sheet'!$R$12,IF('2020 Data Sheet'!$P173="13",'2020 Data Sheet'!$R$13,IF('2020 Data Sheet'!$P173="14",'2020 Data Sheet'!$R$14,IF('2020 Data Sheet'!$P173="15",'2020 Data Sheet'!$R$15,IF('2020 Data Sheet'!$P173="16",'2020 Data Sheet'!$R$16,IF('2020 Data Sheet'!$P173="17",'2020 Data Sheet'!$R$17,IF('2020 Data Sheet'!$P173="18",'2020 Data Sheet'!$R$18,IF('2020 Data Sheet'!$P173="19",'2020 Data Sheet'!$R$19,IF('2020 Data Sheet'!$P173="20",'2020 Data Sheet'!$R$20,IF('2020 Data Sheet'!$P173="21",'2020 Data Sheet'!$R$21,IF('2020 Data Sheet'!$P173="22",'2020 Data Sheet'!$R$22,IF('2020 Data Sheet'!$P173="23",'2020 Data Sheet'!$R$23,IF('2020 Data Sheet'!$P173="24",'2020 Data Sheet'!$R$24,IF('2020 Data Sheet'!$P173="25",'2020 Data Sheet'!$R$25,IF('2020 Data Sheet'!$P173="26",'2020 Data Sheet'!$R$26,IF('2020 Data Sheet'!$P173="27",'2020 Data Sheet'!$R$27,IF('2020 Data Sheet'!$P173="28",'2020 Data Sheet'!$R$28,IF('2020 Data Sheet'!$P173="29",'2020 Data Sheet'!$R$29,IF('2020 Data Sheet'!$P173="33",'2020 Data Sheet'!$R$30,IF('2020 Data Sheet'!$P173="40",'2020 Data Sheet'!$R$31,IF('2020 Data Sheet'!$P173="41",'2020 Data Sheet'!$R$32,IF('2020 Data Sheet'!$P173="42",'2020 Data Sheet'!$R$33,IF('2020 Data Sheet'!$P173="43",'2020 Data Sheet'!$R$34,IF('2020 Data Sheet'!$P173="44",'2020 Data Sheet'!$R$35,IF('2020 Data Sheet'!$P173="45",'2020 Data Sheet'!$R$36,IF('2020 Data Sheet'!$P173="46",'2020 Data Sheet'!$R$37,IF('2020 Data Sheet'!$P173="47",'2020 Data Sheet'!$R$38,IF('2020 Data Sheet'!$P173="48",'2020 Data Sheet'!$R$39,IF('2020 Data Sheet'!$P173="49",'2020 Data Sheet'!$R$40,IF('2020 Data Sheet'!$P173="50",'2020 Data Sheet'!$R$41,IF('2020 Data Sheet'!$P173="60",'2020 Data Sheet'!$R$42,IF('2020 Data Sheet'!$P173="61",'2020 Data Sheet'!$R$43,IF('2020 Data Sheet'!$P173="62",'2020 Data Sheet'!$R$44,IF('2020 Data Sheet'!$P173="63",'2020 Data Sheet'!$R$45,IF('2020 Data Sheet'!$P173="64",'2020 Data Sheet'!$R$46,IF('2020 Data Sheet'!$P173="65",'2020 Data Sheet'!$R$47,IF('2020 Data Sheet'!$P173="66",'2020 Data Sheet'!$R$48,IF('2020 Data Sheet'!$P173="67",'2020 Data Sheet'!$R$49,IF('2020 Data Sheet'!$P173="68",'2020 Data Sheet'!$R$50,IF('2020 Data Sheet'!$P173="69",'2020 Data Sheet'!$R$51,T('2020 Data Sheet'!$P173)))))))))))))))))))))))))))))))))))))))))))))))))))</f>
        <v xml:space="preserve"> -</v>
      </c>
    </row>
    <row r="174" spans="1:16" ht="15" x14ac:dyDescent="0.2">
      <c r="A174" t="str">
        <f>'2020 Data Sheet'!A174</f>
        <v>FP-00088-20</v>
      </c>
      <c r="B174" s="1">
        <f>'2020 Data Sheet'!B174</f>
        <v>43992</v>
      </c>
      <c r="C174" s="3" t="str">
        <f>'2020 Data Sheet'!C174</f>
        <v>15:46</v>
      </c>
      <c r="D174" t="str">
        <f>'2020 Data Sheet'!D174</f>
        <v>We</v>
      </c>
      <c r="E174" t="str">
        <f>'2020 Data Sheet'!E174</f>
        <v>JERICHO TPKE</v>
      </c>
      <c r="F174" t="str">
        <f>'2020 Data Sheet'!F174</f>
        <v>TULIP AVE</v>
      </c>
      <c r="G174">
        <f>'2020 Data Sheet'!G174</f>
        <v>2</v>
      </c>
      <c r="H174">
        <f>'2020 Data Sheet'!H174</f>
        <v>2</v>
      </c>
      <c r="I174" t="b">
        <f>'2020 Data Sheet'!I174</f>
        <v>1</v>
      </c>
      <c r="J174" t="str">
        <f>IF('2020 Data Sheet'!$J174="01",'2020 Data Sheet'!$T$2,IF('2020 Data Sheet'!$J174="02",'2020 Data Sheet'!$T$3,IF('2020 Data Sheet'!$J174="03",'2020 Data Sheet'!$T$4,IF('2020 Data Sheet'!$J174="04",'2020 Data Sheet'!$T$5,IF('2020 Data Sheet'!$J174="05",'2020 Data Sheet'!$T$6,IF('2020 Data Sheet'!$J174="06",'2020 Data Sheet'!$T$7,IF('2020 Data Sheet'!$J174="07",'2020 Data Sheet'!$T$8,IF('2020 Data Sheet'!$J174="08",'2020 Data Sheet'!$T$9,IF('2020 Data Sheet'!$J174="10",'2020 Data Sheet'!$T$10,IF('2020 Data Sheet'!$J174="11",'2020 Data Sheet'!$T$11,IF('2020 Data Sheet'!$J174="12",'2020 Data Sheet'!$T$12,IF('2020 Data Sheet'!$J174="13",'2020 Data Sheet'!$T$13,IF('2020 Data Sheet'!$J174="14",'2020 Data Sheet'!$T$14,IF('2020 Data Sheet'!$J174="15",'2020 Data Sheet'!$T$15,IF('2020 Data Sheet'!$J174="16",'2020 Data Sheet'!$T$16,IF('2020 Data Sheet'!$J174="17",'2020 Data Sheet'!$T$17,IF('2020 Data Sheet'!$J174="18",'2020 Data Sheet'!$T$18,IF('2020 Data Sheet'!$J174="19",'2020 Data Sheet'!$T$19,IF('2020 Data Sheet'!$J174="20",'2020 Data Sheet'!$T$20,IF('2020 Data Sheet'!$J174="21",'2020 Data Sheet'!$T$21,IF('2020 Data Sheet'!$J174="22",'2020 Data Sheet'!$T$22,IF('2020 Data Sheet'!$J174="23",'2020 Data Sheet'!$T$23,IF('2020 Data Sheet'!$J174="24",'2020 Data Sheet'!$T$24,IF('2020 Data Sheet'!$J174="25",'2020 Data Sheet'!$T$25,IF('2020 Data Sheet'!$J174="26",'2020 Data Sheet'!$T$26,IF('2020 Data Sheet'!$J174="27",'2020 Data Sheet'!$T$27,IF('2020 Data Sheet'!$J174="30",'2020 Data Sheet'!$T$28,IF('2020 Data Sheet'!$J174="31",'2020 Data Sheet'!$T$29,IF('2020 Data Sheet'!$J174="32",'2020 Data Sheet'!$T$30,IF('2020 Data Sheet'!$J174="33",'2020 Data Sheet'!$T$31,IF('2020 Data Sheet'!$J174="34",'2020 Data Sheet'!$T$32,IF('2020 Data Sheet'!$J174="40",'2020 Data Sheet'!$T$33,T('2020 Data Sheet'!$J174)))))))))))))))))))))))))))))))))</f>
        <v>Other Motor Vehicle</v>
      </c>
      <c r="K174" t="str">
        <f>'2020 Data Sheet'!K174</f>
        <v>SUBN</v>
      </c>
      <c r="L174" s="2" t="str">
        <f>IF('2020 Data Sheet'!$L174="01",'2020 Data Sheet'!$V$2,IF('2020 Data Sheet'!$L174="02",'2020 Data Sheet'!$V$3,IF('2020 Data Sheet'!$L174="03",'2020 Data Sheet'!$V$4,IF('2020 Data Sheet'!$L174="04",'2020 Data Sheet'!$V$5,IF('2020 Data Sheet'!$L174="05",'2020 Data Sheet'!$V$6,IF('2020 Data Sheet'!$L174="06",'2020 Data Sheet'!$V$7,IF('2020 Data Sheet'!$L174="07",'2020 Data Sheet'!$V$8,IF('2020 Data Sheet'!$L174="08",'2020 Data Sheet'!$V$9,IF('2020 Data Sheet'!$L174="09",'2020 Data Sheet'!$V$10,IF('2020 Data Sheet'!$L174="11",'2020 Data Sheet'!$V$11,IF('2020 Data Sheet'!$L174="12",'2020 Data Sheet'!$V$12,IF('2020 Data Sheet'!$L174="13",'2020 Data Sheet'!$V$13,IF('2020 Data Sheet'!$L174="14",'2020 Data Sheet'!$V$14,T('2020 Data Sheet'!$L174))))))))))))))</f>
        <v xml:space="preserve"> -</v>
      </c>
      <c r="M174" s="6">
        <f>'2020 Data Sheet'!M174</f>
        <v>0</v>
      </c>
      <c r="N174" s="6">
        <f>'2020 Data Sheet'!N174</f>
        <v>0</v>
      </c>
      <c r="O174" s="8" t="str">
        <f>IF('2020 Data Sheet'!$O174="02",'2020 Data Sheet'!$R$2,IF('2020 Data Sheet'!$O174="03",'2020 Data Sheet'!$R$3,IF('2020 Data Sheet'!$O174="04",'2020 Data Sheet'!$R$4,IF('2020 Data Sheet'!$O174="05",'2020 Data Sheet'!$R$5,IF('2020 Data Sheet'!$O174="06",'2020 Data Sheet'!$R$6,IF('2020 Data Sheet'!$O174="07",'2020 Data Sheet'!$R$7,IF('2020 Data Sheet'!$O174="08",'2020 Data Sheet'!$R$8,IF('2020 Data Sheet'!$O174="09",'2020 Data Sheet'!$R$9,IF('2020 Data Sheet'!$O174="10",'2020 Data Sheet'!$R$10,IF('2020 Data Sheet'!$O174="11",'2020 Data Sheet'!$R$11,IF('2020 Data Sheet'!$O174="12",'2020 Data Sheet'!$R$12,IF('2020 Data Sheet'!$O174="13",'2020 Data Sheet'!$R$13,IF('2020 Data Sheet'!$O174="14",'2020 Data Sheet'!$R$14,IF('2020 Data Sheet'!$O174="15",'2020 Data Sheet'!$R$15,IF('2020 Data Sheet'!$O174="16",'2020 Data Sheet'!$R$16,IF('2020 Data Sheet'!$O174="17",'2020 Data Sheet'!$R$17,IF('2020 Data Sheet'!$O174="18",'2020 Data Sheet'!$R$18,IF('2020 Data Sheet'!$O174="19",'2020 Data Sheet'!$R$19,IF('2020 Data Sheet'!$O174="20",'2020 Data Sheet'!$R$20,IF('2020 Data Sheet'!$O174="21",'2020 Data Sheet'!$R$21,IF('2020 Data Sheet'!$O174="22",'2020 Data Sheet'!$R$22,IF('2020 Data Sheet'!$O174="23",'2020 Data Sheet'!$R$23,IF('2020 Data Sheet'!$O174="24",'2020 Data Sheet'!$R$24,IF('2020 Data Sheet'!$O174="25",'2020 Data Sheet'!$R$25,IF('2020 Data Sheet'!$O174="26",'2020 Data Sheet'!$R$26,IF('2020 Data Sheet'!$O174="27",'2020 Data Sheet'!$R$27,IF('2020 Data Sheet'!$O174="28",'2020 Data Sheet'!$R$28,IF('2020 Data Sheet'!$O174="29",'2020 Data Sheet'!$R$29,IF('2020 Data Sheet'!$O174="33",'2020 Data Sheet'!$R$30,IF('2020 Data Sheet'!$O174="40",'2020 Data Sheet'!$R$31,IF('2020 Data Sheet'!$O174="41",'2020 Data Sheet'!$R$32,IF('2020 Data Sheet'!$O174="42",'2020 Data Sheet'!$R$33,IF('2020 Data Sheet'!$O174="43",'2020 Data Sheet'!$R$34,IF('2020 Data Sheet'!$O174="44",'2020 Data Sheet'!$R$35,IF('2020 Data Sheet'!$O174="45",'2020 Data Sheet'!$R$36,IF('2020 Data Sheet'!$O174="46",'2020 Data Sheet'!$R$37,IF('2020 Data Sheet'!$O174="47",'2020 Data Sheet'!$R$38,IF('2020 Data Sheet'!$O174="48",'2020 Data Sheet'!$R$39,IF('2020 Data Sheet'!$O174="49",'2020 Data Sheet'!$R$40,IF('2020 Data Sheet'!$O174="50",'2020 Data Sheet'!$R$41,IF('2020 Data Sheet'!$O174="60",'2020 Data Sheet'!$R$42,IF('2020 Data Sheet'!$O174="61",'2020 Data Sheet'!$R$43,IF('2020 Data Sheet'!$O174="62",'2020 Data Sheet'!$R$44,IF('2020 Data Sheet'!$O174="63",'2020 Data Sheet'!$R$45,IF('2020 Data Sheet'!$O174="64",'2020 Data Sheet'!$R$46,IF('2020 Data Sheet'!$O174="65",'2020 Data Sheet'!$R$47,IF('2020 Data Sheet'!$O174="66",'2020 Data Sheet'!$R$48,IF('2020 Data Sheet'!$O174="67",'2020 Data Sheet'!$R$49,IF('2020 Data Sheet'!$O174="68",'2020 Data Sheet'!$R$50,IF('2020 Data Sheet'!$O174="69",'2020 Data Sheet'!$R$51,T('2020 Data Sheet'!$O174)))))))))))))))))))))))))))))))))))))))))))))))))))</f>
        <v xml:space="preserve"> -</v>
      </c>
      <c r="P174" s="10" t="str">
        <f>IF('2020 Data Sheet'!$P174="02",'2020 Data Sheet'!$R$2,IF('2020 Data Sheet'!$P174="03",'2020 Data Sheet'!$R$3,IF('2020 Data Sheet'!$P174="04",'2020 Data Sheet'!$R$4,IF('2020 Data Sheet'!$P174="05",'2020 Data Sheet'!$R$5,IF('2020 Data Sheet'!$P174="06",'2020 Data Sheet'!$R$6,IF('2020 Data Sheet'!$P174="07",'2020 Data Sheet'!$R$7,IF('2020 Data Sheet'!$P174="08",'2020 Data Sheet'!$R$8,IF('2020 Data Sheet'!$P174="09",'2020 Data Sheet'!$R$9,IF('2020 Data Sheet'!$P174="10",'2020 Data Sheet'!$R$10,IF('2020 Data Sheet'!$P174="11",'2020 Data Sheet'!$R$11,IF('2020 Data Sheet'!$P174="12",'2020 Data Sheet'!$R$12,IF('2020 Data Sheet'!$P174="13",'2020 Data Sheet'!$R$13,IF('2020 Data Sheet'!$P174="14",'2020 Data Sheet'!$R$14,IF('2020 Data Sheet'!$P174="15",'2020 Data Sheet'!$R$15,IF('2020 Data Sheet'!$P174="16",'2020 Data Sheet'!$R$16,IF('2020 Data Sheet'!$P174="17",'2020 Data Sheet'!$R$17,IF('2020 Data Sheet'!$P174="18",'2020 Data Sheet'!$R$18,IF('2020 Data Sheet'!$P174="19",'2020 Data Sheet'!$R$19,IF('2020 Data Sheet'!$P174="20",'2020 Data Sheet'!$R$20,IF('2020 Data Sheet'!$P174="21",'2020 Data Sheet'!$R$21,IF('2020 Data Sheet'!$P174="22",'2020 Data Sheet'!$R$22,IF('2020 Data Sheet'!$P174="23",'2020 Data Sheet'!$R$23,IF('2020 Data Sheet'!$P174="24",'2020 Data Sheet'!$R$24,IF('2020 Data Sheet'!$P174="25",'2020 Data Sheet'!$R$25,IF('2020 Data Sheet'!$P174="26",'2020 Data Sheet'!$R$26,IF('2020 Data Sheet'!$P174="27",'2020 Data Sheet'!$R$27,IF('2020 Data Sheet'!$P174="28",'2020 Data Sheet'!$R$28,IF('2020 Data Sheet'!$P174="29",'2020 Data Sheet'!$R$29,IF('2020 Data Sheet'!$P174="33",'2020 Data Sheet'!$R$30,IF('2020 Data Sheet'!$P174="40",'2020 Data Sheet'!$R$31,IF('2020 Data Sheet'!$P174="41",'2020 Data Sheet'!$R$32,IF('2020 Data Sheet'!$P174="42",'2020 Data Sheet'!$R$33,IF('2020 Data Sheet'!$P174="43",'2020 Data Sheet'!$R$34,IF('2020 Data Sheet'!$P174="44",'2020 Data Sheet'!$R$35,IF('2020 Data Sheet'!$P174="45",'2020 Data Sheet'!$R$36,IF('2020 Data Sheet'!$P174="46",'2020 Data Sheet'!$R$37,IF('2020 Data Sheet'!$P174="47",'2020 Data Sheet'!$R$38,IF('2020 Data Sheet'!$P174="48",'2020 Data Sheet'!$R$39,IF('2020 Data Sheet'!$P174="49",'2020 Data Sheet'!$R$40,IF('2020 Data Sheet'!$P174="50",'2020 Data Sheet'!$R$41,IF('2020 Data Sheet'!$P174="60",'2020 Data Sheet'!$R$42,IF('2020 Data Sheet'!$P174="61",'2020 Data Sheet'!$R$43,IF('2020 Data Sheet'!$P174="62",'2020 Data Sheet'!$R$44,IF('2020 Data Sheet'!$P174="63",'2020 Data Sheet'!$R$45,IF('2020 Data Sheet'!$P174="64",'2020 Data Sheet'!$R$46,IF('2020 Data Sheet'!$P174="65",'2020 Data Sheet'!$R$47,IF('2020 Data Sheet'!$P174="66",'2020 Data Sheet'!$R$48,IF('2020 Data Sheet'!$P174="67",'2020 Data Sheet'!$R$49,IF('2020 Data Sheet'!$P174="68",'2020 Data Sheet'!$R$50,IF('2020 Data Sheet'!$P174="69",'2020 Data Sheet'!$R$51,T('2020 Data Sheet'!$P174)))))))))))))))))))))))))))))))))))))))))))))))))))</f>
        <v xml:space="preserve"> -</v>
      </c>
    </row>
    <row r="175" spans="1:16" ht="15" x14ac:dyDescent="0.2">
      <c r="A175" t="str">
        <f>'2020 Data Sheet'!A175</f>
        <v>FP-00089-20</v>
      </c>
      <c r="B175" s="1">
        <f>'2020 Data Sheet'!B175</f>
        <v>43994</v>
      </c>
      <c r="C175" s="3" t="str">
        <f>'2020 Data Sheet'!C175</f>
        <v>07:14</v>
      </c>
      <c r="D175" t="str">
        <f>'2020 Data Sheet'!D175</f>
        <v>Fr</v>
      </c>
      <c r="E175" t="str">
        <f>'2020 Data Sheet'!E175</f>
        <v>LOT 30 JERICHO TURNPIKE</v>
      </c>
      <c r="F175" t="str">
        <f>'2020 Data Sheet'!F175</f>
        <v>REMSENS LANE</v>
      </c>
      <c r="G175">
        <f>'2020 Data Sheet'!G175</f>
        <v>2</v>
      </c>
      <c r="H175">
        <f>'2020 Data Sheet'!H175</f>
        <v>2</v>
      </c>
      <c r="I175" t="b">
        <f>'2020 Data Sheet'!I175</f>
        <v>0</v>
      </c>
      <c r="J175" t="str">
        <f>IF('2020 Data Sheet'!$J175="01",'2020 Data Sheet'!$T$2,IF('2020 Data Sheet'!$J175="02",'2020 Data Sheet'!$T$3,IF('2020 Data Sheet'!$J175="03",'2020 Data Sheet'!$T$4,IF('2020 Data Sheet'!$J175="04",'2020 Data Sheet'!$T$5,IF('2020 Data Sheet'!$J175="05",'2020 Data Sheet'!$T$6,IF('2020 Data Sheet'!$J175="06",'2020 Data Sheet'!$T$7,IF('2020 Data Sheet'!$J175="07",'2020 Data Sheet'!$T$8,IF('2020 Data Sheet'!$J175="08",'2020 Data Sheet'!$T$9,IF('2020 Data Sheet'!$J175="10",'2020 Data Sheet'!$T$10,IF('2020 Data Sheet'!$J175="11",'2020 Data Sheet'!$T$11,IF('2020 Data Sheet'!$J175="12",'2020 Data Sheet'!$T$12,IF('2020 Data Sheet'!$J175="13",'2020 Data Sheet'!$T$13,IF('2020 Data Sheet'!$J175="14",'2020 Data Sheet'!$T$14,IF('2020 Data Sheet'!$J175="15",'2020 Data Sheet'!$T$15,IF('2020 Data Sheet'!$J175="16",'2020 Data Sheet'!$T$16,IF('2020 Data Sheet'!$J175="17",'2020 Data Sheet'!$T$17,IF('2020 Data Sheet'!$J175="18",'2020 Data Sheet'!$T$18,IF('2020 Data Sheet'!$J175="19",'2020 Data Sheet'!$T$19,IF('2020 Data Sheet'!$J175="20",'2020 Data Sheet'!$T$20,IF('2020 Data Sheet'!$J175="21",'2020 Data Sheet'!$T$21,IF('2020 Data Sheet'!$J175="22",'2020 Data Sheet'!$T$22,IF('2020 Data Sheet'!$J175="23",'2020 Data Sheet'!$T$23,IF('2020 Data Sheet'!$J175="24",'2020 Data Sheet'!$T$24,IF('2020 Data Sheet'!$J175="25",'2020 Data Sheet'!$T$25,IF('2020 Data Sheet'!$J175="26",'2020 Data Sheet'!$T$26,IF('2020 Data Sheet'!$J175="27",'2020 Data Sheet'!$T$27,IF('2020 Data Sheet'!$J175="30",'2020 Data Sheet'!$T$28,IF('2020 Data Sheet'!$J175="31",'2020 Data Sheet'!$T$29,IF('2020 Data Sheet'!$J175="32",'2020 Data Sheet'!$T$30,IF('2020 Data Sheet'!$J175="33",'2020 Data Sheet'!$T$31,IF('2020 Data Sheet'!$J175="34",'2020 Data Sheet'!$T$32,IF('2020 Data Sheet'!$J175="40",'2020 Data Sheet'!$T$33,T('2020 Data Sheet'!$J175)))))))))))))))))))))))))))))))))</f>
        <v>Other Motor Vehicle</v>
      </c>
      <c r="K175" t="str">
        <f>'2020 Data Sheet'!K175</f>
        <v>PAS</v>
      </c>
      <c r="L175" s="2" t="str">
        <f>IF('2020 Data Sheet'!$L175="01",'2020 Data Sheet'!$V$2,IF('2020 Data Sheet'!$L175="02",'2020 Data Sheet'!$V$3,IF('2020 Data Sheet'!$L175="03",'2020 Data Sheet'!$V$4,IF('2020 Data Sheet'!$L175="04",'2020 Data Sheet'!$V$5,IF('2020 Data Sheet'!$L175="05",'2020 Data Sheet'!$V$6,IF('2020 Data Sheet'!$L175="06",'2020 Data Sheet'!$V$7,IF('2020 Data Sheet'!$L175="07",'2020 Data Sheet'!$V$8,IF('2020 Data Sheet'!$L175="08",'2020 Data Sheet'!$V$9,IF('2020 Data Sheet'!$L175="09",'2020 Data Sheet'!$V$10,IF('2020 Data Sheet'!$L175="11",'2020 Data Sheet'!$V$11,IF('2020 Data Sheet'!$L175="12",'2020 Data Sheet'!$V$12,IF('2020 Data Sheet'!$L175="13",'2020 Data Sheet'!$V$13,IF('2020 Data Sheet'!$L175="14",'2020 Data Sheet'!$V$14,T('2020 Data Sheet'!$L175))))))))))))))</f>
        <v xml:space="preserve"> -</v>
      </c>
      <c r="M175" s="6">
        <f>'2020 Data Sheet'!M175</f>
        <v>0</v>
      </c>
      <c r="N175" s="6">
        <f>'2020 Data Sheet'!N175</f>
        <v>0</v>
      </c>
      <c r="O175" s="8" t="str">
        <f>IF('2020 Data Sheet'!$O175="02",'2020 Data Sheet'!$R$2,IF('2020 Data Sheet'!$O175="03",'2020 Data Sheet'!$R$3,IF('2020 Data Sheet'!$O175="04",'2020 Data Sheet'!$R$4,IF('2020 Data Sheet'!$O175="05",'2020 Data Sheet'!$R$5,IF('2020 Data Sheet'!$O175="06",'2020 Data Sheet'!$R$6,IF('2020 Data Sheet'!$O175="07",'2020 Data Sheet'!$R$7,IF('2020 Data Sheet'!$O175="08",'2020 Data Sheet'!$R$8,IF('2020 Data Sheet'!$O175="09",'2020 Data Sheet'!$R$9,IF('2020 Data Sheet'!$O175="10",'2020 Data Sheet'!$R$10,IF('2020 Data Sheet'!$O175="11",'2020 Data Sheet'!$R$11,IF('2020 Data Sheet'!$O175="12",'2020 Data Sheet'!$R$12,IF('2020 Data Sheet'!$O175="13",'2020 Data Sheet'!$R$13,IF('2020 Data Sheet'!$O175="14",'2020 Data Sheet'!$R$14,IF('2020 Data Sheet'!$O175="15",'2020 Data Sheet'!$R$15,IF('2020 Data Sheet'!$O175="16",'2020 Data Sheet'!$R$16,IF('2020 Data Sheet'!$O175="17",'2020 Data Sheet'!$R$17,IF('2020 Data Sheet'!$O175="18",'2020 Data Sheet'!$R$18,IF('2020 Data Sheet'!$O175="19",'2020 Data Sheet'!$R$19,IF('2020 Data Sheet'!$O175="20",'2020 Data Sheet'!$R$20,IF('2020 Data Sheet'!$O175="21",'2020 Data Sheet'!$R$21,IF('2020 Data Sheet'!$O175="22",'2020 Data Sheet'!$R$22,IF('2020 Data Sheet'!$O175="23",'2020 Data Sheet'!$R$23,IF('2020 Data Sheet'!$O175="24",'2020 Data Sheet'!$R$24,IF('2020 Data Sheet'!$O175="25",'2020 Data Sheet'!$R$25,IF('2020 Data Sheet'!$O175="26",'2020 Data Sheet'!$R$26,IF('2020 Data Sheet'!$O175="27",'2020 Data Sheet'!$R$27,IF('2020 Data Sheet'!$O175="28",'2020 Data Sheet'!$R$28,IF('2020 Data Sheet'!$O175="29",'2020 Data Sheet'!$R$29,IF('2020 Data Sheet'!$O175="33",'2020 Data Sheet'!$R$30,IF('2020 Data Sheet'!$O175="40",'2020 Data Sheet'!$R$31,IF('2020 Data Sheet'!$O175="41",'2020 Data Sheet'!$R$32,IF('2020 Data Sheet'!$O175="42",'2020 Data Sheet'!$R$33,IF('2020 Data Sheet'!$O175="43",'2020 Data Sheet'!$R$34,IF('2020 Data Sheet'!$O175="44",'2020 Data Sheet'!$R$35,IF('2020 Data Sheet'!$O175="45",'2020 Data Sheet'!$R$36,IF('2020 Data Sheet'!$O175="46",'2020 Data Sheet'!$R$37,IF('2020 Data Sheet'!$O175="47",'2020 Data Sheet'!$R$38,IF('2020 Data Sheet'!$O175="48",'2020 Data Sheet'!$R$39,IF('2020 Data Sheet'!$O175="49",'2020 Data Sheet'!$R$40,IF('2020 Data Sheet'!$O175="50",'2020 Data Sheet'!$R$41,IF('2020 Data Sheet'!$O175="60",'2020 Data Sheet'!$R$42,IF('2020 Data Sheet'!$O175="61",'2020 Data Sheet'!$R$43,IF('2020 Data Sheet'!$O175="62",'2020 Data Sheet'!$R$44,IF('2020 Data Sheet'!$O175="63",'2020 Data Sheet'!$R$45,IF('2020 Data Sheet'!$O175="64",'2020 Data Sheet'!$R$46,IF('2020 Data Sheet'!$O175="65",'2020 Data Sheet'!$R$47,IF('2020 Data Sheet'!$O175="66",'2020 Data Sheet'!$R$48,IF('2020 Data Sheet'!$O175="67",'2020 Data Sheet'!$R$49,IF('2020 Data Sheet'!$O175="68",'2020 Data Sheet'!$R$50,IF('2020 Data Sheet'!$O175="69",'2020 Data Sheet'!$R$51,T('2020 Data Sheet'!$O175)))))))))))))))))))))))))))))))))))))))))))))))))))</f>
        <v xml:space="preserve"> -</v>
      </c>
      <c r="P175" s="10" t="str">
        <f>IF('2020 Data Sheet'!$P175="02",'2020 Data Sheet'!$R$2,IF('2020 Data Sheet'!$P175="03",'2020 Data Sheet'!$R$3,IF('2020 Data Sheet'!$P175="04",'2020 Data Sheet'!$R$4,IF('2020 Data Sheet'!$P175="05",'2020 Data Sheet'!$R$5,IF('2020 Data Sheet'!$P175="06",'2020 Data Sheet'!$R$6,IF('2020 Data Sheet'!$P175="07",'2020 Data Sheet'!$R$7,IF('2020 Data Sheet'!$P175="08",'2020 Data Sheet'!$R$8,IF('2020 Data Sheet'!$P175="09",'2020 Data Sheet'!$R$9,IF('2020 Data Sheet'!$P175="10",'2020 Data Sheet'!$R$10,IF('2020 Data Sheet'!$P175="11",'2020 Data Sheet'!$R$11,IF('2020 Data Sheet'!$P175="12",'2020 Data Sheet'!$R$12,IF('2020 Data Sheet'!$P175="13",'2020 Data Sheet'!$R$13,IF('2020 Data Sheet'!$P175="14",'2020 Data Sheet'!$R$14,IF('2020 Data Sheet'!$P175="15",'2020 Data Sheet'!$R$15,IF('2020 Data Sheet'!$P175="16",'2020 Data Sheet'!$R$16,IF('2020 Data Sheet'!$P175="17",'2020 Data Sheet'!$R$17,IF('2020 Data Sheet'!$P175="18",'2020 Data Sheet'!$R$18,IF('2020 Data Sheet'!$P175="19",'2020 Data Sheet'!$R$19,IF('2020 Data Sheet'!$P175="20",'2020 Data Sheet'!$R$20,IF('2020 Data Sheet'!$P175="21",'2020 Data Sheet'!$R$21,IF('2020 Data Sheet'!$P175="22",'2020 Data Sheet'!$R$22,IF('2020 Data Sheet'!$P175="23",'2020 Data Sheet'!$R$23,IF('2020 Data Sheet'!$P175="24",'2020 Data Sheet'!$R$24,IF('2020 Data Sheet'!$P175="25",'2020 Data Sheet'!$R$25,IF('2020 Data Sheet'!$P175="26",'2020 Data Sheet'!$R$26,IF('2020 Data Sheet'!$P175="27",'2020 Data Sheet'!$R$27,IF('2020 Data Sheet'!$P175="28",'2020 Data Sheet'!$R$28,IF('2020 Data Sheet'!$P175="29",'2020 Data Sheet'!$R$29,IF('2020 Data Sheet'!$P175="33",'2020 Data Sheet'!$R$30,IF('2020 Data Sheet'!$P175="40",'2020 Data Sheet'!$R$31,IF('2020 Data Sheet'!$P175="41",'2020 Data Sheet'!$R$32,IF('2020 Data Sheet'!$P175="42",'2020 Data Sheet'!$R$33,IF('2020 Data Sheet'!$P175="43",'2020 Data Sheet'!$R$34,IF('2020 Data Sheet'!$P175="44",'2020 Data Sheet'!$R$35,IF('2020 Data Sheet'!$P175="45",'2020 Data Sheet'!$R$36,IF('2020 Data Sheet'!$P175="46",'2020 Data Sheet'!$R$37,IF('2020 Data Sheet'!$P175="47",'2020 Data Sheet'!$R$38,IF('2020 Data Sheet'!$P175="48",'2020 Data Sheet'!$R$39,IF('2020 Data Sheet'!$P175="49",'2020 Data Sheet'!$R$40,IF('2020 Data Sheet'!$P175="50",'2020 Data Sheet'!$R$41,IF('2020 Data Sheet'!$P175="60",'2020 Data Sheet'!$R$42,IF('2020 Data Sheet'!$P175="61",'2020 Data Sheet'!$R$43,IF('2020 Data Sheet'!$P175="62",'2020 Data Sheet'!$R$44,IF('2020 Data Sheet'!$P175="63",'2020 Data Sheet'!$R$45,IF('2020 Data Sheet'!$P175="64",'2020 Data Sheet'!$R$46,IF('2020 Data Sheet'!$P175="65",'2020 Data Sheet'!$R$47,IF('2020 Data Sheet'!$P175="66",'2020 Data Sheet'!$R$48,IF('2020 Data Sheet'!$P175="67",'2020 Data Sheet'!$R$49,IF('2020 Data Sheet'!$P175="68",'2020 Data Sheet'!$R$50,IF('2020 Data Sheet'!$P175="69",'2020 Data Sheet'!$R$51,T('2020 Data Sheet'!$P175)))))))))))))))))))))))))))))))))))))))))))))))))))</f>
        <v xml:space="preserve"> -</v>
      </c>
    </row>
    <row r="176" spans="1:16" ht="15" x14ac:dyDescent="0.2">
      <c r="A176" t="str">
        <f>'2020 Data Sheet'!A176</f>
        <v>FP-00089-20</v>
      </c>
      <c r="B176" s="1">
        <f>'2020 Data Sheet'!B176</f>
        <v>43994</v>
      </c>
      <c r="C176" s="3" t="str">
        <f>'2020 Data Sheet'!C176</f>
        <v>07:14</v>
      </c>
      <c r="D176" t="str">
        <f>'2020 Data Sheet'!D176</f>
        <v>Fr</v>
      </c>
      <c r="E176" t="str">
        <f>'2020 Data Sheet'!E176</f>
        <v>LOT 30 JERICHO TURNPIKE</v>
      </c>
      <c r="F176" t="str">
        <f>'2020 Data Sheet'!F176</f>
        <v>REMSENS LANE</v>
      </c>
      <c r="G176">
        <f>'2020 Data Sheet'!G176</f>
        <v>1</v>
      </c>
      <c r="H176">
        <f>'2020 Data Sheet'!H176</f>
        <v>2</v>
      </c>
      <c r="I176" t="b">
        <f>'2020 Data Sheet'!I176</f>
        <v>0</v>
      </c>
      <c r="J176" t="str">
        <f>IF('2020 Data Sheet'!$J176="01",'2020 Data Sheet'!$T$2,IF('2020 Data Sheet'!$J176="02",'2020 Data Sheet'!$T$3,IF('2020 Data Sheet'!$J176="03",'2020 Data Sheet'!$T$4,IF('2020 Data Sheet'!$J176="04",'2020 Data Sheet'!$T$5,IF('2020 Data Sheet'!$J176="05",'2020 Data Sheet'!$T$6,IF('2020 Data Sheet'!$J176="06",'2020 Data Sheet'!$T$7,IF('2020 Data Sheet'!$J176="07",'2020 Data Sheet'!$T$8,IF('2020 Data Sheet'!$J176="08",'2020 Data Sheet'!$T$9,IF('2020 Data Sheet'!$J176="10",'2020 Data Sheet'!$T$10,IF('2020 Data Sheet'!$J176="11",'2020 Data Sheet'!$T$11,IF('2020 Data Sheet'!$J176="12",'2020 Data Sheet'!$T$12,IF('2020 Data Sheet'!$J176="13",'2020 Data Sheet'!$T$13,IF('2020 Data Sheet'!$J176="14",'2020 Data Sheet'!$T$14,IF('2020 Data Sheet'!$J176="15",'2020 Data Sheet'!$T$15,IF('2020 Data Sheet'!$J176="16",'2020 Data Sheet'!$T$16,IF('2020 Data Sheet'!$J176="17",'2020 Data Sheet'!$T$17,IF('2020 Data Sheet'!$J176="18",'2020 Data Sheet'!$T$18,IF('2020 Data Sheet'!$J176="19",'2020 Data Sheet'!$T$19,IF('2020 Data Sheet'!$J176="20",'2020 Data Sheet'!$T$20,IF('2020 Data Sheet'!$J176="21",'2020 Data Sheet'!$T$21,IF('2020 Data Sheet'!$J176="22",'2020 Data Sheet'!$T$22,IF('2020 Data Sheet'!$J176="23",'2020 Data Sheet'!$T$23,IF('2020 Data Sheet'!$J176="24",'2020 Data Sheet'!$T$24,IF('2020 Data Sheet'!$J176="25",'2020 Data Sheet'!$T$25,IF('2020 Data Sheet'!$J176="26",'2020 Data Sheet'!$T$26,IF('2020 Data Sheet'!$J176="27",'2020 Data Sheet'!$T$27,IF('2020 Data Sheet'!$J176="30",'2020 Data Sheet'!$T$28,IF('2020 Data Sheet'!$J176="31",'2020 Data Sheet'!$T$29,IF('2020 Data Sheet'!$J176="32",'2020 Data Sheet'!$T$30,IF('2020 Data Sheet'!$J176="33",'2020 Data Sheet'!$T$31,IF('2020 Data Sheet'!$J176="34",'2020 Data Sheet'!$T$32,IF('2020 Data Sheet'!$J176="40",'2020 Data Sheet'!$T$33,T('2020 Data Sheet'!$J176)))))))))))))))))))))))))))))))))</f>
        <v>Other Motor Vehicle</v>
      </c>
      <c r="K176">
        <f>'2020 Data Sheet'!K176</f>
        <v>0</v>
      </c>
      <c r="L176" s="2" t="str">
        <f>IF('2020 Data Sheet'!$L176="01",'2020 Data Sheet'!$V$2,IF('2020 Data Sheet'!$L176="02",'2020 Data Sheet'!$V$3,IF('2020 Data Sheet'!$L176="03",'2020 Data Sheet'!$V$4,IF('2020 Data Sheet'!$L176="04",'2020 Data Sheet'!$V$5,IF('2020 Data Sheet'!$L176="05",'2020 Data Sheet'!$V$6,IF('2020 Data Sheet'!$L176="06",'2020 Data Sheet'!$V$7,IF('2020 Data Sheet'!$L176="07",'2020 Data Sheet'!$V$8,IF('2020 Data Sheet'!$L176="08",'2020 Data Sheet'!$V$9,IF('2020 Data Sheet'!$L176="09",'2020 Data Sheet'!$V$10,IF('2020 Data Sheet'!$L176="11",'2020 Data Sheet'!$V$11,IF('2020 Data Sheet'!$L176="12",'2020 Data Sheet'!$V$12,IF('2020 Data Sheet'!$L176="13",'2020 Data Sheet'!$V$13,IF('2020 Data Sheet'!$L176="14",'2020 Data Sheet'!$V$14,T('2020 Data Sheet'!$L176))))))))))))))</f>
        <v xml:space="preserve"> -</v>
      </c>
      <c r="M176" s="6">
        <f>'2020 Data Sheet'!M176</f>
        <v>0</v>
      </c>
      <c r="N176" s="6">
        <f>'2020 Data Sheet'!N176</f>
        <v>0</v>
      </c>
      <c r="O176" s="8" t="str">
        <f>IF('2020 Data Sheet'!$O176="02",'2020 Data Sheet'!$R$2,IF('2020 Data Sheet'!$O176="03",'2020 Data Sheet'!$R$3,IF('2020 Data Sheet'!$O176="04",'2020 Data Sheet'!$R$4,IF('2020 Data Sheet'!$O176="05",'2020 Data Sheet'!$R$5,IF('2020 Data Sheet'!$O176="06",'2020 Data Sheet'!$R$6,IF('2020 Data Sheet'!$O176="07",'2020 Data Sheet'!$R$7,IF('2020 Data Sheet'!$O176="08",'2020 Data Sheet'!$R$8,IF('2020 Data Sheet'!$O176="09",'2020 Data Sheet'!$R$9,IF('2020 Data Sheet'!$O176="10",'2020 Data Sheet'!$R$10,IF('2020 Data Sheet'!$O176="11",'2020 Data Sheet'!$R$11,IF('2020 Data Sheet'!$O176="12",'2020 Data Sheet'!$R$12,IF('2020 Data Sheet'!$O176="13",'2020 Data Sheet'!$R$13,IF('2020 Data Sheet'!$O176="14",'2020 Data Sheet'!$R$14,IF('2020 Data Sheet'!$O176="15",'2020 Data Sheet'!$R$15,IF('2020 Data Sheet'!$O176="16",'2020 Data Sheet'!$R$16,IF('2020 Data Sheet'!$O176="17",'2020 Data Sheet'!$R$17,IF('2020 Data Sheet'!$O176="18",'2020 Data Sheet'!$R$18,IF('2020 Data Sheet'!$O176="19",'2020 Data Sheet'!$R$19,IF('2020 Data Sheet'!$O176="20",'2020 Data Sheet'!$R$20,IF('2020 Data Sheet'!$O176="21",'2020 Data Sheet'!$R$21,IF('2020 Data Sheet'!$O176="22",'2020 Data Sheet'!$R$22,IF('2020 Data Sheet'!$O176="23",'2020 Data Sheet'!$R$23,IF('2020 Data Sheet'!$O176="24",'2020 Data Sheet'!$R$24,IF('2020 Data Sheet'!$O176="25",'2020 Data Sheet'!$R$25,IF('2020 Data Sheet'!$O176="26",'2020 Data Sheet'!$R$26,IF('2020 Data Sheet'!$O176="27",'2020 Data Sheet'!$R$27,IF('2020 Data Sheet'!$O176="28",'2020 Data Sheet'!$R$28,IF('2020 Data Sheet'!$O176="29",'2020 Data Sheet'!$R$29,IF('2020 Data Sheet'!$O176="33",'2020 Data Sheet'!$R$30,IF('2020 Data Sheet'!$O176="40",'2020 Data Sheet'!$R$31,IF('2020 Data Sheet'!$O176="41",'2020 Data Sheet'!$R$32,IF('2020 Data Sheet'!$O176="42",'2020 Data Sheet'!$R$33,IF('2020 Data Sheet'!$O176="43",'2020 Data Sheet'!$R$34,IF('2020 Data Sheet'!$O176="44",'2020 Data Sheet'!$R$35,IF('2020 Data Sheet'!$O176="45",'2020 Data Sheet'!$R$36,IF('2020 Data Sheet'!$O176="46",'2020 Data Sheet'!$R$37,IF('2020 Data Sheet'!$O176="47",'2020 Data Sheet'!$R$38,IF('2020 Data Sheet'!$O176="48",'2020 Data Sheet'!$R$39,IF('2020 Data Sheet'!$O176="49",'2020 Data Sheet'!$R$40,IF('2020 Data Sheet'!$O176="50",'2020 Data Sheet'!$R$41,IF('2020 Data Sheet'!$O176="60",'2020 Data Sheet'!$R$42,IF('2020 Data Sheet'!$O176="61",'2020 Data Sheet'!$R$43,IF('2020 Data Sheet'!$O176="62",'2020 Data Sheet'!$R$44,IF('2020 Data Sheet'!$O176="63",'2020 Data Sheet'!$R$45,IF('2020 Data Sheet'!$O176="64",'2020 Data Sheet'!$R$46,IF('2020 Data Sheet'!$O176="65",'2020 Data Sheet'!$R$47,IF('2020 Data Sheet'!$O176="66",'2020 Data Sheet'!$R$48,IF('2020 Data Sheet'!$O176="67",'2020 Data Sheet'!$R$49,IF('2020 Data Sheet'!$O176="68",'2020 Data Sheet'!$R$50,IF('2020 Data Sheet'!$O176="69",'2020 Data Sheet'!$R$51,T('2020 Data Sheet'!$O176)))))))))))))))))))))))))))))))))))))))))))))))))))</f>
        <v xml:space="preserve"> X</v>
      </c>
      <c r="P176" s="10" t="str">
        <f>IF('2020 Data Sheet'!$P176="02",'2020 Data Sheet'!$R$2,IF('2020 Data Sheet'!$P176="03",'2020 Data Sheet'!$R$3,IF('2020 Data Sheet'!$P176="04",'2020 Data Sheet'!$R$4,IF('2020 Data Sheet'!$P176="05",'2020 Data Sheet'!$R$5,IF('2020 Data Sheet'!$P176="06",'2020 Data Sheet'!$R$6,IF('2020 Data Sheet'!$P176="07",'2020 Data Sheet'!$R$7,IF('2020 Data Sheet'!$P176="08",'2020 Data Sheet'!$R$8,IF('2020 Data Sheet'!$P176="09",'2020 Data Sheet'!$R$9,IF('2020 Data Sheet'!$P176="10",'2020 Data Sheet'!$R$10,IF('2020 Data Sheet'!$P176="11",'2020 Data Sheet'!$R$11,IF('2020 Data Sheet'!$P176="12",'2020 Data Sheet'!$R$12,IF('2020 Data Sheet'!$P176="13",'2020 Data Sheet'!$R$13,IF('2020 Data Sheet'!$P176="14",'2020 Data Sheet'!$R$14,IF('2020 Data Sheet'!$P176="15",'2020 Data Sheet'!$R$15,IF('2020 Data Sheet'!$P176="16",'2020 Data Sheet'!$R$16,IF('2020 Data Sheet'!$P176="17",'2020 Data Sheet'!$R$17,IF('2020 Data Sheet'!$P176="18",'2020 Data Sheet'!$R$18,IF('2020 Data Sheet'!$P176="19",'2020 Data Sheet'!$R$19,IF('2020 Data Sheet'!$P176="20",'2020 Data Sheet'!$R$20,IF('2020 Data Sheet'!$P176="21",'2020 Data Sheet'!$R$21,IF('2020 Data Sheet'!$P176="22",'2020 Data Sheet'!$R$22,IF('2020 Data Sheet'!$P176="23",'2020 Data Sheet'!$R$23,IF('2020 Data Sheet'!$P176="24",'2020 Data Sheet'!$R$24,IF('2020 Data Sheet'!$P176="25",'2020 Data Sheet'!$R$25,IF('2020 Data Sheet'!$P176="26",'2020 Data Sheet'!$R$26,IF('2020 Data Sheet'!$P176="27",'2020 Data Sheet'!$R$27,IF('2020 Data Sheet'!$P176="28",'2020 Data Sheet'!$R$28,IF('2020 Data Sheet'!$P176="29",'2020 Data Sheet'!$R$29,IF('2020 Data Sheet'!$P176="33",'2020 Data Sheet'!$R$30,IF('2020 Data Sheet'!$P176="40",'2020 Data Sheet'!$R$31,IF('2020 Data Sheet'!$P176="41",'2020 Data Sheet'!$R$32,IF('2020 Data Sheet'!$P176="42",'2020 Data Sheet'!$R$33,IF('2020 Data Sheet'!$P176="43",'2020 Data Sheet'!$R$34,IF('2020 Data Sheet'!$P176="44",'2020 Data Sheet'!$R$35,IF('2020 Data Sheet'!$P176="45",'2020 Data Sheet'!$R$36,IF('2020 Data Sheet'!$P176="46",'2020 Data Sheet'!$R$37,IF('2020 Data Sheet'!$P176="47",'2020 Data Sheet'!$R$38,IF('2020 Data Sheet'!$P176="48",'2020 Data Sheet'!$R$39,IF('2020 Data Sheet'!$P176="49",'2020 Data Sheet'!$R$40,IF('2020 Data Sheet'!$P176="50",'2020 Data Sheet'!$R$41,IF('2020 Data Sheet'!$P176="60",'2020 Data Sheet'!$R$42,IF('2020 Data Sheet'!$P176="61",'2020 Data Sheet'!$R$43,IF('2020 Data Sheet'!$P176="62",'2020 Data Sheet'!$R$44,IF('2020 Data Sheet'!$P176="63",'2020 Data Sheet'!$R$45,IF('2020 Data Sheet'!$P176="64",'2020 Data Sheet'!$R$46,IF('2020 Data Sheet'!$P176="65",'2020 Data Sheet'!$R$47,IF('2020 Data Sheet'!$P176="66",'2020 Data Sheet'!$R$48,IF('2020 Data Sheet'!$P176="67",'2020 Data Sheet'!$R$49,IF('2020 Data Sheet'!$P176="68",'2020 Data Sheet'!$R$50,IF('2020 Data Sheet'!$P176="69",'2020 Data Sheet'!$R$51,T('2020 Data Sheet'!$P176)))))))))))))))))))))))))))))))))))))))))))))))))))</f>
        <v xml:space="preserve"> X</v>
      </c>
    </row>
    <row r="177" spans="1:16" ht="15" x14ac:dyDescent="0.2">
      <c r="A177" t="str">
        <f>'2020 Data Sheet'!A177</f>
        <v>FP-00090-20</v>
      </c>
      <c r="B177" s="1">
        <f>'2020 Data Sheet'!B177</f>
        <v>43994</v>
      </c>
      <c r="C177" s="3" t="str">
        <f>'2020 Data Sheet'!C177</f>
        <v>14:00</v>
      </c>
      <c r="D177" t="str">
        <f>'2020 Data Sheet'!D177</f>
        <v>Fr</v>
      </c>
      <c r="E177" t="str">
        <f>'2020 Data Sheet'!E177</f>
        <v>WEBSTER ST</v>
      </c>
      <c r="F177" t="str">
        <f>'2020 Data Sheet'!F177</f>
        <v>RAFF AVE</v>
      </c>
      <c r="G177">
        <f>'2020 Data Sheet'!G177</f>
        <v>1</v>
      </c>
      <c r="H177">
        <f>'2020 Data Sheet'!H177</f>
        <v>2</v>
      </c>
      <c r="I177" t="b">
        <f>'2020 Data Sheet'!I177</f>
        <v>0</v>
      </c>
      <c r="J177" t="str">
        <f>IF('2020 Data Sheet'!$J177="01",'2020 Data Sheet'!$T$2,IF('2020 Data Sheet'!$J177="02",'2020 Data Sheet'!$T$3,IF('2020 Data Sheet'!$J177="03",'2020 Data Sheet'!$T$4,IF('2020 Data Sheet'!$J177="04",'2020 Data Sheet'!$T$5,IF('2020 Data Sheet'!$J177="05",'2020 Data Sheet'!$T$6,IF('2020 Data Sheet'!$J177="06",'2020 Data Sheet'!$T$7,IF('2020 Data Sheet'!$J177="07",'2020 Data Sheet'!$T$8,IF('2020 Data Sheet'!$J177="08",'2020 Data Sheet'!$T$9,IF('2020 Data Sheet'!$J177="10",'2020 Data Sheet'!$T$10,IF('2020 Data Sheet'!$J177="11",'2020 Data Sheet'!$T$11,IF('2020 Data Sheet'!$J177="12",'2020 Data Sheet'!$T$12,IF('2020 Data Sheet'!$J177="13",'2020 Data Sheet'!$T$13,IF('2020 Data Sheet'!$J177="14",'2020 Data Sheet'!$T$14,IF('2020 Data Sheet'!$J177="15",'2020 Data Sheet'!$T$15,IF('2020 Data Sheet'!$J177="16",'2020 Data Sheet'!$T$16,IF('2020 Data Sheet'!$J177="17",'2020 Data Sheet'!$T$17,IF('2020 Data Sheet'!$J177="18",'2020 Data Sheet'!$T$18,IF('2020 Data Sheet'!$J177="19",'2020 Data Sheet'!$T$19,IF('2020 Data Sheet'!$J177="20",'2020 Data Sheet'!$T$20,IF('2020 Data Sheet'!$J177="21",'2020 Data Sheet'!$T$21,IF('2020 Data Sheet'!$J177="22",'2020 Data Sheet'!$T$22,IF('2020 Data Sheet'!$J177="23",'2020 Data Sheet'!$T$23,IF('2020 Data Sheet'!$J177="24",'2020 Data Sheet'!$T$24,IF('2020 Data Sheet'!$J177="25",'2020 Data Sheet'!$T$25,IF('2020 Data Sheet'!$J177="26",'2020 Data Sheet'!$T$26,IF('2020 Data Sheet'!$J177="27",'2020 Data Sheet'!$T$27,IF('2020 Data Sheet'!$J177="30",'2020 Data Sheet'!$T$28,IF('2020 Data Sheet'!$J177="31",'2020 Data Sheet'!$T$29,IF('2020 Data Sheet'!$J177="32",'2020 Data Sheet'!$T$30,IF('2020 Data Sheet'!$J177="33",'2020 Data Sheet'!$T$31,IF('2020 Data Sheet'!$J177="34",'2020 Data Sheet'!$T$32,IF('2020 Data Sheet'!$J177="40",'2020 Data Sheet'!$T$33,T('2020 Data Sheet'!$J177)))))))))))))))))))))))))))))))))</f>
        <v>Other Motor Vehicle</v>
      </c>
      <c r="K177" t="str">
        <f>'2020 Data Sheet'!K177</f>
        <v>COM</v>
      </c>
      <c r="L177" s="2" t="str">
        <f>IF('2020 Data Sheet'!$L177="01",'2020 Data Sheet'!$V$2,IF('2020 Data Sheet'!$L177="02",'2020 Data Sheet'!$V$3,IF('2020 Data Sheet'!$L177="03",'2020 Data Sheet'!$V$4,IF('2020 Data Sheet'!$L177="04",'2020 Data Sheet'!$V$5,IF('2020 Data Sheet'!$L177="05",'2020 Data Sheet'!$V$6,IF('2020 Data Sheet'!$L177="06",'2020 Data Sheet'!$V$7,IF('2020 Data Sheet'!$L177="07",'2020 Data Sheet'!$V$8,IF('2020 Data Sheet'!$L177="08",'2020 Data Sheet'!$V$9,IF('2020 Data Sheet'!$L177="09",'2020 Data Sheet'!$V$10,IF('2020 Data Sheet'!$L177="11",'2020 Data Sheet'!$V$11,IF('2020 Data Sheet'!$L177="12",'2020 Data Sheet'!$V$12,IF('2020 Data Sheet'!$L177="13",'2020 Data Sheet'!$V$13,IF('2020 Data Sheet'!$L177="14",'2020 Data Sheet'!$V$14,T('2020 Data Sheet'!$L177))))))))))))))</f>
        <v xml:space="preserve"> -</v>
      </c>
      <c r="M177" s="6">
        <f>'2020 Data Sheet'!M177</f>
        <v>0</v>
      </c>
      <c r="N177" s="6">
        <f>'2020 Data Sheet'!N177</f>
        <v>0</v>
      </c>
      <c r="O177" s="8" t="str">
        <f>IF('2020 Data Sheet'!$O177="02",'2020 Data Sheet'!$R$2,IF('2020 Data Sheet'!$O177="03",'2020 Data Sheet'!$R$3,IF('2020 Data Sheet'!$O177="04",'2020 Data Sheet'!$R$4,IF('2020 Data Sheet'!$O177="05",'2020 Data Sheet'!$R$5,IF('2020 Data Sheet'!$O177="06",'2020 Data Sheet'!$R$6,IF('2020 Data Sheet'!$O177="07",'2020 Data Sheet'!$R$7,IF('2020 Data Sheet'!$O177="08",'2020 Data Sheet'!$R$8,IF('2020 Data Sheet'!$O177="09",'2020 Data Sheet'!$R$9,IF('2020 Data Sheet'!$O177="10",'2020 Data Sheet'!$R$10,IF('2020 Data Sheet'!$O177="11",'2020 Data Sheet'!$R$11,IF('2020 Data Sheet'!$O177="12",'2020 Data Sheet'!$R$12,IF('2020 Data Sheet'!$O177="13",'2020 Data Sheet'!$R$13,IF('2020 Data Sheet'!$O177="14",'2020 Data Sheet'!$R$14,IF('2020 Data Sheet'!$O177="15",'2020 Data Sheet'!$R$15,IF('2020 Data Sheet'!$O177="16",'2020 Data Sheet'!$R$16,IF('2020 Data Sheet'!$O177="17",'2020 Data Sheet'!$R$17,IF('2020 Data Sheet'!$O177="18",'2020 Data Sheet'!$R$18,IF('2020 Data Sheet'!$O177="19",'2020 Data Sheet'!$R$19,IF('2020 Data Sheet'!$O177="20",'2020 Data Sheet'!$R$20,IF('2020 Data Sheet'!$O177="21",'2020 Data Sheet'!$R$21,IF('2020 Data Sheet'!$O177="22",'2020 Data Sheet'!$R$22,IF('2020 Data Sheet'!$O177="23",'2020 Data Sheet'!$R$23,IF('2020 Data Sheet'!$O177="24",'2020 Data Sheet'!$R$24,IF('2020 Data Sheet'!$O177="25",'2020 Data Sheet'!$R$25,IF('2020 Data Sheet'!$O177="26",'2020 Data Sheet'!$R$26,IF('2020 Data Sheet'!$O177="27",'2020 Data Sheet'!$R$27,IF('2020 Data Sheet'!$O177="28",'2020 Data Sheet'!$R$28,IF('2020 Data Sheet'!$O177="29",'2020 Data Sheet'!$R$29,IF('2020 Data Sheet'!$O177="33",'2020 Data Sheet'!$R$30,IF('2020 Data Sheet'!$O177="40",'2020 Data Sheet'!$R$31,IF('2020 Data Sheet'!$O177="41",'2020 Data Sheet'!$R$32,IF('2020 Data Sheet'!$O177="42",'2020 Data Sheet'!$R$33,IF('2020 Data Sheet'!$O177="43",'2020 Data Sheet'!$R$34,IF('2020 Data Sheet'!$O177="44",'2020 Data Sheet'!$R$35,IF('2020 Data Sheet'!$O177="45",'2020 Data Sheet'!$R$36,IF('2020 Data Sheet'!$O177="46",'2020 Data Sheet'!$R$37,IF('2020 Data Sheet'!$O177="47",'2020 Data Sheet'!$R$38,IF('2020 Data Sheet'!$O177="48",'2020 Data Sheet'!$R$39,IF('2020 Data Sheet'!$O177="49",'2020 Data Sheet'!$R$40,IF('2020 Data Sheet'!$O177="50",'2020 Data Sheet'!$R$41,IF('2020 Data Sheet'!$O177="60",'2020 Data Sheet'!$R$42,IF('2020 Data Sheet'!$O177="61",'2020 Data Sheet'!$R$43,IF('2020 Data Sheet'!$O177="62",'2020 Data Sheet'!$R$44,IF('2020 Data Sheet'!$O177="63",'2020 Data Sheet'!$R$45,IF('2020 Data Sheet'!$O177="64",'2020 Data Sheet'!$R$46,IF('2020 Data Sheet'!$O177="65",'2020 Data Sheet'!$R$47,IF('2020 Data Sheet'!$O177="66",'2020 Data Sheet'!$R$48,IF('2020 Data Sheet'!$O177="67",'2020 Data Sheet'!$R$49,IF('2020 Data Sheet'!$O177="68",'2020 Data Sheet'!$R$50,IF('2020 Data Sheet'!$O177="69",'2020 Data Sheet'!$R$51,T('2020 Data Sheet'!$O177)))))))))))))))))))))))))))))))))))))))))))))))))))</f>
        <v xml:space="preserve"> -</v>
      </c>
      <c r="P177" s="10" t="str">
        <f>IF('2020 Data Sheet'!$P177="02",'2020 Data Sheet'!$R$2,IF('2020 Data Sheet'!$P177="03",'2020 Data Sheet'!$R$3,IF('2020 Data Sheet'!$P177="04",'2020 Data Sheet'!$R$4,IF('2020 Data Sheet'!$P177="05",'2020 Data Sheet'!$R$5,IF('2020 Data Sheet'!$P177="06",'2020 Data Sheet'!$R$6,IF('2020 Data Sheet'!$P177="07",'2020 Data Sheet'!$R$7,IF('2020 Data Sheet'!$P177="08",'2020 Data Sheet'!$R$8,IF('2020 Data Sheet'!$P177="09",'2020 Data Sheet'!$R$9,IF('2020 Data Sheet'!$P177="10",'2020 Data Sheet'!$R$10,IF('2020 Data Sheet'!$P177="11",'2020 Data Sheet'!$R$11,IF('2020 Data Sheet'!$P177="12",'2020 Data Sheet'!$R$12,IF('2020 Data Sheet'!$P177="13",'2020 Data Sheet'!$R$13,IF('2020 Data Sheet'!$P177="14",'2020 Data Sheet'!$R$14,IF('2020 Data Sheet'!$P177="15",'2020 Data Sheet'!$R$15,IF('2020 Data Sheet'!$P177="16",'2020 Data Sheet'!$R$16,IF('2020 Data Sheet'!$P177="17",'2020 Data Sheet'!$R$17,IF('2020 Data Sheet'!$P177="18",'2020 Data Sheet'!$R$18,IF('2020 Data Sheet'!$P177="19",'2020 Data Sheet'!$R$19,IF('2020 Data Sheet'!$P177="20",'2020 Data Sheet'!$R$20,IF('2020 Data Sheet'!$P177="21",'2020 Data Sheet'!$R$21,IF('2020 Data Sheet'!$P177="22",'2020 Data Sheet'!$R$22,IF('2020 Data Sheet'!$P177="23",'2020 Data Sheet'!$R$23,IF('2020 Data Sheet'!$P177="24",'2020 Data Sheet'!$R$24,IF('2020 Data Sheet'!$P177="25",'2020 Data Sheet'!$R$25,IF('2020 Data Sheet'!$P177="26",'2020 Data Sheet'!$R$26,IF('2020 Data Sheet'!$P177="27",'2020 Data Sheet'!$R$27,IF('2020 Data Sheet'!$P177="28",'2020 Data Sheet'!$R$28,IF('2020 Data Sheet'!$P177="29",'2020 Data Sheet'!$R$29,IF('2020 Data Sheet'!$P177="33",'2020 Data Sheet'!$R$30,IF('2020 Data Sheet'!$P177="40",'2020 Data Sheet'!$R$31,IF('2020 Data Sheet'!$P177="41",'2020 Data Sheet'!$R$32,IF('2020 Data Sheet'!$P177="42",'2020 Data Sheet'!$R$33,IF('2020 Data Sheet'!$P177="43",'2020 Data Sheet'!$R$34,IF('2020 Data Sheet'!$P177="44",'2020 Data Sheet'!$R$35,IF('2020 Data Sheet'!$P177="45",'2020 Data Sheet'!$R$36,IF('2020 Data Sheet'!$P177="46",'2020 Data Sheet'!$R$37,IF('2020 Data Sheet'!$P177="47",'2020 Data Sheet'!$R$38,IF('2020 Data Sheet'!$P177="48",'2020 Data Sheet'!$R$39,IF('2020 Data Sheet'!$P177="49",'2020 Data Sheet'!$R$40,IF('2020 Data Sheet'!$P177="50",'2020 Data Sheet'!$R$41,IF('2020 Data Sheet'!$P177="60",'2020 Data Sheet'!$R$42,IF('2020 Data Sheet'!$P177="61",'2020 Data Sheet'!$R$43,IF('2020 Data Sheet'!$P177="62",'2020 Data Sheet'!$R$44,IF('2020 Data Sheet'!$P177="63",'2020 Data Sheet'!$R$45,IF('2020 Data Sheet'!$P177="64",'2020 Data Sheet'!$R$46,IF('2020 Data Sheet'!$P177="65",'2020 Data Sheet'!$R$47,IF('2020 Data Sheet'!$P177="66",'2020 Data Sheet'!$R$48,IF('2020 Data Sheet'!$P177="67",'2020 Data Sheet'!$R$49,IF('2020 Data Sheet'!$P177="68",'2020 Data Sheet'!$R$50,IF('2020 Data Sheet'!$P177="69",'2020 Data Sheet'!$R$51,T('2020 Data Sheet'!$P177)))))))))))))))))))))))))))))))))))))))))))))))))))</f>
        <v xml:space="preserve"> -</v>
      </c>
    </row>
    <row r="178" spans="1:16" ht="25.5" x14ac:dyDescent="0.2">
      <c r="A178" t="str">
        <f>'2020 Data Sheet'!A178</f>
        <v>FP-00090-20</v>
      </c>
      <c r="B178" s="1">
        <f>'2020 Data Sheet'!B178</f>
        <v>43994</v>
      </c>
      <c r="C178" s="3" t="str">
        <f>'2020 Data Sheet'!C178</f>
        <v>14:00</v>
      </c>
      <c r="D178" t="str">
        <f>'2020 Data Sheet'!D178</f>
        <v>Fr</v>
      </c>
      <c r="E178" t="str">
        <f>'2020 Data Sheet'!E178</f>
        <v>WEBSTER ST</v>
      </c>
      <c r="F178" t="str">
        <f>'2020 Data Sheet'!F178</f>
        <v>RAFF AVE</v>
      </c>
      <c r="G178">
        <f>'2020 Data Sheet'!G178</f>
        <v>2</v>
      </c>
      <c r="H178">
        <f>'2020 Data Sheet'!H178</f>
        <v>2</v>
      </c>
      <c r="I178" t="b">
        <f>'2020 Data Sheet'!I178</f>
        <v>0</v>
      </c>
      <c r="J178" t="str">
        <f>IF('2020 Data Sheet'!$J178="01",'2020 Data Sheet'!$T$2,IF('2020 Data Sheet'!$J178="02",'2020 Data Sheet'!$T$3,IF('2020 Data Sheet'!$J178="03",'2020 Data Sheet'!$T$4,IF('2020 Data Sheet'!$J178="04",'2020 Data Sheet'!$T$5,IF('2020 Data Sheet'!$J178="05",'2020 Data Sheet'!$T$6,IF('2020 Data Sheet'!$J178="06",'2020 Data Sheet'!$T$7,IF('2020 Data Sheet'!$J178="07",'2020 Data Sheet'!$T$8,IF('2020 Data Sheet'!$J178="08",'2020 Data Sheet'!$T$9,IF('2020 Data Sheet'!$J178="10",'2020 Data Sheet'!$T$10,IF('2020 Data Sheet'!$J178="11",'2020 Data Sheet'!$T$11,IF('2020 Data Sheet'!$J178="12",'2020 Data Sheet'!$T$12,IF('2020 Data Sheet'!$J178="13",'2020 Data Sheet'!$T$13,IF('2020 Data Sheet'!$J178="14",'2020 Data Sheet'!$T$14,IF('2020 Data Sheet'!$J178="15",'2020 Data Sheet'!$T$15,IF('2020 Data Sheet'!$J178="16",'2020 Data Sheet'!$T$16,IF('2020 Data Sheet'!$J178="17",'2020 Data Sheet'!$T$17,IF('2020 Data Sheet'!$J178="18",'2020 Data Sheet'!$T$18,IF('2020 Data Sheet'!$J178="19",'2020 Data Sheet'!$T$19,IF('2020 Data Sheet'!$J178="20",'2020 Data Sheet'!$T$20,IF('2020 Data Sheet'!$J178="21",'2020 Data Sheet'!$T$21,IF('2020 Data Sheet'!$J178="22",'2020 Data Sheet'!$T$22,IF('2020 Data Sheet'!$J178="23",'2020 Data Sheet'!$T$23,IF('2020 Data Sheet'!$J178="24",'2020 Data Sheet'!$T$24,IF('2020 Data Sheet'!$J178="25",'2020 Data Sheet'!$T$25,IF('2020 Data Sheet'!$J178="26",'2020 Data Sheet'!$T$26,IF('2020 Data Sheet'!$J178="27",'2020 Data Sheet'!$T$27,IF('2020 Data Sheet'!$J178="30",'2020 Data Sheet'!$T$28,IF('2020 Data Sheet'!$J178="31",'2020 Data Sheet'!$T$29,IF('2020 Data Sheet'!$J178="32",'2020 Data Sheet'!$T$30,IF('2020 Data Sheet'!$J178="33",'2020 Data Sheet'!$T$31,IF('2020 Data Sheet'!$J178="34",'2020 Data Sheet'!$T$32,IF('2020 Data Sheet'!$J178="40",'2020 Data Sheet'!$T$33,T('2020 Data Sheet'!$J178)))))))))))))))))))))))))))))))))</f>
        <v>Other Motor Vehicle</v>
      </c>
      <c r="K178" t="str">
        <f>'2020 Data Sheet'!K178</f>
        <v>PASS</v>
      </c>
      <c r="L178" s="2" t="str">
        <f>IF('2020 Data Sheet'!$L178="01",'2020 Data Sheet'!$V$2,IF('2020 Data Sheet'!$L178="02",'2020 Data Sheet'!$V$3,IF('2020 Data Sheet'!$L178="03",'2020 Data Sheet'!$V$4,IF('2020 Data Sheet'!$L178="04",'2020 Data Sheet'!$V$5,IF('2020 Data Sheet'!$L178="05",'2020 Data Sheet'!$V$6,IF('2020 Data Sheet'!$L178="06",'2020 Data Sheet'!$V$7,IF('2020 Data Sheet'!$L178="07",'2020 Data Sheet'!$V$8,IF('2020 Data Sheet'!$L178="08",'2020 Data Sheet'!$V$9,IF('2020 Data Sheet'!$L178="09",'2020 Data Sheet'!$V$10,IF('2020 Data Sheet'!$L178="11",'2020 Data Sheet'!$V$11,IF('2020 Data Sheet'!$L178="12",'2020 Data Sheet'!$V$12,IF('2020 Data Sheet'!$L178="13",'2020 Data Sheet'!$V$13,IF('2020 Data Sheet'!$L178="14",'2020 Data Sheet'!$V$14,T('2020 Data Sheet'!$L178))))))))))))))</f>
        <v xml:space="preserve"> -</v>
      </c>
      <c r="M178" s="6">
        <f>'2020 Data Sheet'!M178</f>
        <v>0</v>
      </c>
      <c r="N178" s="6">
        <f>'2020 Data Sheet'!N178</f>
        <v>0</v>
      </c>
      <c r="O178" s="8" t="str">
        <f>IF('2020 Data Sheet'!$O178="02",'2020 Data Sheet'!$R$2,IF('2020 Data Sheet'!$O178="03",'2020 Data Sheet'!$R$3,IF('2020 Data Sheet'!$O178="04",'2020 Data Sheet'!$R$4,IF('2020 Data Sheet'!$O178="05",'2020 Data Sheet'!$R$5,IF('2020 Data Sheet'!$O178="06",'2020 Data Sheet'!$R$6,IF('2020 Data Sheet'!$O178="07",'2020 Data Sheet'!$R$7,IF('2020 Data Sheet'!$O178="08",'2020 Data Sheet'!$R$8,IF('2020 Data Sheet'!$O178="09",'2020 Data Sheet'!$R$9,IF('2020 Data Sheet'!$O178="10",'2020 Data Sheet'!$R$10,IF('2020 Data Sheet'!$O178="11",'2020 Data Sheet'!$R$11,IF('2020 Data Sheet'!$O178="12",'2020 Data Sheet'!$R$12,IF('2020 Data Sheet'!$O178="13",'2020 Data Sheet'!$R$13,IF('2020 Data Sheet'!$O178="14",'2020 Data Sheet'!$R$14,IF('2020 Data Sheet'!$O178="15",'2020 Data Sheet'!$R$15,IF('2020 Data Sheet'!$O178="16",'2020 Data Sheet'!$R$16,IF('2020 Data Sheet'!$O178="17",'2020 Data Sheet'!$R$17,IF('2020 Data Sheet'!$O178="18",'2020 Data Sheet'!$R$18,IF('2020 Data Sheet'!$O178="19",'2020 Data Sheet'!$R$19,IF('2020 Data Sheet'!$O178="20",'2020 Data Sheet'!$R$20,IF('2020 Data Sheet'!$O178="21",'2020 Data Sheet'!$R$21,IF('2020 Data Sheet'!$O178="22",'2020 Data Sheet'!$R$22,IF('2020 Data Sheet'!$O178="23",'2020 Data Sheet'!$R$23,IF('2020 Data Sheet'!$O178="24",'2020 Data Sheet'!$R$24,IF('2020 Data Sheet'!$O178="25",'2020 Data Sheet'!$R$25,IF('2020 Data Sheet'!$O178="26",'2020 Data Sheet'!$R$26,IF('2020 Data Sheet'!$O178="27",'2020 Data Sheet'!$R$27,IF('2020 Data Sheet'!$O178="28",'2020 Data Sheet'!$R$28,IF('2020 Data Sheet'!$O178="29",'2020 Data Sheet'!$R$29,IF('2020 Data Sheet'!$O178="33",'2020 Data Sheet'!$R$30,IF('2020 Data Sheet'!$O178="40",'2020 Data Sheet'!$R$31,IF('2020 Data Sheet'!$O178="41",'2020 Data Sheet'!$R$32,IF('2020 Data Sheet'!$O178="42",'2020 Data Sheet'!$R$33,IF('2020 Data Sheet'!$O178="43",'2020 Data Sheet'!$R$34,IF('2020 Data Sheet'!$O178="44",'2020 Data Sheet'!$R$35,IF('2020 Data Sheet'!$O178="45",'2020 Data Sheet'!$R$36,IF('2020 Data Sheet'!$O178="46",'2020 Data Sheet'!$R$37,IF('2020 Data Sheet'!$O178="47",'2020 Data Sheet'!$R$38,IF('2020 Data Sheet'!$O178="48",'2020 Data Sheet'!$R$39,IF('2020 Data Sheet'!$O178="49",'2020 Data Sheet'!$R$40,IF('2020 Data Sheet'!$O178="50",'2020 Data Sheet'!$R$41,IF('2020 Data Sheet'!$O178="60",'2020 Data Sheet'!$R$42,IF('2020 Data Sheet'!$O178="61",'2020 Data Sheet'!$R$43,IF('2020 Data Sheet'!$O178="62",'2020 Data Sheet'!$R$44,IF('2020 Data Sheet'!$O178="63",'2020 Data Sheet'!$R$45,IF('2020 Data Sheet'!$O178="64",'2020 Data Sheet'!$R$46,IF('2020 Data Sheet'!$O178="65",'2020 Data Sheet'!$R$47,IF('2020 Data Sheet'!$O178="66",'2020 Data Sheet'!$R$48,IF('2020 Data Sheet'!$O178="67",'2020 Data Sheet'!$R$49,IF('2020 Data Sheet'!$O178="68",'2020 Data Sheet'!$R$50,IF('2020 Data Sheet'!$O178="69",'2020 Data Sheet'!$R$51,T('2020 Data Sheet'!$O178)))))))))))))))))))))))))))))))))))))))))))))))))))</f>
        <v xml:space="preserve"> Backing up unsafely</v>
      </c>
      <c r="P178" s="10" t="str">
        <f>IF('2020 Data Sheet'!$P178="02",'2020 Data Sheet'!$R$2,IF('2020 Data Sheet'!$P178="03",'2020 Data Sheet'!$R$3,IF('2020 Data Sheet'!$P178="04",'2020 Data Sheet'!$R$4,IF('2020 Data Sheet'!$P178="05",'2020 Data Sheet'!$R$5,IF('2020 Data Sheet'!$P178="06",'2020 Data Sheet'!$R$6,IF('2020 Data Sheet'!$P178="07",'2020 Data Sheet'!$R$7,IF('2020 Data Sheet'!$P178="08",'2020 Data Sheet'!$R$8,IF('2020 Data Sheet'!$P178="09",'2020 Data Sheet'!$R$9,IF('2020 Data Sheet'!$P178="10",'2020 Data Sheet'!$R$10,IF('2020 Data Sheet'!$P178="11",'2020 Data Sheet'!$R$11,IF('2020 Data Sheet'!$P178="12",'2020 Data Sheet'!$R$12,IF('2020 Data Sheet'!$P178="13",'2020 Data Sheet'!$R$13,IF('2020 Data Sheet'!$P178="14",'2020 Data Sheet'!$R$14,IF('2020 Data Sheet'!$P178="15",'2020 Data Sheet'!$R$15,IF('2020 Data Sheet'!$P178="16",'2020 Data Sheet'!$R$16,IF('2020 Data Sheet'!$P178="17",'2020 Data Sheet'!$R$17,IF('2020 Data Sheet'!$P178="18",'2020 Data Sheet'!$R$18,IF('2020 Data Sheet'!$P178="19",'2020 Data Sheet'!$R$19,IF('2020 Data Sheet'!$P178="20",'2020 Data Sheet'!$R$20,IF('2020 Data Sheet'!$P178="21",'2020 Data Sheet'!$R$21,IF('2020 Data Sheet'!$P178="22",'2020 Data Sheet'!$R$22,IF('2020 Data Sheet'!$P178="23",'2020 Data Sheet'!$R$23,IF('2020 Data Sheet'!$P178="24",'2020 Data Sheet'!$R$24,IF('2020 Data Sheet'!$P178="25",'2020 Data Sheet'!$R$25,IF('2020 Data Sheet'!$P178="26",'2020 Data Sheet'!$R$26,IF('2020 Data Sheet'!$P178="27",'2020 Data Sheet'!$R$27,IF('2020 Data Sheet'!$P178="28",'2020 Data Sheet'!$R$28,IF('2020 Data Sheet'!$P178="29",'2020 Data Sheet'!$R$29,IF('2020 Data Sheet'!$P178="33",'2020 Data Sheet'!$R$30,IF('2020 Data Sheet'!$P178="40",'2020 Data Sheet'!$R$31,IF('2020 Data Sheet'!$P178="41",'2020 Data Sheet'!$R$32,IF('2020 Data Sheet'!$P178="42",'2020 Data Sheet'!$R$33,IF('2020 Data Sheet'!$P178="43",'2020 Data Sheet'!$R$34,IF('2020 Data Sheet'!$P178="44",'2020 Data Sheet'!$R$35,IF('2020 Data Sheet'!$P178="45",'2020 Data Sheet'!$R$36,IF('2020 Data Sheet'!$P178="46",'2020 Data Sheet'!$R$37,IF('2020 Data Sheet'!$P178="47",'2020 Data Sheet'!$R$38,IF('2020 Data Sheet'!$P178="48",'2020 Data Sheet'!$R$39,IF('2020 Data Sheet'!$P178="49",'2020 Data Sheet'!$R$40,IF('2020 Data Sheet'!$P178="50",'2020 Data Sheet'!$R$41,IF('2020 Data Sheet'!$P178="60",'2020 Data Sheet'!$R$42,IF('2020 Data Sheet'!$P178="61",'2020 Data Sheet'!$R$43,IF('2020 Data Sheet'!$P178="62",'2020 Data Sheet'!$R$44,IF('2020 Data Sheet'!$P178="63",'2020 Data Sheet'!$R$45,IF('2020 Data Sheet'!$P178="64",'2020 Data Sheet'!$R$46,IF('2020 Data Sheet'!$P178="65",'2020 Data Sheet'!$R$47,IF('2020 Data Sheet'!$P178="66",'2020 Data Sheet'!$R$48,IF('2020 Data Sheet'!$P178="67",'2020 Data Sheet'!$R$49,IF('2020 Data Sheet'!$P178="68",'2020 Data Sheet'!$R$50,IF('2020 Data Sheet'!$P178="69",'2020 Data Sheet'!$R$51,T('2020 Data Sheet'!$P178)))))))))))))))))))))))))))))))))))))))))))))))))))</f>
        <v xml:space="preserve"> -</v>
      </c>
    </row>
    <row r="179" spans="1:16" ht="63.75" x14ac:dyDescent="0.2">
      <c r="A179" t="str">
        <f>'2020 Data Sheet'!A179</f>
        <v>FP-00091-20</v>
      </c>
      <c r="B179" s="1">
        <f>'2020 Data Sheet'!B179</f>
        <v>43996</v>
      </c>
      <c r="C179" s="3" t="str">
        <f>'2020 Data Sheet'!C179</f>
        <v>00:17</v>
      </c>
      <c r="D179" t="str">
        <f>'2020 Data Sheet'!D179</f>
        <v>SU</v>
      </c>
      <c r="E179" t="str">
        <f>'2020 Data Sheet'!E179</f>
        <v>JERICHO TPKE</v>
      </c>
      <c r="F179" t="str">
        <f>'2020 Data Sheet'!F179</f>
        <v>EMERSON AVE</v>
      </c>
      <c r="G179">
        <f>'2020 Data Sheet'!G179</f>
        <v>1</v>
      </c>
      <c r="H179">
        <f>'2020 Data Sheet'!H179</f>
        <v>1</v>
      </c>
      <c r="I179" t="b">
        <f>'2020 Data Sheet'!I179</f>
        <v>0</v>
      </c>
      <c r="J179" t="str">
        <f>IF('2020 Data Sheet'!$J179="01",'2020 Data Sheet'!$T$2,IF('2020 Data Sheet'!$J179="02",'2020 Data Sheet'!$T$3,IF('2020 Data Sheet'!$J179="03",'2020 Data Sheet'!$T$4,IF('2020 Data Sheet'!$J179="04",'2020 Data Sheet'!$T$5,IF('2020 Data Sheet'!$J179="05",'2020 Data Sheet'!$T$6,IF('2020 Data Sheet'!$J179="06",'2020 Data Sheet'!$T$7,IF('2020 Data Sheet'!$J179="07",'2020 Data Sheet'!$T$8,IF('2020 Data Sheet'!$J179="08",'2020 Data Sheet'!$T$9,IF('2020 Data Sheet'!$J179="10",'2020 Data Sheet'!$T$10,IF('2020 Data Sheet'!$J179="11",'2020 Data Sheet'!$T$11,IF('2020 Data Sheet'!$J179="12",'2020 Data Sheet'!$T$12,IF('2020 Data Sheet'!$J179="13",'2020 Data Sheet'!$T$13,IF('2020 Data Sheet'!$J179="14",'2020 Data Sheet'!$T$14,IF('2020 Data Sheet'!$J179="15",'2020 Data Sheet'!$T$15,IF('2020 Data Sheet'!$J179="16",'2020 Data Sheet'!$T$16,IF('2020 Data Sheet'!$J179="17",'2020 Data Sheet'!$T$17,IF('2020 Data Sheet'!$J179="18",'2020 Data Sheet'!$T$18,IF('2020 Data Sheet'!$J179="19",'2020 Data Sheet'!$T$19,IF('2020 Data Sheet'!$J179="20",'2020 Data Sheet'!$T$20,IF('2020 Data Sheet'!$J179="21",'2020 Data Sheet'!$T$21,IF('2020 Data Sheet'!$J179="22",'2020 Data Sheet'!$T$22,IF('2020 Data Sheet'!$J179="23",'2020 Data Sheet'!$T$23,IF('2020 Data Sheet'!$J179="24",'2020 Data Sheet'!$T$24,IF('2020 Data Sheet'!$J179="25",'2020 Data Sheet'!$T$25,IF('2020 Data Sheet'!$J179="26",'2020 Data Sheet'!$T$26,IF('2020 Data Sheet'!$J179="27",'2020 Data Sheet'!$T$27,IF('2020 Data Sheet'!$J179="30",'2020 Data Sheet'!$T$28,IF('2020 Data Sheet'!$J179="31",'2020 Data Sheet'!$T$29,IF('2020 Data Sheet'!$J179="32",'2020 Data Sheet'!$T$30,IF('2020 Data Sheet'!$J179="33",'2020 Data Sheet'!$T$31,IF('2020 Data Sheet'!$J179="34",'2020 Data Sheet'!$T$32,IF('2020 Data Sheet'!$J179="40",'2020 Data Sheet'!$T$33,T('2020 Data Sheet'!$J179)))))))))))))))))))))))))))))))))</f>
        <v xml:space="preserve">Pedestrian </v>
      </c>
      <c r="K179" t="str">
        <f>'2020 Data Sheet'!K179</f>
        <v>4DS</v>
      </c>
      <c r="L179" s="2" t="str">
        <f>IF('2020 Data Sheet'!$L179="01",'2020 Data Sheet'!$V$2,IF('2020 Data Sheet'!$L179="02",'2020 Data Sheet'!$V$3,IF('2020 Data Sheet'!$L179="03",'2020 Data Sheet'!$V$4,IF('2020 Data Sheet'!$L179="04",'2020 Data Sheet'!$V$5,IF('2020 Data Sheet'!$L179="05",'2020 Data Sheet'!$V$6,IF('2020 Data Sheet'!$L179="06",'2020 Data Sheet'!$V$7,IF('2020 Data Sheet'!$L179="07",'2020 Data Sheet'!$V$8,IF('2020 Data Sheet'!$L179="08",'2020 Data Sheet'!$V$9,IF('2020 Data Sheet'!$L179="09",'2020 Data Sheet'!$V$10,IF('2020 Data Sheet'!$L179="11",'2020 Data Sheet'!$V$11,IF('2020 Data Sheet'!$L179="12",'2020 Data Sheet'!$V$12,IF('2020 Data Sheet'!$L179="13",'2020 Data Sheet'!$V$13,IF('2020 Data Sheet'!$L179="14",'2020 Data Sheet'!$V$14,T('2020 Data Sheet'!$L179))))))))))))))</f>
        <v>Getting on/off vehicle other than school bus</v>
      </c>
      <c r="M179" s="6">
        <f>'2020 Data Sheet'!M179</f>
        <v>1</v>
      </c>
      <c r="N179" s="6">
        <f>'2020 Data Sheet'!N179</f>
        <v>0</v>
      </c>
      <c r="O179" s="8" t="str">
        <f>IF('2020 Data Sheet'!$O179="02",'2020 Data Sheet'!$R$2,IF('2020 Data Sheet'!$O179="03",'2020 Data Sheet'!$R$3,IF('2020 Data Sheet'!$O179="04",'2020 Data Sheet'!$R$4,IF('2020 Data Sheet'!$O179="05",'2020 Data Sheet'!$R$5,IF('2020 Data Sheet'!$O179="06",'2020 Data Sheet'!$R$6,IF('2020 Data Sheet'!$O179="07",'2020 Data Sheet'!$R$7,IF('2020 Data Sheet'!$O179="08",'2020 Data Sheet'!$R$8,IF('2020 Data Sheet'!$O179="09",'2020 Data Sheet'!$R$9,IF('2020 Data Sheet'!$O179="10",'2020 Data Sheet'!$R$10,IF('2020 Data Sheet'!$O179="11",'2020 Data Sheet'!$R$11,IF('2020 Data Sheet'!$O179="12",'2020 Data Sheet'!$R$12,IF('2020 Data Sheet'!$O179="13",'2020 Data Sheet'!$R$13,IF('2020 Data Sheet'!$O179="14",'2020 Data Sheet'!$R$14,IF('2020 Data Sheet'!$O179="15",'2020 Data Sheet'!$R$15,IF('2020 Data Sheet'!$O179="16",'2020 Data Sheet'!$R$16,IF('2020 Data Sheet'!$O179="17",'2020 Data Sheet'!$R$17,IF('2020 Data Sheet'!$O179="18",'2020 Data Sheet'!$R$18,IF('2020 Data Sheet'!$O179="19",'2020 Data Sheet'!$R$19,IF('2020 Data Sheet'!$O179="20",'2020 Data Sheet'!$R$20,IF('2020 Data Sheet'!$O179="21",'2020 Data Sheet'!$R$21,IF('2020 Data Sheet'!$O179="22",'2020 Data Sheet'!$R$22,IF('2020 Data Sheet'!$O179="23",'2020 Data Sheet'!$R$23,IF('2020 Data Sheet'!$O179="24",'2020 Data Sheet'!$R$24,IF('2020 Data Sheet'!$O179="25",'2020 Data Sheet'!$R$25,IF('2020 Data Sheet'!$O179="26",'2020 Data Sheet'!$R$26,IF('2020 Data Sheet'!$O179="27",'2020 Data Sheet'!$R$27,IF('2020 Data Sheet'!$O179="28",'2020 Data Sheet'!$R$28,IF('2020 Data Sheet'!$O179="29",'2020 Data Sheet'!$R$29,IF('2020 Data Sheet'!$O179="33",'2020 Data Sheet'!$R$30,IF('2020 Data Sheet'!$O179="40",'2020 Data Sheet'!$R$31,IF('2020 Data Sheet'!$O179="41",'2020 Data Sheet'!$R$32,IF('2020 Data Sheet'!$O179="42",'2020 Data Sheet'!$R$33,IF('2020 Data Sheet'!$O179="43",'2020 Data Sheet'!$R$34,IF('2020 Data Sheet'!$O179="44",'2020 Data Sheet'!$R$35,IF('2020 Data Sheet'!$O179="45",'2020 Data Sheet'!$R$36,IF('2020 Data Sheet'!$O179="46",'2020 Data Sheet'!$R$37,IF('2020 Data Sheet'!$O179="47",'2020 Data Sheet'!$R$38,IF('2020 Data Sheet'!$O179="48",'2020 Data Sheet'!$R$39,IF('2020 Data Sheet'!$O179="49",'2020 Data Sheet'!$R$40,IF('2020 Data Sheet'!$O179="50",'2020 Data Sheet'!$R$41,IF('2020 Data Sheet'!$O179="60",'2020 Data Sheet'!$R$42,IF('2020 Data Sheet'!$O179="61",'2020 Data Sheet'!$R$43,IF('2020 Data Sheet'!$O179="62",'2020 Data Sheet'!$R$44,IF('2020 Data Sheet'!$O179="63",'2020 Data Sheet'!$R$45,IF('2020 Data Sheet'!$O179="64",'2020 Data Sheet'!$R$46,IF('2020 Data Sheet'!$O179="65",'2020 Data Sheet'!$R$47,IF('2020 Data Sheet'!$O179="66",'2020 Data Sheet'!$R$48,IF('2020 Data Sheet'!$O179="67",'2020 Data Sheet'!$R$49,IF('2020 Data Sheet'!$O179="68",'2020 Data Sheet'!$R$50,IF('2020 Data Sheet'!$O179="69",'2020 Data Sheet'!$R$51,T('2020 Data Sheet'!$O179)))))))))))))))))))))))))))))))))))))))))))))))))))</f>
        <v xml:space="preserve"> Alcohol involvement</v>
      </c>
      <c r="P179" s="10" t="str">
        <f>IF('2020 Data Sheet'!$P179="02",'2020 Data Sheet'!$R$2,IF('2020 Data Sheet'!$P179="03",'2020 Data Sheet'!$R$3,IF('2020 Data Sheet'!$P179="04",'2020 Data Sheet'!$R$4,IF('2020 Data Sheet'!$P179="05",'2020 Data Sheet'!$R$5,IF('2020 Data Sheet'!$P179="06",'2020 Data Sheet'!$R$6,IF('2020 Data Sheet'!$P179="07",'2020 Data Sheet'!$R$7,IF('2020 Data Sheet'!$P179="08",'2020 Data Sheet'!$R$8,IF('2020 Data Sheet'!$P179="09",'2020 Data Sheet'!$R$9,IF('2020 Data Sheet'!$P179="10",'2020 Data Sheet'!$R$10,IF('2020 Data Sheet'!$P179="11",'2020 Data Sheet'!$R$11,IF('2020 Data Sheet'!$P179="12",'2020 Data Sheet'!$R$12,IF('2020 Data Sheet'!$P179="13",'2020 Data Sheet'!$R$13,IF('2020 Data Sheet'!$P179="14",'2020 Data Sheet'!$R$14,IF('2020 Data Sheet'!$P179="15",'2020 Data Sheet'!$R$15,IF('2020 Data Sheet'!$P179="16",'2020 Data Sheet'!$R$16,IF('2020 Data Sheet'!$P179="17",'2020 Data Sheet'!$R$17,IF('2020 Data Sheet'!$P179="18",'2020 Data Sheet'!$R$18,IF('2020 Data Sheet'!$P179="19",'2020 Data Sheet'!$R$19,IF('2020 Data Sheet'!$P179="20",'2020 Data Sheet'!$R$20,IF('2020 Data Sheet'!$P179="21",'2020 Data Sheet'!$R$21,IF('2020 Data Sheet'!$P179="22",'2020 Data Sheet'!$R$22,IF('2020 Data Sheet'!$P179="23",'2020 Data Sheet'!$R$23,IF('2020 Data Sheet'!$P179="24",'2020 Data Sheet'!$R$24,IF('2020 Data Sheet'!$P179="25",'2020 Data Sheet'!$R$25,IF('2020 Data Sheet'!$P179="26",'2020 Data Sheet'!$R$26,IF('2020 Data Sheet'!$P179="27",'2020 Data Sheet'!$R$27,IF('2020 Data Sheet'!$P179="28",'2020 Data Sheet'!$R$28,IF('2020 Data Sheet'!$P179="29",'2020 Data Sheet'!$R$29,IF('2020 Data Sheet'!$P179="33",'2020 Data Sheet'!$R$30,IF('2020 Data Sheet'!$P179="40",'2020 Data Sheet'!$R$31,IF('2020 Data Sheet'!$P179="41",'2020 Data Sheet'!$R$32,IF('2020 Data Sheet'!$P179="42",'2020 Data Sheet'!$R$33,IF('2020 Data Sheet'!$P179="43",'2020 Data Sheet'!$R$34,IF('2020 Data Sheet'!$P179="44",'2020 Data Sheet'!$R$35,IF('2020 Data Sheet'!$P179="45",'2020 Data Sheet'!$R$36,IF('2020 Data Sheet'!$P179="46",'2020 Data Sheet'!$R$37,IF('2020 Data Sheet'!$P179="47",'2020 Data Sheet'!$R$38,IF('2020 Data Sheet'!$P179="48",'2020 Data Sheet'!$R$39,IF('2020 Data Sheet'!$P179="49",'2020 Data Sheet'!$R$40,IF('2020 Data Sheet'!$P179="50",'2020 Data Sheet'!$R$41,IF('2020 Data Sheet'!$P179="60",'2020 Data Sheet'!$R$42,IF('2020 Data Sheet'!$P179="61",'2020 Data Sheet'!$R$43,IF('2020 Data Sheet'!$P179="62",'2020 Data Sheet'!$R$44,IF('2020 Data Sheet'!$P179="63",'2020 Data Sheet'!$R$45,IF('2020 Data Sheet'!$P179="64",'2020 Data Sheet'!$R$46,IF('2020 Data Sheet'!$P179="65",'2020 Data Sheet'!$R$47,IF('2020 Data Sheet'!$P179="66",'2020 Data Sheet'!$R$48,IF('2020 Data Sheet'!$P179="67",'2020 Data Sheet'!$R$49,IF('2020 Data Sheet'!$P179="68",'2020 Data Sheet'!$R$50,IF('2020 Data Sheet'!$P179="69",'2020 Data Sheet'!$R$51,T('2020 Data Sheet'!$P179)))))))))))))))))))))))))))))))))))))))))))))))))))</f>
        <v xml:space="preserve"> -</v>
      </c>
    </row>
    <row r="180" spans="1:16" ht="63.75" x14ac:dyDescent="0.2">
      <c r="A180" t="str">
        <f>'2020 Data Sheet'!A180</f>
        <v>FP-00091-20</v>
      </c>
      <c r="B180" s="1">
        <f>'2020 Data Sheet'!B180</f>
        <v>43996</v>
      </c>
      <c r="C180" s="3" t="str">
        <f>'2020 Data Sheet'!C180</f>
        <v>00:17</v>
      </c>
      <c r="D180" t="str">
        <f>'2020 Data Sheet'!D180</f>
        <v>SU</v>
      </c>
      <c r="E180" t="str">
        <f>'2020 Data Sheet'!E180</f>
        <v>JERICHO TPKE</v>
      </c>
      <c r="F180" t="str">
        <f>'2020 Data Sheet'!F180</f>
        <v>EMERSON AVE</v>
      </c>
      <c r="G180">
        <f>'2020 Data Sheet'!G180</f>
        <v>2</v>
      </c>
      <c r="H180">
        <f>'2020 Data Sheet'!H180</f>
        <v>1</v>
      </c>
      <c r="I180" t="b">
        <f>'2020 Data Sheet'!I180</f>
        <v>0</v>
      </c>
      <c r="J180" t="str">
        <f>IF('2020 Data Sheet'!$J180="01",'2020 Data Sheet'!$T$2,IF('2020 Data Sheet'!$J180="02",'2020 Data Sheet'!$T$3,IF('2020 Data Sheet'!$J180="03",'2020 Data Sheet'!$T$4,IF('2020 Data Sheet'!$J180="04",'2020 Data Sheet'!$T$5,IF('2020 Data Sheet'!$J180="05",'2020 Data Sheet'!$T$6,IF('2020 Data Sheet'!$J180="06",'2020 Data Sheet'!$T$7,IF('2020 Data Sheet'!$J180="07",'2020 Data Sheet'!$T$8,IF('2020 Data Sheet'!$J180="08",'2020 Data Sheet'!$T$9,IF('2020 Data Sheet'!$J180="10",'2020 Data Sheet'!$T$10,IF('2020 Data Sheet'!$J180="11",'2020 Data Sheet'!$T$11,IF('2020 Data Sheet'!$J180="12",'2020 Data Sheet'!$T$12,IF('2020 Data Sheet'!$J180="13",'2020 Data Sheet'!$T$13,IF('2020 Data Sheet'!$J180="14",'2020 Data Sheet'!$T$14,IF('2020 Data Sheet'!$J180="15",'2020 Data Sheet'!$T$15,IF('2020 Data Sheet'!$J180="16",'2020 Data Sheet'!$T$16,IF('2020 Data Sheet'!$J180="17",'2020 Data Sheet'!$T$17,IF('2020 Data Sheet'!$J180="18",'2020 Data Sheet'!$T$18,IF('2020 Data Sheet'!$J180="19",'2020 Data Sheet'!$T$19,IF('2020 Data Sheet'!$J180="20",'2020 Data Sheet'!$T$20,IF('2020 Data Sheet'!$J180="21",'2020 Data Sheet'!$T$21,IF('2020 Data Sheet'!$J180="22",'2020 Data Sheet'!$T$22,IF('2020 Data Sheet'!$J180="23",'2020 Data Sheet'!$T$23,IF('2020 Data Sheet'!$J180="24",'2020 Data Sheet'!$T$24,IF('2020 Data Sheet'!$J180="25",'2020 Data Sheet'!$T$25,IF('2020 Data Sheet'!$J180="26",'2020 Data Sheet'!$T$26,IF('2020 Data Sheet'!$J180="27",'2020 Data Sheet'!$T$27,IF('2020 Data Sheet'!$J180="30",'2020 Data Sheet'!$T$28,IF('2020 Data Sheet'!$J180="31",'2020 Data Sheet'!$T$29,IF('2020 Data Sheet'!$J180="32",'2020 Data Sheet'!$T$30,IF('2020 Data Sheet'!$J180="33",'2020 Data Sheet'!$T$31,IF('2020 Data Sheet'!$J180="34",'2020 Data Sheet'!$T$32,IF('2020 Data Sheet'!$J180="40",'2020 Data Sheet'!$T$33,T('2020 Data Sheet'!$J180)))))))))))))))))))))))))))))))))</f>
        <v xml:space="preserve">Pedestrian </v>
      </c>
      <c r="K180">
        <f>'2020 Data Sheet'!K180</f>
        <v>0</v>
      </c>
      <c r="L180" s="2" t="str">
        <f>IF('2020 Data Sheet'!$L180="01",'2020 Data Sheet'!$V$2,IF('2020 Data Sheet'!$L180="02",'2020 Data Sheet'!$V$3,IF('2020 Data Sheet'!$L180="03",'2020 Data Sheet'!$V$4,IF('2020 Data Sheet'!$L180="04",'2020 Data Sheet'!$V$5,IF('2020 Data Sheet'!$L180="05",'2020 Data Sheet'!$V$6,IF('2020 Data Sheet'!$L180="06",'2020 Data Sheet'!$V$7,IF('2020 Data Sheet'!$L180="07",'2020 Data Sheet'!$V$8,IF('2020 Data Sheet'!$L180="08",'2020 Data Sheet'!$V$9,IF('2020 Data Sheet'!$L180="09",'2020 Data Sheet'!$V$10,IF('2020 Data Sheet'!$L180="11",'2020 Data Sheet'!$V$11,IF('2020 Data Sheet'!$L180="12",'2020 Data Sheet'!$V$12,IF('2020 Data Sheet'!$L180="13",'2020 Data Sheet'!$V$13,IF('2020 Data Sheet'!$L180="14",'2020 Data Sheet'!$V$14,T('2020 Data Sheet'!$L180))))))))))))))</f>
        <v>Getting on/off vehicle other than school bus</v>
      </c>
      <c r="M180" s="6">
        <f>'2020 Data Sheet'!M180</f>
        <v>1</v>
      </c>
      <c r="N180" s="6">
        <f>'2020 Data Sheet'!N180</f>
        <v>0</v>
      </c>
      <c r="O180" s="8" t="str">
        <f>IF('2020 Data Sheet'!$O180="02",'2020 Data Sheet'!$R$2,IF('2020 Data Sheet'!$O180="03",'2020 Data Sheet'!$R$3,IF('2020 Data Sheet'!$O180="04",'2020 Data Sheet'!$R$4,IF('2020 Data Sheet'!$O180="05",'2020 Data Sheet'!$R$5,IF('2020 Data Sheet'!$O180="06",'2020 Data Sheet'!$R$6,IF('2020 Data Sheet'!$O180="07",'2020 Data Sheet'!$R$7,IF('2020 Data Sheet'!$O180="08",'2020 Data Sheet'!$R$8,IF('2020 Data Sheet'!$O180="09",'2020 Data Sheet'!$R$9,IF('2020 Data Sheet'!$O180="10",'2020 Data Sheet'!$R$10,IF('2020 Data Sheet'!$O180="11",'2020 Data Sheet'!$R$11,IF('2020 Data Sheet'!$O180="12",'2020 Data Sheet'!$R$12,IF('2020 Data Sheet'!$O180="13",'2020 Data Sheet'!$R$13,IF('2020 Data Sheet'!$O180="14",'2020 Data Sheet'!$R$14,IF('2020 Data Sheet'!$O180="15",'2020 Data Sheet'!$R$15,IF('2020 Data Sheet'!$O180="16",'2020 Data Sheet'!$R$16,IF('2020 Data Sheet'!$O180="17",'2020 Data Sheet'!$R$17,IF('2020 Data Sheet'!$O180="18",'2020 Data Sheet'!$R$18,IF('2020 Data Sheet'!$O180="19",'2020 Data Sheet'!$R$19,IF('2020 Data Sheet'!$O180="20",'2020 Data Sheet'!$R$20,IF('2020 Data Sheet'!$O180="21",'2020 Data Sheet'!$R$21,IF('2020 Data Sheet'!$O180="22",'2020 Data Sheet'!$R$22,IF('2020 Data Sheet'!$O180="23",'2020 Data Sheet'!$R$23,IF('2020 Data Sheet'!$O180="24",'2020 Data Sheet'!$R$24,IF('2020 Data Sheet'!$O180="25",'2020 Data Sheet'!$R$25,IF('2020 Data Sheet'!$O180="26",'2020 Data Sheet'!$R$26,IF('2020 Data Sheet'!$O180="27",'2020 Data Sheet'!$R$27,IF('2020 Data Sheet'!$O180="28",'2020 Data Sheet'!$R$28,IF('2020 Data Sheet'!$O180="29",'2020 Data Sheet'!$R$29,IF('2020 Data Sheet'!$O180="33",'2020 Data Sheet'!$R$30,IF('2020 Data Sheet'!$O180="40",'2020 Data Sheet'!$R$31,IF('2020 Data Sheet'!$O180="41",'2020 Data Sheet'!$R$32,IF('2020 Data Sheet'!$O180="42",'2020 Data Sheet'!$R$33,IF('2020 Data Sheet'!$O180="43",'2020 Data Sheet'!$R$34,IF('2020 Data Sheet'!$O180="44",'2020 Data Sheet'!$R$35,IF('2020 Data Sheet'!$O180="45",'2020 Data Sheet'!$R$36,IF('2020 Data Sheet'!$O180="46",'2020 Data Sheet'!$R$37,IF('2020 Data Sheet'!$O180="47",'2020 Data Sheet'!$R$38,IF('2020 Data Sheet'!$O180="48",'2020 Data Sheet'!$R$39,IF('2020 Data Sheet'!$O180="49",'2020 Data Sheet'!$R$40,IF('2020 Data Sheet'!$O180="50",'2020 Data Sheet'!$R$41,IF('2020 Data Sheet'!$O180="60",'2020 Data Sheet'!$R$42,IF('2020 Data Sheet'!$O180="61",'2020 Data Sheet'!$R$43,IF('2020 Data Sheet'!$O180="62",'2020 Data Sheet'!$R$44,IF('2020 Data Sheet'!$O180="63",'2020 Data Sheet'!$R$45,IF('2020 Data Sheet'!$O180="64",'2020 Data Sheet'!$R$46,IF('2020 Data Sheet'!$O180="65",'2020 Data Sheet'!$R$47,IF('2020 Data Sheet'!$O180="66",'2020 Data Sheet'!$R$48,IF('2020 Data Sheet'!$O180="67",'2020 Data Sheet'!$R$49,IF('2020 Data Sheet'!$O180="68",'2020 Data Sheet'!$R$50,IF('2020 Data Sheet'!$O180="69",'2020 Data Sheet'!$R$51,T('2020 Data Sheet'!$O180)))))))))))))))))))))))))))))))))))))))))))))))))))</f>
        <v xml:space="preserve"> -</v>
      </c>
      <c r="P180" s="10" t="str">
        <f>IF('2020 Data Sheet'!$P180="02",'2020 Data Sheet'!$R$2,IF('2020 Data Sheet'!$P180="03",'2020 Data Sheet'!$R$3,IF('2020 Data Sheet'!$P180="04",'2020 Data Sheet'!$R$4,IF('2020 Data Sheet'!$P180="05",'2020 Data Sheet'!$R$5,IF('2020 Data Sheet'!$P180="06",'2020 Data Sheet'!$R$6,IF('2020 Data Sheet'!$P180="07",'2020 Data Sheet'!$R$7,IF('2020 Data Sheet'!$P180="08",'2020 Data Sheet'!$R$8,IF('2020 Data Sheet'!$P180="09",'2020 Data Sheet'!$R$9,IF('2020 Data Sheet'!$P180="10",'2020 Data Sheet'!$R$10,IF('2020 Data Sheet'!$P180="11",'2020 Data Sheet'!$R$11,IF('2020 Data Sheet'!$P180="12",'2020 Data Sheet'!$R$12,IF('2020 Data Sheet'!$P180="13",'2020 Data Sheet'!$R$13,IF('2020 Data Sheet'!$P180="14",'2020 Data Sheet'!$R$14,IF('2020 Data Sheet'!$P180="15",'2020 Data Sheet'!$R$15,IF('2020 Data Sheet'!$P180="16",'2020 Data Sheet'!$R$16,IF('2020 Data Sheet'!$P180="17",'2020 Data Sheet'!$R$17,IF('2020 Data Sheet'!$P180="18",'2020 Data Sheet'!$R$18,IF('2020 Data Sheet'!$P180="19",'2020 Data Sheet'!$R$19,IF('2020 Data Sheet'!$P180="20",'2020 Data Sheet'!$R$20,IF('2020 Data Sheet'!$P180="21",'2020 Data Sheet'!$R$21,IF('2020 Data Sheet'!$P180="22",'2020 Data Sheet'!$R$22,IF('2020 Data Sheet'!$P180="23",'2020 Data Sheet'!$R$23,IF('2020 Data Sheet'!$P180="24",'2020 Data Sheet'!$R$24,IF('2020 Data Sheet'!$P180="25",'2020 Data Sheet'!$R$25,IF('2020 Data Sheet'!$P180="26",'2020 Data Sheet'!$R$26,IF('2020 Data Sheet'!$P180="27",'2020 Data Sheet'!$R$27,IF('2020 Data Sheet'!$P180="28",'2020 Data Sheet'!$R$28,IF('2020 Data Sheet'!$P180="29",'2020 Data Sheet'!$R$29,IF('2020 Data Sheet'!$P180="33",'2020 Data Sheet'!$R$30,IF('2020 Data Sheet'!$P180="40",'2020 Data Sheet'!$R$31,IF('2020 Data Sheet'!$P180="41",'2020 Data Sheet'!$R$32,IF('2020 Data Sheet'!$P180="42",'2020 Data Sheet'!$R$33,IF('2020 Data Sheet'!$P180="43",'2020 Data Sheet'!$R$34,IF('2020 Data Sheet'!$P180="44",'2020 Data Sheet'!$R$35,IF('2020 Data Sheet'!$P180="45",'2020 Data Sheet'!$R$36,IF('2020 Data Sheet'!$P180="46",'2020 Data Sheet'!$R$37,IF('2020 Data Sheet'!$P180="47",'2020 Data Sheet'!$R$38,IF('2020 Data Sheet'!$P180="48",'2020 Data Sheet'!$R$39,IF('2020 Data Sheet'!$P180="49",'2020 Data Sheet'!$R$40,IF('2020 Data Sheet'!$P180="50",'2020 Data Sheet'!$R$41,IF('2020 Data Sheet'!$P180="60",'2020 Data Sheet'!$R$42,IF('2020 Data Sheet'!$P180="61",'2020 Data Sheet'!$R$43,IF('2020 Data Sheet'!$P180="62",'2020 Data Sheet'!$R$44,IF('2020 Data Sheet'!$P180="63",'2020 Data Sheet'!$R$45,IF('2020 Data Sheet'!$P180="64",'2020 Data Sheet'!$R$46,IF('2020 Data Sheet'!$P180="65",'2020 Data Sheet'!$R$47,IF('2020 Data Sheet'!$P180="66",'2020 Data Sheet'!$R$48,IF('2020 Data Sheet'!$P180="67",'2020 Data Sheet'!$R$49,IF('2020 Data Sheet'!$P180="68",'2020 Data Sheet'!$R$50,IF('2020 Data Sheet'!$P180="69",'2020 Data Sheet'!$R$51,T('2020 Data Sheet'!$P180)))))))))))))))))))))))))))))))))))))))))))))))))))</f>
        <v xml:space="preserve"> -</v>
      </c>
    </row>
    <row r="181" spans="1:16" ht="15" x14ac:dyDescent="0.2">
      <c r="A181" t="str">
        <f>'2020 Data Sheet'!A181</f>
        <v>FP-00092-20</v>
      </c>
      <c r="B181" s="1">
        <f>'2020 Data Sheet'!B181</f>
        <v>43999</v>
      </c>
      <c r="C181" s="3" t="str">
        <f>'2020 Data Sheet'!C181</f>
        <v>16:32</v>
      </c>
      <c r="D181" t="str">
        <f>'2020 Data Sheet'!D181</f>
        <v>We</v>
      </c>
      <c r="E181" t="str">
        <f>'2020 Data Sheet'!E181</f>
        <v>JERICHO TPKE</v>
      </c>
      <c r="F181" t="str">
        <f>'2020 Data Sheet'!F181</f>
        <v>WILLIS AVE</v>
      </c>
      <c r="G181">
        <f>'2020 Data Sheet'!G181</f>
        <v>1</v>
      </c>
      <c r="H181">
        <f>'2020 Data Sheet'!H181</f>
        <v>2</v>
      </c>
      <c r="I181" t="b">
        <f>'2020 Data Sheet'!I181</f>
        <v>1</v>
      </c>
      <c r="J181" t="str">
        <f>IF('2020 Data Sheet'!$J181="01",'2020 Data Sheet'!$T$2,IF('2020 Data Sheet'!$J181="02",'2020 Data Sheet'!$T$3,IF('2020 Data Sheet'!$J181="03",'2020 Data Sheet'!$T$4,IF('2020 Data Sheet'!$J181="04",'2020 Data Sheet'!$T$5,IF('2020 Data Sheet'!$J181="05",'2020 Data Sheet'!$T$6,IF('2020 Data Sheet'!$J181="06",'2020 Data Sheet'!$T$7,IF('2020 Data Sheet'!$J181="07",'2020 Data Sheet'!$T$8,IF('2020 Data Sheet'!$J181="08",'2020 Data Sheet'!$T$9,IF('2020 Data Sheet'!$J181="10",'2020 Data Sheet'!$T$10,IF('2020 Data Sheet'!$J181="11",'2020 Data Sheet'!$T$11,IF('2020 Data Sheet'!$J181="12",'2020 Data Sheet'!$T$12,IF('2020 Data Sheet'!$J181="13",'2020 Data Sheet'!$T$13,IF('2020 Data Sheet'!$J181="14",'2020 Data Sheet'!$T$14,IF('2020 Data Sheet'!$J181="15",'2020 Data Sheet'!$T$15,IF('2020 Data Sheet'!$J181="16",'2020 Data Sheet'!$T$16,IF('2020 Data Sheet'!$J181="17",'2020 Data Sheet'!$T$17,IF('2020 Data Sheet'!$J181="18",'2020 Data Sheet'!$T$18,IF('2020 Data Sheet'!$J181="19",'2020 Data Sheet'!$T$19,IF('2020 Data Sheet'!$J181="20",'2020 Data Sheet'!$T$20,IF('2020 Data Sheet'!$J181="21",'2020 Data Sheet'!$T$21,IF('2020 Data Sheet'!$J181="22",'2020 Data Sheet'!$T$22,IF('2020 Data Sheet'!$J181="23",'2020 Data Sheet'!$T$23,IF('2020 Data Sheet'!$J181="24",'2020 Data Sheet'!$T$24,IF('2020 Data Sheet'!$J181="25",'2020 Data Sheet'!$T$25,IF('2020 Data Sheet'!$J181="26",'2020 Data Sheet'!$T$26,IF('2020 Data Sheet'!$J181="27",'2020 Data Sheet'!$T$27,IF('2020 Data Sheet'!$J181="30",'2020 Data Sheet'!$T$28,IF('2020 Data Sheet'!$J181="31",'2020 Data Sheet'!$T$29,IF('2020 Data Sheet'!$J181="32",'2020 Data Sheet'!$T$30,IF('2020 Data Sheet'!$J181="33",'2020 Data Sheet'!$T$31,IF('2020 Data Sheet'!$J181="34",'2020 Data Sheet'!$T$32,IF('2020 Data Sheet'!$J181="40",'2020 Data Sheet'!$T$33,T('2020 Data Sheet'!$J181)))))))))))))))))))))))))))))))))</f>
        <v>Other Motor Vehicle</v>
      </c>
      <c r="K181" t="str">
        <f>'2020 Data Sheet'!K181</f>
        <v>4SDN</v>
      </c>
      <c r="L181" s="2" t="str">
        <f>IF('2020 Data Sheet'!$L181="01",'2020 Data Sheet'!$V$2,IF('2020 Data Sheet'!$L181="02",'2020 Data Sheet'!$V$3,IF('2020 Data Sheet'!$L181="03",'2020 Data Sheet'!$V$4,IF('2020 Data Sheet'!$L181="04",'2020 Data Sheet'!$V$5,IF('2020 Data Sheet'!$L181="05",'2020 Data Sheet'!$V$6,IF('2020 Data Sheet'!$L181="06",'2020 Data Sheet'!$V$7,IF('2020 Data Sheet'!$L181="07",'2020 Data Sheet'!$V$8,IF('2020 Data Sheet'!$L181="08",'2020 Data Sheet'!$V$9,IF('2020 Data Sheet'!$L181="09",'2020 Data Sheet'!$V$10,IF('2020 Data Sheet'!$L181="11",'2020 Data Sheet'!$V$11,IF('2020 Data Sheet'!$L181="12",'2020 Data Sheet'!$V$12,IF('2020 Data Sheet'!$L181="13",'2020 Data Sheet'!$V$13,IF('2020 Data Sheet'!$L181="14",'2020 Data Sheet'!$V$14,T('2020 Data Sheet'!$L181))))))))))))))</f>
        <v xml:space="preserve"> -</v>
      </c>
      <c r="M181" s="6">
        <f>'2020 Data Sheet'!M181</f>
        <v>1</v>
      </c>
      <c r="N181" s="6">
        <f>'2020 Data Sheet'!N181</f>
        <v>0</v>
      </c>
      <c r="O181" s="8" t="str">
        <f>IF('2020 Data Sheet'!$O181="02",'2020 Data Sheet'!$R$2,IF('2020 Data Sheet'!$O181="03",'2020 Data Sheet'!$R$3,IF('2020 Data Sheet'!$O181="04",'2020 Data Sheet'!$R$4,IF('2020 Data Sheet'!$O181="05",'2020 Data Sheet'!$R$5,IF('2020 Data Sheet'!$O181="06",'2020 Data Sheet'!$R$6,IF('2020 Data Sheet'!$O181="07",'2020 Data Sheet'!$R$7,IF('2020 Data Sheet'!$O181="08",'2020 Data Sheet'!$R$8,IF('2020 Data Sheet'!$O181="09",'2020 Data Sheet'!$R$9,IF('2020 Data Sheet'!$O181="10",'2020 Data Sheet'!$R$10,IF('2020 Data Sheet'!$O181="11",'2020 Data Sheet'!$R$11,IF('2020 Data Sheet'!$O181="12",'2020 Data Sheet'!$R$12,IF('2020 Data Sheet'!$O181="13",'2020 Data Sheet'!$R$13,IF('2020 Data Sheet'!$O181="14",'2020 Data Sheet'!$R$14,IF('2020 Data Sheet'!$O181="15",'2020 Data Sheet'!$R$15,IF('2020 Data Sheet'!$O181="16",'2020 Data Sheet'!$R$16,IF('2020 Data Sheet'!$O181="17",'2020 Data Sheet'!$R$17,IF('2020 Data Sheet'!$O181="18",'2020 Data Sheet'!$R$18,IF('2020 Data Sheet'!$O181="19",'2020 Data Sheet'!$R$19,IF('2020 Data Sheet'!$O181="20",'2020 Data Sheet'!$R$20,IF('2020 Data Sheet'!$O181="21",'2020 Data Sheet'!$R$21,IF('2020 Data Sheet'!$O181="22",'2020 Data Sheet'!$R$22,IF('2020 Data Sheet'!$O181="23",'2020 Data Sheet'!$R$23,IF('2020 Data Sheet'!$O181="24",'2020 Data Sheet'!$R$24,IF('2020 Data Sheet'!$O181="25",'2020 Data Sheet'!$R$25,IF('2020 Data Sheet'!$O181="26",'2020 Data Sheet'!$R$26,IF('2020 Data Sheet'!$O181="27",'2020 Data Sheet'!$R$27,IF('2020 Data Sheet'!$O181="28",'2020 Data Sheet'!$R$28,IF('2020 Data Sheet'!$O181="29",'2020 Data Sheet'!$R$29,IF('2020 Data Sheet'!$O181="33",'2020 Data Sheet'!$R$30,IF('2020 Data Sheet'!$O181="40",'2020 Data Sheet'!$R$31,IF('2020 Data Sheet'!$O181="41",'2020 Data Sheet'!$R$32,IF('2020 Data Sheet'!$O181="42",'2020 Data Sheet'!$R$33,IF('2020 Data Sheet'!$O181="43",'2020 Data Sheet'!$R$34,IF('2020 Data Sheet'!$O181="44",'2020 Data Sheet'!$R$35,IF('2020 Data Sheet'!$O181="45",'2020 Data Sheet'!$R$36,IF('2020 Data Sheet'!$O181="46",'2020 Data Sheet'!$R$37,IF('2020 Data Sheet'!$O181="47",'2020 Data Sheet'!$R$38,IF('2020 Data Sheet'!$O181="48",'2020 Data Sheet'!$R$39,IF('2020 Data Sheet'!$O181="49",'2020 Data Sheet'!$R$40,IF('2020 Data Sheet'!$O181="50",'2020 Data Sheet'!$R$41,IF('2020 Data Sheet'!$O181="60",'2020 Data Sheet'!$R$42,IF('2020 Data Sheet'!$O181="61",'2020 Data Sheet'!$R$43,IF('2020 Data Sheet'!$O181="62",'2020 Data Sheet'!$R$44,IF('2020 Data Sheet'!$O181="63",'2020 Data Sheet'!$R$45,IF('2020 Data Sheet'!$O181="64",'2020 Data Sheet'!$R$46,IF('2020 Data Sheet'!$O181="65",'2020 Data Sheet'!$R$47,IF('2020 Data Sheet'!$O181="66",'2020 Data Sheet'!$R$48,IF('2020 Data Sheet'!$O181="67",'2020 Data Sheet'!$R$49,IF('2020 Data Sheet'!$O181="68",'2020 Data Sheet'!$R$50,IF('2020 Data Sheet'!$O181="69",'2020 Data Sheet'!$R$51,T('2020 Data Sheet'!$O181)))))))))))))))))))))))))))))))))))))))))))))))))))</f>
        <v xml:space="preserve"> Other human</v>
      </c>
      <c r="P181" s="10" t="str">
        <f>IF('2020 Data Sheet'!$P181="02",'2020 Data Sheet'!$R$2,IF('2020 Data Sheet'!$P181="03",'2020 Data Sheet'!$R$3,IF('2020 Data Sheet'!$P181="04",'2020 Data Sheet'!$R$4,IF('2020 Data Sheet'!$P181="05",'2020 Data Sheet'!$R$5,IF('2020 Data Sheet'!$P181="06",'2020 Data Sheet'!$R$6,IF('2020 Data Sheet'!$P181="07",'2020 Data Sheet'!$R$7,IF('2020 Data Sheet'!$P181="08",'2020 Data Sheet'!$R$8,IF('2020 Data Sheet'!$P181="09",'2020 Data Sheet'!$R$9,IF('2020 Data Sheet'!$P181="10",'2020 Data Sheet'!$R$10,IF('2020 Data Sheet'!$P181="11",'2020 Data Sheet'!$R$11,IF('2020 Data Sheet'!$P181="12",'2020 Data Sheet'!$R$12,IF('2020 Data Sheet'!$P181="13",'2020 Data Sheet'!$R$13,IF('2020 Data Sheet'!$P181="14",'2020 Data Sheet'!$R$14,IF('2020 Data Sheet'!$P181="15",'2020 Data Sheet'!$R$15,IF('2020 Data Sheet'!$P181="16",'2020 Data Sheet'!$R$16,IF('2020 Data Sheet'!$P181="17",'2020 Data Sheet'!$R$17,IF('2020 Data Sheet'!$P181="18",'2020 Data Sheet'!$R$18,IF('2020 Data Sheet'!$P181="19",'2020 Data Sheet'!$R$19,IF('2020 Data Sheet'!$P181="20",'2020 Data Sheet'!$R$20,IF('2020 Data Sheet'!$P181="21",'2020 Data Sheet'!$R$21,IF('2020 Data Sheet'!$P181="22",'2020 Data Sheet'!$R$22,IF('2020 Data Sheet'!$P181="23",'2020 Data Sheet'!$R$23,IF('2020 Data Sheet'!$P181="24",'2020 Data Sheet'!$R$24,IF('2020 Data Sheet'!$P181="25",'2020 Data Sheet'!$R$25,IF('2020 Data Sheet'!$P181="26",'2020 Data Sheet'!$R$26,IF('2020 Data Sheet'!$P181="27",'2020 Data Sheet'!$R$27,IF('2020 Data Sheet'!$P181="28",'2020 Data Sheet'!$R$28,IF('2020 Data Sheet'!$P181="29",'2020 Data Sheet'!$R$29,IF('2020 Data Sheet'!$P181="33",'2020 Data Sheet'!$R$30,IF('2020 Data Sheet'!$P181="40",'2020 Data Sheet'!$R$31,IF('2020 Data Sheet'!$P181="41",'2020 Data Sheet'!$R$32,IF('2020 Data Sheet'!$P181="42",'2020 Data Sheet'!$R$33,IF('2020 Data Sheet'!$P181="43",'2020 Data Sheet'!$R$34,IF('2020 Data Sheet'!$P181="44",'2020 Data Sheet'!$R$35,IF('2020 Data Sheet'!$P181="45",'2020 Data Sheet'!$R$36,IF('2020 Data Sheet'!$P181="46",'2020 Data Sheet'!$R$37,IF('2020 Data Sheet'!$P181="47",'2020 Data Sheet'!$R$38,IF('2020 Data Sheet'!$P181="48",'2020 Data Sheet'!$R$39,IF('2020 Data Sheet'!$P181="49",'2020 Data Sheet'!$R$40,IF('2020 Data Sheet'!$P181="50",'2020 Data Sheet'!$R$41,IF('2020 Data Sheet'!$P181="60",'2020 Data Sheet'!$R$42,IF('2020 Data Sheet'!$P181="61",'2020 Data Sheet'!$R$43,IF('2020 Data Sheet'!$P181="62",'2020 Data Sheet'!$R$44,IF('2020 Data Sheet'!$P181="63",'2020 Data Sheet'!$R$45,IF('2020 Data Sheet'!$P181="64",'2020 Data Sheet'!$R$46,IF('2020 Data Sheet'!$P181="65",'2020 Data Sheet'!$R$47,IF('2020 Data Sheet'!$P181="66",'2020 Data Sheet'!$R$48,IF('2020 Data Sheet'!$P181="67",'2020 Data Sheet'!$R$49,IF('2020 Data Sheet'!$P181="68",'2020 Data Sheet'!$R$50,IF('2020 Data Sheet'!$P181="69",'2020 Data Sheet'!$R$51,T('2020 Data Sheet'!$P181)))))))))))))))))))))))))))))))))))))))))))))))))))</f>
        <v xml:space="preserve"> -</v>
      </c>
    </row>
    <row r="182" spans="1:16" ht="15" x14ac:dyDescent="0.2">
      <c r="A182" t="str">
        <f>'2020 Data Sheet'!A182</f>
        <v>FP-00092-20</v>
      </c>
      <c r="B182" s="1">
        <f>'2020 Data Sheet'!B182</f>
        <v>43999</v>
      </c>
      <c r="C182" s="3" t="str">
        <f>'2020 Data Sheet'!C182</f>
        <v>16:32</v>
      </c>
      <c r="D182" t="str">
        <f>'2020 Data Sheet'!D182</f>
        <v>We</v>
      </c>
      <c r="E182" t="str">
        <f>'2020 Data Sheet'!E182</f>
        <v>JERICHO TPKE</v>
      </c>
      <c r="F182" t="str">
        <f>'2020 Data Sheet'!F182</f>
        <v>WILLIS AVE</v>
      </c>
      <c r="G182">
        <f>'2020 Data Sheet'!G182</f>
        <v>2</v>
      </c>
      <c r="H182">
        <f>'2020 Data Sheet'!H182</f>
        <v>2</v>
      </c>
      <c r="I182" t="b">
        <f>'2020 Data Sheet'!I182</f>
        <v>1</v>
      </c>
      <c r="J182" t="str">
        <f>IF('2020 Data Sheet'!$J182="01",'2020 Data Sheet'!$T$2,IF('2020 Data Sheet'!$J182="02",'2020 Data Sheet'!$T$3,IF('2020 Data Sheet'!$J182="03",'2020 Data Sheet'!$T$4,IF('2020 Data Sheet'!$J182="04",'2020 Data Sheet'!$T$5,IF('2020 Data Sheet'!$J182="05",'2020 Data Sheet'!$T$6,IF('2020 Data Sheet'!$J182="06",'2020 Data Sheet'!$T$7,IF('2020 Data Sheet'!$J182="07",'2020 Data Sheet'!$T$8,IF('2020 Data Sheet'!$J182="08",'2020 Data Sheet'!$T$9,IF('2020 Data Sheet'!$J182="10",'2020 Data Sheet'!$T$10,IF('2020 Data Sheet'!$J182="11",'2020 Data Sheet'!$T$11,IF('2020 Data Sheet'!$J182="12",'2020 Data Sheet'!$T$12,IF('2020 Data Sheet'!$J182="13",'2020 Data Sheet'!$T$13,IF('2020 Data Sheet'!$J182="14",'2020 Data Sheet'!$T$14,IF('2020 Data Sheet'!$J182="15",'2020 Data Sheet'!$T$15,IF('2020 Data Sheet'!$J182="16",'2020 Data Sheet'!$T$16,IF('2020 Data Sheet'!$J182="17",'2020 Data Sheet'!$T$17,IF('2020 Data Sheet'!$J182="18",'2020 Data Sheet'!$T$18,IF('2020 Data Sheet'!$J182="19",'2020 Data Sheet'!$T$19,IF('2020 Data Sheet'!$J182="20",'2020 Data Sheet'!$T$20,IF('2020 Data Sheet'!$J182="21",'2020 Data Sheet'!$T$21,IF('2020 Data Sheet'!$J182="22",'2020 Data Sheet'!$T$22,IF('2020 Data Sheet'!$J182="23",'2020 Data Sheet'!$T$23,IF('2020 Data Sheet'!$J182="24",'2020 Data Sheet'!$T$24,IF('2020 Data Sheet'!$J182="25",'2020 Data Sheet'!$T$25,IF('2020 Data Sheet'!$J182="26",'2020 Data Sheet'!$T$26,IF('2020 Data Sheet'!$J182="27",'2020 Data Sheet'!$T$27,IF('2020 Data Sheet'!$J182="30",'2020 Data Sheet'!$T$28,IF('2020 Data Sheet'!$J182="31",'2020 Data Sheet'!$T$29,IF('2020 Data Sheet'!$J182="32",'2020 Data Sheet'!$T$30,IF('2020 Data Sheet'!$J182="33",'2020 Data Sheet'!$T$31,IF('2020 Data Sheet'!$J182="34",'2020 Data Sheet'!$T$32,IF('2020 Data Sheet'!$J182="40",'2020 Data Sheet'!$T$33,T('2020 Data Sheet'!$J182)))))))))))))))))))))))))))))))))</f>
        <v>Other Motor Vehicle</v>
      </c>
      <c r="K182" t="str">
        <f>'2020 Data Sheet'!K182</f>
        <v>SUBN</v>
      </c>
      <c r="L182" s="2" t="str">
        <f>IF('2020 Data Sheet'!$L182="01",'2020 Data Sheet'!$V$2,IF('2020 Data Sheet'!$L182="02",'2020 Data Sheet'!$V$3,IF('2020 Data Sheet'!$L182="03",'2020 Data Sheet'!$V$4,IF('2020 Data Sheet'!$L182="04",'2020 Data Sheet'!$V$5,IF('2020 Data Sheet'!$L182="05",'2020 Data Sheet'!$V$6,IF('2020 Data Sheet'!$L182="06",'2020 Data Sheet'!$V$7,IF('2020 Data Sheet'!$L182="07",'2020 Data Sheet'!$V$8,IF('2020 Data Sheet'!$L182="08",'2020 Data Sheet'!$V$9,IF('2020 Data Sheet'!$L182="09",'2020 Data Sheet'!$V$10,IF('2020 Data Sheet'!$L182="11",'2020 Data Sheet'!$V$11,IF('2020 Data Sheet'!$L182="12",'2020 Data Sheet'!$V$12,IF('2020 Data Sheet'!$L182="13",'2020 Data Sheet'!$V$13,IF('2020 Data Sheet'!$L182="14",'2020 Data Sheet'!$V$14,T('2020 Data Sheet'!$L182))))))))))))))</f>
        <v xml:space="preserve"> -</v>
      </c>
      <c r="M182" s="6">
        <f>'2020 Data Sheet'!M182</f>
        <v>1</v>
      </c>
      <c r="N182" s="6">
        <f>'2020 Data Sheet'!N182</f>
        <v>0</v>
      </c>
      <c r="O182" s="8" t="str">
        <f>IF('2020 Data Sheet'!$O182="02",'2020 Data Sheet'!$R$2,IF('2020 Data Sheet'!$O182="03",'2020 Data Sheet'!$R$3,IF('2020 Data Sheet'!$O182="04",'2020 Data Sheet'!$R$4,IF('2020 Data Sheet'!$O182="05",'2020 Data Sheet'!$R$5,IF('2020 Data Sheet'!$O182="06",'2020 Data Sheet'!$R$6,IF('2020 Data Sheet'!$O182="07",'2020 Data Sheet'!$R$7,IF('2020 Data Sheet'!$O182="08",'2020 Data Sheet'!$R$8,IF('2020 Data Sheet'!$O182="09",'2020 Data Sheet'!$R$9,IF('2020 Data Sheet'!$O182="10",'2020 Data Sheet'!$R$10,IF('2020 Data Sheet'!$O182="11",'2020 Data Sheet'!$R$11,IF('2020 Data Sheet'!$O182="12",'2020 Data Sheet'!$R$12,IF('2020 Data Sheet'!$O182="13",'2020 Data Sheet'!$R$13,IF('2020 Data Sheet'!$O182="14",'2020 Data Sheet'!$R$14,IF('2020 Data Sheet'!$O182="15",'2020 Data Sheet'!$R$15,IF('2020 Data Sheet'!$O182="16",'2020 Data Sheet'!$R$16,IF('2020 Data Sheet'!$O182="17",'2020 Data Sheet'!$R$17,IF('2020 Data Sheet'!$O182="18",'2020 Data Sheet'!$R$18,IF('2020 Data Sheet'!$O182="19",'2020 Data Sheet'!$R$19,IF('2020 Data Sheet'!$O182="20",'2020 Data Sheet'!$R$20,IF('2020 Data Sheet'!$O182="21",'2020 Data Sheet'!$R$21,IF('2020 Data Sheet'!$O182="22",'2020 Data Sheet'!$R$22,IF('2020 Data Sheet'!$O182="23",'2020 Data Sheet'!$R$23,IF('2020 Data Sheet'!$O182="24",'2020 Data Sheet'!$R$24,IF('2020 Data Sheet'!$O182="25",'2020 Data Sheet'!$R$25,IF('2020 Data Sheet'!$O182="26",'2020 Data Sheet'!$R$26,IF('2020 Data Sheet'!$O182="27",'2020 Data Sheet'!$R$27,IF('2020 Data Sheet'!$O182="28",'2020 Data Sheet'!$R$28,IF('2020 Data Sheet'!$O182="29",'2020 Data Sheet'!$R$29,IF('2020 Data Sheet'!$O182="33",'2020 Data Sheet'!$R$30,IF('2020 Data Sheet'!$O182="40",'2020 Data Sheet'!$R$31,IF('2020 Data Sheet'!$O182="41",'2020 Data Sheet'!$R$32,IF('2020 Data Sheet'!$O182="42",'2020 Data Sheet'!$R$33,IF('2020 Data Sheet'!$O182="43",'2020 Data Sheet'!$R$34,IF('2020 Data Sheet'!$O182="44",'2020 Data Sheet'!$R$35,IF('2020 Data Sheet'!$O182="45",'2020 Data Sheet'!$R$36,IF('2020 Data Sheet'!$O182="46",'2020 Data Sheet'!$R$37,IF('2020 Data Sheet'!$O182="47",'2020 Data Sheet'!$R$38,IF('2020 Data Sheet'!$O182="48",'2020 Data Sheet'!$R$39,IF('2020 Data Sheet'!$O182="49",'2020 Data Sheet'!$R$40,IF('2020 Data Sheet'!$O182="50",'2020 Data Sheet'!$R$41,IF('2020 Data Sheet'!$O182="60",'2020 Data Sheet'!$R$42,IF('2020 Data Sheet'!$O182="61",'2020 Data Sheet'!$R$43,IF('2020 Data Sheet'!$O182="62",'2020 Data Sheet'!$R$44,IF('2020 Data Sheet'!$O182="63",'2020 Data Sheet'!$R$45,IF('2020 Data Sheet'!$O182="64",'2020 Data Sheet'!$R$46,IF('2020 Data Sheet'!$O182="65",'2020 Data Sheet'!$R$47,IF('2020 Data Sheet'!$O182="66",'2020 Data Sheet'!$R$48,IF('2020 Data Sheet'!$O182="67",'2020 Data Sheet'!$R$49,IF('2020 Data Sheet'!$O182="68",'2020 Data Sheet'!$R$50,IF('2020 Data Sheet'!$O182="69",'2020 Data Sheet'!$R$51,T('2020 Data Sheet'!$O182)))))))))))))))))))))))))))))))))))))))))))))))))))</f>
        <v xml:space="preserve"> -</v>
      </c>
      <c r="P182" s="10" t="str">
        <f>IF('2020 Data Sheet'!$P182="02",'2020 Data Sheet'!$R$2,IF('2020 Data Sheet'!$P182="03",'2020 Data Sheet'!$R$3,IF('2020 Data Sheet'!$P182="04",'2020 Data Sheet'!$R$4,IF('2020 Data Sheet'!$P182="05",'2020 Data Sheet'!$R$5,IF('2020 Data Sheet'!$P182="06",'2020 Data Sheet'!$R$6,IF('2020 Data Sheet'!$P182="07",'2020 Data Sheet'!$R$7,IF('2020 Data Sheet'!$P182="08",'2020 Data Sheet'!$R$8,IF('2020 Data Sheet'!$P182="09",'2020 Data Sheet'!$R$9,IF('2020 Data Sheet'!$P182="10",'2020 Data Sheet'!$R$10,IF('2020 Data Sheet'!$P182="11",'2020 Data Sheet'!$R$11,IF('2020 Data Sheet'!$P182="12",'2020 Data Sheet'!$R$12,IF('2020 Data Sheet'!$P182="13",'2020 Data Sheet'!$R$13,IF('2020 Data Sheet'!$P182="14",'2020 Data Sheet'!$R$14,IF('2020 Data Sheet'!$P182="15",'2020 Data Sheet'!$R$15,IF('2020 Data Sheet'!$P182="16",'2020 Data Sheet'!$R$16,IF('2020 Data Sheet'!$P182="17",'2020 Data Sheet'!$R$17,IF('2020 Data Sheet'!$P182="18",'2020 Data Sheet'!$R$18,IF('2020 Data Sheet'!$P182="19",'2020 Data Sheet'!$R$19,IF('2020 Data Sheet'!$P182="20",'2020 Data Sheet'!$R$20,IF('2020 Data Sheet'!$P182="21",'2020 Data Sheet'!$R$21,IF('2020 Data Sheet'!$P182="22",'2020 Data Sheet'!$R$22,IF('2020 Data Sheet'!$P182="23",'2020 Data Sheet'!$R$23,IF('2020 Data Sheet'!$P182="24",'2020 Data Sheet'!$R$24,IF('2020 Data Sheet'!$P182="25",'2020 Data Sheet'!$R$25,IF('2020 Data Sheet'!$P182="26",'2020 Data Sheet'!$R$26,IF('2020 Data Sheet'!$P182="27",'2020 Data Sheet'!$R$27,IF('2020 Data Sheet'!$P182="28",'2020 Data Sheet'!$R$28,IF('2020 Data Sheet'!$P182="29",'2020 Data Sheet'!$R$29,IF('2020 Data Sheet'!$P182="33",'2020 Data Sheet'!$R$30,IF('2020 Data Sheet'!$P182="40",'2020 Data Sheet'!$R$31,IF('2020 Data Sheet'!$P182="41",'2020 Data Sheet'!$R$32,IF('2020 Data Sheet'!$P182="42",'2020 Data Sheet'!$R$33,IF('2020 Data Sheet'!$P182="43",'2020 Data Sheet'!$R$34,IF('2020 Data Sheet'!$P182="44",'2020 Data Sheet'!$R$35,IF('2020 Data Sheet'!$P182="45",'2020 Data Sheet'!$R$36,IF('2020 Data Sheet'!$P182="46",'2020 Data Sheet'!$R$37,IF('2020 Data Sheet'!$P182="47",'2020 Data Sheet'!$R$38,IF('2020 Data Sheet'!$P182="48",'2020 Data Sheet'!$R$39,IF('2020 Data Sheet'!$P182="49",'2020 Data Sheet'!$R$40,IF('2020 Data Sheet'!$P182="50",'2020 Data Sheet'!$R$41,IF('2020 Data Sheet'!$P182="60",'2020 Data Sheet'!$R$42,IF('2020 Data Sheet'!$P182="61",'2020 Data Sheet'!$R$43,IF('2020 Data Sheet'!$P182="62",'2020 Data Sheet'!$R$44,IF('2020 Data Sheet'!$P182="63",'2020 Data Sheet'!$R$45,IF('2020 Data Sheet'!$P182="64",'2020 Data Sheet'!$R$46,IF('2020 Data Sheet'!$P182="65",'2020 Data Sheet'!$R$47,IF('2020 Data Sheet'!$P182="66",'2020 Data Sheet'!$R$48,IF('2020 Data Sheet'!$P182="67",'2020 Data Sheet'!$R$49,IF('2020 Data Sheet'!$P182="68",'2020 Data Sheet'!$R$50,IF('2020 Data Sheet'!$P182="69",'2020 Data Sheet'!$R$51,T('2020 Data Sheet'!$P182)))))))))))))))))))))))))))))))))))))))))))))))))))</f>
        <v xml:space="preserve"> -</v>
      </c>
    </row>
    <row r="183" spans="1:16" ht="25.5" x14ac:dyDescent="0.2">
      <c r="A183" t="str">
        <f>'2020 Data Sheet'!A183</f>
        <v>FP-00093-20</v>
      </c>
      <c r="B183" s="1">
        <f>'2020 Data Sheet'!B183</f>
        <v>44000</v>
      </c>
      <c r="C183" s="3" t="str">
        <f>'2020 Data Sheet'!C183</f>
        <v>12:56</v>
      </c>
      <c r="D183" t="str">
        <f>'2020 Data Sheet'!D183</f>
        <v>Th</v>
      </c>
      <c r="E183" t="str">
        <f>'2020 Data Sheet'!E183</f>
        <v>JERICHO TPKE</v>
      </c>
      <c r="F183" t="str">
        <f>'2020 Data Sheet'!F183</f>
        <v>HINSDALE AVE</v>
      </c>
      <c r="G183">
        <f>'2020 Data Sheet'!G183</f>
        <v>1</v>
      </c>
      <c r="H183">
        <f>'2020 Data Sheet'!H183</f>
        <v>2</v>
      </c>
      <c r="I183" t="b">
        <f>'2020 Data Sheet'!I183</f>
        <v>0</v>
      </c>
      <c r="J183" t="str">
        <f>IF('2020 Data Sheet'!$J183="01",'2020 Data Sheet'!$T$2,IF('2020 Data Sheet'!$J183="02",'2020 Data Sheet'!$T$3,IF('2020 Data Sheet'!$J183="03",'2020 Data Sheet'!$T$4,IF('2020 Data Sheet'!$J183="04",'2020 Data Sheet'!$T$5,IF('2020 Data Sheet'!$J183="05",'2020 Data Sheet'!$T$6,IF('2020 Data Sheet'!$J183="06",'2020 Data Sheet'!$T$7,IF('2020 Data Sheet'!$J183="07",'2020 Data Sheet'!$T$8,IF('2020 Data Sheet'!$J183="08",'2020 Data Sheet'!$T$9,IF('2020 Data Sheet'!$J183="10",'2020 Data Sheet'!$T$10,IF('2020 Data Sheet'!$J183="11",'2020 Data Sheet'!$T$11,IF('2020 Data Sheet'!$J183="12",'2020 Data Sheet'!$T$12,IF('2020 Data Sheet'!$J183="13",'2020 Data Sheet'!$T$13,IF('2020 Data Sheet'!$J183="14",'2020 Data Sheet'!$T$14,IF('2020 Data Sheet'!$J183="15",'2020 Data Sheet'!$T$15,IF('2020 Data Sheet'!$J183="16",'2020 Data Sheet'!$T$16,IF('2020 Data Sheet'!$J183="17",'2020 Data Sheet'!$T$17,IF('2020 Data Sheet'!$J183="18",'2020 Data Sheet'!$T$18,IF('2020 Data Sheet'!$J183="19",'2020 Data Sheet'!$T$19,IF('2020 Data Sheet'!$J183="20",'2020 Data Sheet'!$T$20,IF('2020 Data Sheet'!$J183="21",'2020 Data Sheet'!$T$21,IF('2020 Data Sheet'!$J183="22",'2020 Data Sheet'!$T$22,IF('2020 Data Sheet'!$J183="23",'2020 Data Sheet'!$T$23,IF('2020 Data Sheet'!$J183="24",'2020 Data Sheet'!$T$24,IF('2020 Data Sheet'!$J183="25",'2020 Data Sheet'!$T$25,IF('2020 Data Sheet'!$J183="26",'2020 Data Sheet'!$T$26,IF('2020 Data Sheet'!$J183="27",'2020 Data Sheet'!$T$27,IF('2020 Data Sheet'!$J183="30",'2020 Data Sheet'!$T$28,IF('2020 Data Sheet'!$J183="31",'2020 Data Sheet'!$T$29,IF('2020 Data Sheet'!$J183="32",'2020 Data Sheet'!$T$30,IF('2020 Data Sheet'!$J183="33",'2020 Data Sheet'!$T$31,IF('2020 Data Sheet'!$J183="34",'2020 Data Sheet'!$T$32,IF('2020 Data Sheet'!$J183="40",'2020 Data Sheet'!$T$33,T('2020 Data Sheet'!$J183)))))))))))))))))))))))))))))))))</f>
        <v>Other Motor Vehicle</v>
      </c>
      <c r="K183" t="str">
        <f>'2020 Data Sheet'!K183</f>
        <v>TRK</v>
      </c>
      <c r="L183" s="2" t="str">
        <f>IF('2020 Data Sheet'!$L183="01",'2020 Data Sheet'!$V$2,IF('2020 Data Sheet'!$L183="02",'2020 Data Sheet'!$V$3,IF('2020 Data Sheet'!$L183="03",'2020 Data Sheet'!$V$4,IF('2020 Data Sheet'!$L183="04",'2020 Data Sheet'!$V$5,IF('2020 Data Sheet'!$L183="05",'2020 Data Sheet'!$V$6,IF('2020 Data Sheet'!$L183="06",'2020 Data Sheet'!$V$7,IF('2020 Data Sheet'!$L183="07",'2020 Data Sheet'!$V$8,IF('2020 Data Sheet'!$L183="08",'2020 Data Sheet'!$V$9,IF('2020 Data Sheet'!$L183="09",'2020 Data Sheet'!$V$10,IF('2020 Data Sheet'!$L183="11",'2020 Data Sheet'!$V$11,IF('2020 Data Sheet'!$L183="12",'2020 Data Sheet'!$V$12,IF('2020 Data Sheet'!$L183="13",'2020 Data Sheet'!$V$13,IF('2020 Data Sheet'!$L183="14",'2020 Data Sheet'!$V$14,T('2020 Data Sheet'!$L183))))))))))))))</f>
        <v xml:space="preserve"> -</v>
      </c>
      <c r="M183" s="6">
        <f>'2020 Data Sheet'!M183</f>
        <v>0</v>
      </c>
      <c r="N183" s="6">
        <f>'2020 Data Sheet'!N183</f>
        <v>0</v>
      </c>
      <c r="O183" s="8" t="str">
        <f>IF('2020 Data Sheet'!$O183="02",'2020 Data Sheet'!$R$2,IF('2020 Data Sheet'!$O183="03",'2020 Data Sheet'!$R$3,IF('2020 Data Sheet'!$O183="04",'2020 Data Sheet'!$R$4,IF('2020 Data Sheet'!$O183="05",'2020 Data Sheet'!$R$5,IF('2020 Data Sheet'!$O183="06",'2020 Data Sheet'!$R$6,IF('2020 Data Sheet'!$O183="07",'2020 Data Sheet'!$R$7,IF('2020 Data Sheet'!$O183="08",'2020 Data Sheet'!$R$8,IF('2020 Data Sheet'!$O183="09",'2020 Data Sheet'!$R$9,IF('2020 Data Sheet'!$O183="10",'2020 Data Sheet'!$R$10,IF('2020 Data Sheet'!$O183="11",'2020 Data Sheet'!$R$11,IF('2020 Data Sheet'!$O183="12",'2020 Data Sheet'!$R$12,IF('2020 Data Sheet'!$O183="13",'2020 Data Sheet'!$R$13,IF('2020 Data Sheet'!$O183="14",'2020 Data Sheet'!$R$14,IF('2020 Data Sheet'!$O183="15",'2020 Data Sheet'!$R$15,IF('2020 Data Sheet'!$O183="16",'2020 Data Sheet'!$R$16,IF('2020 Data Sheet'!$O183="17",'2020 Data Sheet'!$R$17,IF('2020 Data Sheet'!$O183="18",'2020 Data Sheet'!$R$18,IF('2020 Data Sheet'!$O183="19",'2020 Data Sheet'!$R$19,IF('2020 Data Sheet'!$O183="20",'2020 Data Sheet'!$R$20,IF('2020 Data Sheet'!$O183="21",'2020 Data Sheet'!$R$21,IF('2020 Data Sheet'!$O183="22",'2020 Data Sheet'!$R$22,IF('2020 Data Sheet'!$O183="23",'2020 Data Sheet'!$R$23,IF('2020 Data Sheet'!$O183="24",'2020 Data Sheet'!$R$24,IF('2020 Data Sheet'!$O183="25",'2020 Data Sheet'!$R$25,IF('2020 Data Sheet'!$O183="26",'2020 Data Sheet'!$R$26,IF('2020 Data Sheet'!$O183="27",'2020 Data Sheet'!$R$27,IF('2020 Data Sheet'!$O183="28",'2020 Data Sheet'!$R$28,IF('2020 Data Sheet'!$O183="29",'2020 Data Sheet'!$R$29,IF('2020 Data Sheet'!$O183="33",'2020 Data Sheet'!$R$30,IF('2020 Data Sheet'!$O183="40",'2020 Data Sheet'!$R$31,IF('2020 Data Sheet'!$O183="41",'2020 Data Sheet'!$R$32,IF('2020 Data Sheet'!$O183="42",'2020 Data Sheet'!$R$33,IF('2020 Data Sheet'!$O183="43",'2020 Data Sheet'!$R$34,IF('2020 Data Sheet'!$O183="44",'2020 Data Sheet'!$R$35,IF('2020 Data Sheet'!$O183="45",'2020 Data Sheet'!$R$36,IF('2020 Data Sheet'!$O183="46",'2020 Data Sheet'!$R$37,IF('2020 Data Sheet'!$O183="47",'2020 Data Sheet'!$R$38,IF('2020 Data Sheet'!$O183="48",'2020 Data Sheet'!$R$39,IF('2020 Data Sheet'!$O183="49",'2020 Data Sheet'!$R$40,IF('2020 Data Sheet'!$O183="50",'2020 Data Sheet'!$R$41,IF('2020 Data Sheet'!$O183="60",'2020 Data Sheet'!$R$42,IF('2020 Data Sheet'!$O183="61",'2020 Data Sheet'!$R$43,IF('2020 Data Sheet'!$O183="62",'2020 Data Sheet'!$R$44,IF('2020 Data Sheet'!$O183="63",'2020 Data Sheet'!$R$45,IF('2020 Data Sheet'!$O183="64",'2020 Data Sheet'!$R$46,IF('2020 Data Sheet'!$O183="65",'2020 Data Sheet'!$R$47,IF('2020 Data Sheet'!$O183="66",'2020 Data Sheet'!$R$48,IF('2020 Data Sheet'!$O183="67",'2020 Data Sheet'!$R$49,IF('2020 Data Sheet'!$O183="68",'2020 Data Sheet'!$R$50,IF('2020 Data Sheet'!$O183="69",'2020 Data Sheet'!$R$51,T('2020 Data Sheet'!$O183)))))))))))))))))))))))))))))))))))))))))))))))))))</f>
        <v xml:space="preserve"> Backing up unsafely</v>
      </c>
      <c r="P183" s="10" t="str">
        <f>IF('2020 Data Sheet'!$P183="02",'2020 Data Sheet'!$R$2,IF('2020 Data Sheet'!$P183="03",'2020 Data Sheet'!$R$3,IF('2020 Data Sheet'!$P183="04",'2020 Data Sheet'!$R$4,IF('2020 Data Sheet'!$P183="05",'2020 Data Sheet'!$R$5,IF('2020 Data Sheet'!$P183="06",'2020 Data Sheet'!$R$6,IF('2020 Data Sheet'!$P183="07",'2020 Data Sheet'!$R$7,IF('2020 Data Sheet'!$P183="08",'2020 Data Sheet'!$R$8,IF('2020 Data Sheet'!$P183="09",'2020 Data Sheet'!$R$9,IF('2020 Data Sheet'!$P183="10",'2020 Data Sheet'!$R$10,IF('2020 Data Sheet'!$P183="11",'2020 Data Sheet'!$R$11,IF('2020 Data Sheet'!$P183="12",'2020 Data Sheet'!$R$12,IF('2020 Data Sheet'!$P183="13",'2020 Data Sheet'!$R$13,IF('2020 Data Sheet'!$P183="14",'2020 Data Sheet'!$R$14,IF('2020 Data Sheet'!$P183="15",'2020 Data Sheet'!$R$15,IF('2020 Data Sheet'!$P183="16",'2020 Data Sheet'!$R$16,IF('2020 Data Sheet'!$P183="17",'2020 Data Sheet'!$R$17,IF('2020 Data Sheet'!$P183="18",'2020 Data Sheet'!$R$18,IF('2020 Data Sheet'!$P183="19",'2020 Data Sheet'!$R$19,IF('2020 Data Sheet'!$P183="20",'2020 Data Sheet'!$R$20,IF('2020 Data Sheet'!$P183="21",'2020 Data Sheet'!$R$21,IF('2020 Data Sheet'!$P183="22",'2020 Data Sheet'!$R$22,IF('2020 Data Sheet'!$P183="23",'2020 Data Sheet'!$R$23,IF('2020 Data Sheet'!$P183="24",'2020 Data Sheet'!$R$24,IF('2020 Data Sheet'!$P183="25",'2020 Data Sheet'!$R$25,IF('2020 Data Sheet'!$P183="26",'2020 Data Sheet'!$R$26,IF('2020 Data Sheet'!$P183="27",'2020 Data Sheet'!$R$27,IF('2020 Data Sheet'!$P183="28",'2020 Data Sheet'!$R$28,IF('2020 Data Sheet'!$P183="29",'2020 Data Sheet'!$R$29,IF('2020 Data Sheet'!$P183="33",'2020 Data Sheet'!$R$30,IF('2020 Data Sheet'!$P183="40",'2020 Data Sheet'!$R$31,IF('2020 Data Sheet'!$P183="41",'2020 Data Sheet'!$R$32,IF('2020 Data Sheet'!$P183="42",'2020 Data Sheet'!$R$33,IF('2020 Data Sheet'!$P183="43",'2020 Data Sheet'!$R$34,IF('2020 Data Sheet'!$P183="44",'2020 Data Sheet'!$R$35,IF('2020 Data Sheet'!$P183="45",'2020 Data Sheet'!$R$36,IF('2020 Data Sheet'!$P183="46",'2020 Data Sheet'!$R$37,IF('2020 Data Sheet'!$P183="47",'2020 Data Sheet'!$R$38,IF('2020 Data Sheet'!$P183="48",'2020 Data Sheet'!$R$39,IF('2020 Data Sheet'!$P183="49",'2020 Data Sheet'!$R$40,IF('2020 Data Sheet'!$P183="50",'2020 Data Sheet'!$R$41,IF('2020 Data Sheet'!$P183="60",'2020 Data Sheet'!$R$42,IF('2020 Data Sheet'!$P183="61",'2020 Data Sheet'!$R$43,IF('2020 Data Sheet'!$P183="62",'2020 Data Sheet'!$R$44,IF('2020 Data Sheet'!$P183="63",'2020 Data Sheet'!$R$45,IF('2020 Data Sheet'!$P183="64",'2020 Data Sheet'!$R$46,IF('2020 Data Sheet'!$P183="65",'2020 Data Sheet'!$R$47,IF('2020 Data Sheet'!$P183="66",'2020 Data Sheet'!$R$48,IF('2020 Data Sheet'!$P183="67",'2020 Data Sheet'!$R$49,IF('2020 Data Sheet'!$P183="68",'2020 Data Sheet'!$R$50,IF('2020 Data Sheet'!$P183="69",'2020 Data Sheet'!$R$51,T('2020 Data Sheet'!$P183)))))))))))))))))))))))))))))))))))))))))))))))))))</f>
        <v xml:space="preserve"> -</v>
      </c>
    </row>
    <row r="184" spans="1:16" ht="38.25" x14ac:dyDescent="0.2">
      <c r="A184" t="str">
        <f>'2020 Data Sheet'!A184</f>
        <v>FP-00093-20</v>
      </c>
      <c r="B184" s="1">
        <f>'2020 Data Sheet'!B184</f>
        <v>44000</v>
      </c>
      <c r="C184" s="3" t="str">
        <f>'2020 Data Sheet'!C184</f>
        <v>12:56</v>
      </c>
      <c r="D184" t="str">
        <f>'2020 Data Sheet'!D184</f>
        <v>Th</v>
      </c>
      <c r="E184" t="str">
        <f>'2020 Data Sheet'!E184</f>
        <v>JERICHO TPKE</v>
      </c>
      <c r="F184" t="str">
        <f>'2020 Data Sheet'!F184</f>
        <v>HINSDALE AVE</v>
      </c>
      <c r="G184">
        <f>'2020 Data Sheet'!G184</f>
        <v>2</v>
      </c>
      <c r="H184">
        <f>'2020 Data Sheet'!H184</f>
        <v>2</v>
      </c>
      <c r="I184" t="b">
        <f>'2020 Data Sheet'!I184</f>
        <v>0</v>
      </c>
      <c r="J184" t="str">
        <f>IF('2020 Data Sheet'!$J184="01",'2020 Data Sheet'!$T$2,IF('2020 Data Sheet'!$J184="02",'2020 Data Sheet'!$T$3,IF('2020 Data Sheet'!$J184="03",'2020 Data Sheet'!$T$4,IF('2020 Data Sheet'!$J184="04",'2020 Data Sheet'!$T$5,IF('2020 Data Sheet'!$J184="05",'2020 Data Sheet'!$T$6,IF('2020 Data Sheet'!$J184="06",'2020 Data Sheet'!$T$7,IF('2020 Data Sheet'!$J184="07",'2020 Data Sheet'!$T$8,IF('2020 Data Sheet'!$J184="08",'2020 Data Sheet'!$T$9,IF('2020 Data Sheet'!$J184="10",'2020 Data Sheet'!$T$10,IF('2020 Data Sheet'!$J184="11",'2020 Data Sheet'!$T$11,IF('2020 Data Sheet'!$J184="12",'2020 Data Sheet'!$T$12,IF('2020 Data Sheet'!$J184="13",'2020 Data Sheet'!$T$13,IF('2020 Data Sheet'!$J184="14",'2020 Data Sheet'!$T$14,IF('2020 Data Sheet'!$J184="15",'2020 Data Sheet'!$T$15,IF('2020 Data Sheet'!$J184="16",'2020 Data Sheet'!$T$16,IF('2020 Data Sheet'!$J184="17",'2020 Data Sheet'!$T$17,IF('2020 Data Sheet'!$J184="18",'2020 Data Sheet'!$T$18,IF('2020 Data Sheet'!$J184="19",'2020 Data Sheet'!$T$19,IF('2020 Data Sheet'!$J184="20",'2020 Data Sheet'!$T$20,IF('2020 Data Sheet'!$J184="21",'2020 Data Sheet'!$T$21,IF('2020 Data Sheet'!$J184="22",'2020 Data Sheet'!$T$22,IF('2020 Data Sheet'!$J184="23",'2020 Data Sheet'!$T$23,IF('2020 Data Sheet'!$J184="24",'2020 Data Sheet'!$T$24,IF('2020 Data Sheet'!$J184="25",'2020 Data Sheet'!$T$25,IF('2020 Data Sheet'!$J184="26",'2020 Data Sheet'!$T$26,IF('2020 Data Sheet'!$J184="27",'2020 Data Sheet'!$T$27,IF('2020 Data Sheet'!$J184="30",'2020 Data Sheet'!$T$28,IF('2020 Data Sheet'!$J184="31",'2020 Data Sheet'!$T$29,IF('2020 Data Sheet'!$J184="32",'2020 Data Sheet'!$T$30,IF('2020 Data Sheet'!$J184="33",'2020 Data Sheet'!$T$31,IF('2020 Data Sheet'!$J184="34",'2020 Data Sheet'!$T$32,IF('2020 Data Sheet'!$J184="40",'2020 Data Sheet'!$T$33,T('2020 Data Sheet'!$J184)))))))))))))))))))))))))))))))))</f>
        <v>Other Motor Vehicle</v>
      </c>
      <c r="K184" t="str">
        <f>'2020 Data Sheet'!K184</f>
        <v>4DSD</v>
      </c>
      <c r="L184" s="2" t="str">
        <f>IF('2020 Data Sheet'!$L184="01",'2020 Data Sheet'!$V$2,IF('2020 Data Sheet'!$L184="02",'2020 Data Sheet'!$V$3,IF('2020 Data Sheet'!$L184="03",'2020 Data Sheet'!$V$4,IF('2020 Data Sheet'!$L184="04",'2020 Data Sheet'!$V$5,IF('2020 Data Sheet'!$L184="05",'2020 Data Sheet'!$V$6,IF('2020 Data Sheet'!$L184="06",'2020 Data Sheet'!$V$7,IF('2020 Data Sheet'!$L184="07",'2020 Data Sheet'!$V$8,IF('2020 Data Sheet'!$L184="08",'2020 Data Sheet'!$V$9,IF('2020 Data Sheet'!$L184="09",'2020 Data Sheet'!$V$10,IF('2020 Data Sheet'!$L184="11",'2020 Data Sheet'!$V$11,IF('2020 Data Sheet'!$L184="12",'2020 Data Sheet'!$V$12,IF('2020 Data Sheet'!$L184="13",'2020 Data Sheet'!$V$13,IF('2020 Data Sheet'!$L184="14",'2020 Data Sheet'!$V$14,T('2020 Data Sheet'!$L184))))))))))))))</f>
        <v xml:space="preserve"> -</v>
      </c>
      <c r="M184" s="6">
        <f>'2020 Data Sheet'!M184</f>
        <v>0</v>
      </c>
      <c r="N184" s="6">
        <f>'2020 Data Sheet'!N184</f>
        <v>0</v>
      </c>
      <c r="O184" s="8" t="str">
        <f>IF('2020 Data Sheet'!$O184="02",'2020 Data Sheet'!$R$2,IF('2020 Data Sheet'!$O184="03",'2020 Data Sheet'!$R$3,IF('2020 Data Sheet'!$O184="04",'2020 Data Sheet'!$R$4,IF('2020 Data Sheet'!$O184="05",'2020 Data Sheet'!$R$5,IF('2020 Data Sheet'!$O184="06",'2020 Data Sheet'!$R$6,IF('2020 Data Sheet'!$O184="07",'2020 Data Sheet'!$R$7,IF('2020 Data Sheet'!$O184="08",'2020 Data Sheet'!$R$8,IF('2020 Data Sheet'!$O184="09",'2020 Data Sheet'!$R$9,IF('2020 Data Sheet'!$O184="10",'2020 Data Sheet'!$R$10,IF('2020 Data Sheet'!$O184="11",'2020 Data Sheet'!$R$11,IF('2020 Data Sheet'!$O184="12",'2020 Data Sheet'!$R$12,IF('2020 Data Sheet'!$O184="13",'2020 Data Sheet'!$R$13,IF('2020 Data Sheet'!$O184="14",'2020 Data Sheet'!$R$14,IF('2020 Data Sheet'!$O184="15",'2020 Data Sheet'!$R$15,IF('2020 Data Sheet'!$O184="16",'2020 Data Sheet'!$R$16,IF('2020 Data Sheet'!$O184="17",'2020 Data Sheet'!$R$17,IF('2020 Data Sheet'!$O184="18",'2020 Data Sheet'!$R$18,IF('2020 Data Sheet'!$O184="19",'2020 Data Sheet'!$R$19,IF('2020 Data Sheet'!$O184="20",'2020 Data Sheet'!$R$20,IF('2020 Data Sheet'!$O184="21",'2020 Data Sheet'!$R$21,IF('2020 Data Sheet'!$O184="22",'2020 Data Sheet'!$R$22,IF('2020 Data Sheet'!$O184="23",'2020 Data Sheet'!$R$23,IF('2020 Data Sheet'!$O184="24",'2020 Data Sheet'!$R$24,IF('2020 Data Sheet'!$O184="25",'2020 Data Sheet'!$R$25,IF('2020 Data Sheet'!$O184="26",'2020 Data Sheet'!$R$26,IF('2020 Data Sheet'!$O184="27",'2020 Data Sheet'!$R$27,IF('2020 Data Sheet'!$O184="28",'2020 Data Sheet'!$R$28,IF('2020 Data Sheet'!$O184="29",'2020 Data Sheet'!$R$29,IF('2020 Data Sheet'!$O184="33",'2020 Data Sheet'!$R$30,IF('2020 Data Sheet'!$O184="40",'2020 Data Sheet'!$R$31,IF('2020 Data Sheet'!$O184="41",'2020 Data Sheet'!$R$32,IF('2020 Data Sheet'!$O184="42",'2020 Data Sheet'!$R$33,IF('2020 Data Sheet'!$O184="43",'2020 Data Sheet'!$R$34,IF('2020 Data Sheet'!$O184="44",'2020 Data Sheet'!$R$35,IF('2020 Data Sheet'!$O184="45",'2020 Data Sheet'!$R$36,IF('2020 Data Sheet'!$O184="46",'2020 Data Sheet'!$R$37,IF('2020 Data Sheet'!$O184="47",'2020 Data Sheet'!$R$38,IF('2020 Data Sheet'!$O184="48",'2020 Data Sheet'!$R$39,IF('2020 Data Sheet'!$O184="49",'2020 Data Sheet'!$R$40,IF('2020 Data Sheet'!$O184="50",'2020 Data Sheet'!$R$41,IF('2020 Data Sheet'!$O184="60",'2020 Data Sheet'!$R$42,IF('2020 Data Sheet'!$O184="61",'2020 Data Sheet'!$R$43,IF('2020 Data Sheet'!$O184="62",'2020 Data Sheet'!$R$44,IF('2020 Data Sheet'!$O184="63",'2020 Data Sheet'!$R$45,IF('2020 Data Sheet'!$O184="64",'2020 Data Sheet'!$R$46,IF('2020 Data Sheet'!$O184="65",'2020 Data Sheet'!$R$47,IF('2020 Data Sheet'!$O184="66",'2020 Data Sheet'!$R$48,IF('2020 Data Sheet'!$O184="67",'2020 Data Sheet'!$R$49,IF('2020 Data Sheet'!$O184="68",'2020 Data Sheet'!$R$50,IF('2020 Data Sheet'!$O184="69",'2020 Data Sheet'!$R$51,T('2020 Data Sheet'!$O184)))))))))))))))))))))))))))))))))))))))))))))))))))</f>
        <v xml:space="preserve"> Driver inattention/distraction</v>
      </c>
      <c r="P184" s="10" t="str">
        <f>IF('2020 Data Sheet'!$P184="02",'2020 Data Sheet'!$R$2,IF('2020 Data Sheet'!$P184="03",'2020 Data Sheet'!$R$3,IF('2020 Data Sheet'!$P184="04",'2020 Data Sheet'!$R$4,IF('2020 Data Sheet'!$P184="05",'2020 Data Sheet'!$R$5,IF('2020 Data Sheet'!$P184="06",'2020 Data Sheet'!$R$6,IF('2020 Data Sheet'!$P184="07",'2020 Data Sheet'!$R$7,IF('2020 Data Sheet'!$P184="08",'2020 Data Sheet'!$R$8,IF('2020 Data Sheet'!$P184="09",'2020 Data Sheet'!$R$9,IF('2020 Data Sheet'!$P184="10",'2020 Data Sheet'!$R$10,IF('2020 Data Sheet'!$P184="11",'2020 Data Sheet'!$R$11,IF('2020 Data Sheet'!$P184="12",'2020 Data Sheet'!$R$12,IF('2020 Data Sheet'!$P184="13",'2020 Data Sheet'!$R$13,IF('2020 Data Sheet'!$P184="14",'2020 Data Sheet'!$R$14,IF('2020 Data Sheet'!$P184="15",'2020 Data Sheet'!$R$15,IF('2020 Data Sheet'!$P184="16",'2020 Data Sheet'!$R$16,IF('2020 Data Sheet'!$P184="17",'2020 Data Sheet'!$R$17,IF('2020 Data Sheet'!$P184="18",'2020 Data Sheet'!$R$18,IF('2020 Data Sheet'!$P184="19",'2020 Data Sheet'!$R$19,IF('2020 Data Sheet'!$P184="20",'2020 Data Sheet'!$R$20,IF('2020 Data Sheet'!$P184="21",'2020 Data Sheet'!$R$21,IF('2020 Data Sheet'!$P184="22",'2020 Data Sheet'!$R$22,IF('2020 Data Sheet'!$P184="23",'2020 Data Sheet'!$R$23,IF('2020 Data Sheet'!$P184="24",'2020 Data Sheet'!$R$24,IF('2020 Data Sheet'!$P184="25",'2020 Data Sheet'!$R$25,IF('2020 Data Sheet'!$P184="26",'2020 Data Sheet'!$R$26,IF('2020 Data Sheet'!$P184="27",'2020 Data Sheet'!$R$27,IF('2020 Data Sheet'!$P184="28",'2020 Data Sheet'!$R$28,IF('2020 Data Sheet'!$P184="29",'2020 Data Sheet'!$R$29,IF('2020 Data Sheet'!$P184="33",'2020 Data Sheet'!$R$30,IF('2020 Data Sheet'!$P184="40",'2020 Data Sheet'!$R$31,IF('2020 Data Sheet'!$P184="41",'2020 Data Sheet'!$R$32,IF('2020 Data Sheet'!$P184="42",'2020 Data Sheet'!$R$33,IF('2020 Data Sheet'!$P184="43",'2020 Data Sheet'!$R$34,IF('2020 Data Sheet'!$P184="44",'2020 Data Sheet'!$R$35,IF('2020 Data Sheet'!$P184="45",'2020 Data Sheet'!$R$36,IF('2020 Data Sheet'!$P184="46",'2020 Data Sheet'!$R$37,IF('2020 Data Sheet'!$P184="47",'2020 Data Sheet'!$R$38,IF('2020 Data Sheet'!$P184="48",'2020 Data Sheet'!$R$39,IF('2020 Data Sheet'!$P184="49",'2020 Data Sheet'!$R$40,IF('2020 Data Sheet'!$P184="50",'2020 Data Sheet'!$R$41,IF('2020 Data Sheet'!$P184="60",'2020 Data Sheet'!$R$42,IF('2020 Data Sheet'!$P184="61",'2020 Data Sheet'!$R$43,IF('2020 Data Sheet'!$P184="62",'2020 Data Sheet'!$R$44,IF('2020 Data Sheet'!$P184="63",'2020 Data Sheet'!$R$45,IF('2020 Data Sheet'!$P184="64",'2020 Data Sheet'!$R$46,IF('2020 Data Sheet'!$P184="65",'2020 Data Sheet'!$R$47,IF('2020 Data Sheet'!$P184="66",'2020 Data Sheet'!$R$48,IF('2020 Data Sheet'!$P184="67",'2020 Data Sheet'!$R$49,IF('2020 Data Sheet'!$P184="68",'2020 Data Sheet'!$R$50,IF('2020 Data Sheet'!$P184="69",'2020 Data Sheet'!$R$51,T('2020 Data Sheet'!$P184)))))))))))))))))))))))))))))))))))))))))))))))))))</f>
        <v xml:space="preserve"> -</v>
      </c>
    </row>
    <row r="185" spans="1:16" ht="15" x14ac:dyDescent="0.2">
      <c r="A185" t="str">
        <f>'2020 Data Sheet'!A185</f>
        <v>FP-00094-20</v>
      </c>
      <c r="B185" s="1">
        <f>'2020 Data Sheet'!B185</f>
        <v>44004</v>
      </c>
      <c r="C185" s="3" t="str">
        <f>'2020 Data Sheet'!C185</f>
        <v>23:30</v>
      </c>
      <c r="D185" t="str">
        <f>'2020 Data Sheet'!D185</f>
        <v>MO</v>
      </c>
      <c r="E185" t="str">
        <f>'2020 Data Sheet'!E185</f>
        <v>JERICHO TPKE</v>
      </c>
      <c r="F185" t="str">
        <f>'2020 Data Sheet'!F185</f>
        <v>NORTH TYSON AVE</v>
      </c>
      <c r="G185">
        <f>'2020 Data Sheet'!G185</f>
        <v>2</v>
      </c>
      <c r="H185">
        <f>'2020 Data Sheet'!H185</f>
        <v>2</v>
      </c>
      <c r="I185" t="b">
        <f>'2020 Data Sheet'!I185</f>
        <v>1</v>
      </c>
      <c r="J185" t="str">
        <f>IF('2020 Data Sheet'!$J185="01",'2020 Data Sheet'!$T$2,IF('2020 Data Sheet'!$J185="02",'2020 Data Sheet'!$T$3,IF('2020 Data Sheet'!$J185="03",'2020 Data Sheet'!$T$4,IF('2020 Data Sheet'!$J185="04",'2020 Data Sheet'!$T$5,IF('2020 Data Sheet'!$J185="05",'2020 Data Sheet'!$T$6,IF('2020 Data Sheet'!$J185="06",'2020 Data Sheet'!$T$7,IF('2020 Data Sheet'!$J185="07",'2020 Data Sheet'!$T$8,IF('2020 Data Sheet'!$J185="08",'2020 Data Sheet'!$T$9,IF('2020 Data Sheet'!$J185="10",'2020 Data Sheet'!$T$10,IF('2020 Data Sheet'!$J185="11",'2020 Data Sheet'!$T$11,IF('2020 Data Sheet'!$J185="12",'2020 Data Sheet'!$T$12,IF('2020 Data Sheet'!$J185="13",'2020 Data Sheet'!$T$13,IF('2020 Data Sheet'!$J185="14",'2020 Data Sheet'!$T$14,IF('2020 Data Sheet'!$J185="15",'2020 Data Sheet'!$T$15,IF('2020 Data Sheet'!$J185="16",'2020 Data Sheet'!$T$16,IF('2020 Data Sheet'!$J185="17",'2020 Data Sheet'!$T$17,IF('2020 Data Sheet'!$J185="18",'2020 Data Sheet'!$T$18,IF('2020 Data Sheet'!$J185="19",'2020 Data Sheet'!$T$19,IF('2020 Data Sheet'!$J185="20",'2020 Data Sheet'!$T$20,IF('2020 Data Sheet'!$J185="21",'2020 Data Sheet'!$T$21,IF('2020 Data Sheet'!$J185="22",'2020 Data Sheet'!$T$22,IF('2020 Data Sheet'!$J185="23",'2020 Data Sheet'!$T$23,IF('2020 Data Sheet'!$J185="24",'2020 Data Sheet'!$T$24,IF('2020 Data Sheet'!$J185="25",'2020 Data Sheet'!$T$25,IF('2020 Data Sheet'!$J185="26",'2020 Data Sheet'!$T$26,IF('2020 Data Sheet'!$J185="27",'2020 Data Sheet'!$T$27,IF('2020 Data Sheet'!$J185="30",'2020 Data Sheet'!$T$28,IF('2020 Data Sheet'!$J185="31",'2020 Data Sheet'!$T$29,IF('2020 Data Sheet'!$J185="32",'2020 Data Sheet'!$T$30,IF('2020 Data Sheet'!$J185="33",'2020 Data Sheet'!$T$31,IF('2020 Data Sheet'!$J185="34",'2020 Data Sheet'!$T$32,IF('2020 Data Sheet'!$J185="40",'2020 Data Sheet'!$T$33,T('2020 Data Sheet'!$J185)))))))))))))))))))))))))))))))))</f>
        <v>Other Motor Vehicle</v>
      </c>
      <c r="K185" t="str">
        <f>'2020 Data Sheet'!K185</f>
        <v>PAS</v>
      </c>
      <c r="L185" s="2" t="str">
        <f>IF('2020 Data Sheet'!$L185="01",'2020 Data Sheet'!$V$2,IF('2020 Data Sheet'!$L185="02",'2020 Data Sheet'!$V$3,IF('2020 Data Sheet'!$L185="03",'2020 Data Sheet'!$V$4,IF('2020 Data Sheet'!$L185="04",'2020 Data Sheet'!$V$5,IF('2020 Data Sheet'!$L185="05",'2020 Data Sheet'!$V$6,IF('2020 Data Sheet'!$L185="06",'2020 Data Sheet'!$V$7,IF('2020 Data Sheet'!$L185="07",'2020 Data Sheet'!$V$8,IF('2020 Data Sheet'!$L185="08",'2020 Data Sheet'!$V$9,IF('2020 Data Sheet'!$L185="09",'2020 Data Sheet'!$V$10,IF('2020 Data Sheet'!$L185="11",'2020 Data Sheet'!$V$11,IF('2020 Data Sheet'!$L185="12",'2020 Data Sheet'!$V$12,IF('2020 Data Sheet'!$L185="13",'2020 Data Sheet'!$V$13,IF('2020 Data Sheet'!$L185="14",'2020 Data Sheet'!$V$14,T('2020 Data Sheet'!$L185))))))))))))))</f>
        <v xml:space="preserve"> -</v>
      </c>
      <c r="M185" s="6">
        <f>'2020 Data Sheet'!M185</f>
        <v>1</v>
      </c>
      <c r="N185" s="6">
        <f>'2020 Data Sheet'!N185</f>
        <v>0</v>
      </c>
      <c r="O185" s="8" t="str">
        <f>IF('2020 Data Sheet'!$O185="02",'2020 Data Sheet'!$R$2,IF('2020 Data Sheet'!$O185="03",'2020 Data Sheet'!$R$3,IF('2020 Data Sheet'!$O185="04",'2020 Data Sheet'!$R$4,IF('2020 Data Sheet'!$O185="05",'2020 Data Sheet'!$R$5,IF('2020 Data Sheet'!$O185="06",'2020 Data Sheet'!$R$6,IF('2020 Data Sheet'!$O185="07",'2020 Data Sheet'!$R$7,IF('2020 Data Sheet'!$O185="08",'2020 Data Sheet'!$R$8,IF('2020 Data Sheet'!$O185="09",'2020 Data Sheet'!$R$9,IF('2020 Data Sheet'!$O185="10",'2020 Data Sheet'!$R$10,IF('2020 Data Sheet'!$O185="11",'2020 Data Sheet'!$R$11,IF('2020 Data Sheet'!$O185="12",'2020 Data Sheet'!$R$12,IF('2020 Data Sheet'!$O185="13",'2020 Data Sheet'!$R$13,IF('2020 Data Sheet'!$O185="14",'2020 Data Sheet'!$R$14,IF('2020 Data Sheet'!$O185="15",'2020 Data Sheet'!$R$15,IF('2020 Data Sheet'!$O185="16",'2020 Data Sheet'!$R$16,IF('2020 Data Sheet'!$O185="17",'2020 Data Sheet'!$R$17,IF('2020 Data Sheet'!$O185="18",'2020 Data Sheet'!$R$18,IF('2020 Data Sheet'!$O185="19",'2020 Data Sheet'!$R$19,IF('2020 Data Sheet'!$O185="20",'2020 Data Sheet'!$R$20,IF('2020 Data Sheet'!$O185="21",'2020 Data Sheet'!$R$21,IF('2020 Data Sheet'!$O185="22",'2020 Data Sheet'!$R$22,IF('2020 Data Sheet'!$O185="23",'2020 Data Sheet'!$R$23,IF('2020 Data Sheet'!$O185="24",'2020 Data Sheet'!$R$24,IF('2020 Data Sheet'!$O185="25",'2020 Data Sheet'!$R$25,IF('2020 Data Sheet'!$O185="26",'2020 Data Sheet'!$R$26,IF('2020 Data Sheet'!$O185="27",'2020 Data Sheet'!$R$27,IF('2020 Data Sheet'!$O185="28",'2020 Data Sheet'!$R$28,IF('2020 Data Sheet'!$O185="29",'2020 Data Sheet'!$R$29,IF('2020 Data Sheet'!$O185="33",'2020 Data Sheet'!$R$30,IF('2020 Data Sheet'!$O185="40",'2020 Data Sheet'!$R$31,IF('2020 Data Sheet'!$O185="41",'2020 Data Sheet'!$R$32,IF('2020 Data Sheet'!$O185="42",'2020 Data Sheet'!$R$33,IF('2020 Data Sheet'!$O185="43",'2020 Data Sheet'!$R$34,IF('2020 Data Sheet'!$O185="44",'2020 Data Sheet'!$R$35,IF('2020 Data Sheet'!$O185="45",'2020 Data Sheet'!$R$36,IF('2020 Data Sheet'!$O185="46",'2020 Data Sheet'!$R$37,IF('2020 Data Sheet'!$O185="47",'2020 Data Sheet'!$R$38,IF('2020 Data Sheet'!$O185="48",'2020 Data Sheet'!$R$39,IF('2020 Data Sheet'!$O185="49",'2020 Data Sheet'!$R$40,IF('2020 Data Sheet'!$O185="50",'2020 Data Sheet'!$R$41,IF('2020 Data Sheet'!$O185="60",'2020 Data Sheet'!$R$42,IF('2020 Data Sheet'!$O185="61",'2020 Data Sheet'!$R$43,IF('2020 Data Sheet'!$O185="62",'2020 Data Sheet'!$R$44,IF('2020 Data Sheet'!$O185="63",'2020 Data Sheet'!$R$45,IF('2020 Data Sheet'!$O185="64",'2020 Data Sheet'!$R$46,IF('2020 Data Sheet'!$O185="65",'2020 Data Sheet'!$R$47,IF('2020 Data Sheet'!$O185="66",'2020 Data Sheet'!$R$48,IF('2020 Data Sheet'!$O185="67",'2020 Data Sheet'!$R$49,IF('2020 Data Sheet'!$O185="68",'2020 Data Sheet'!$R$50,IF('2020 Data Sheet'!$O185="69",'2020 Data Sheet'!$R$51,T('2020 Data Sheet'!$O185)))))))))))))))))))))))))))))))))))))))))))))))))))</f>
        <v xml:space="preserve"> -</v>
      </c>
      <c r="P185" s="10" t="str">
        <f>IF('2020 Data Sheet'!$P185="02",'2020 Data Sheet'!$R$2,IF('2020 Data Sheet'!$P185="03",'2020 Data Sheet'!$R$3,IF('2020 Data Sheet'!$P185="04",'2020 Data Sheet'!$R$4,IF('2020 Data Sheet'!$P185="05",'2020 Data Sheet'!$R$5,IF('2020 Data Sheet'!$P185="06",'2020 Data Sheet'!$R$6,IF('2020 Data Sheet'!$P185="07",'2020 Data Sheet'!$R$7,IF('2020 Data Sheet'!$P185="08",'2020 Data Sheet'!$R$8,IF('2020 Data Sheet'!$P185="09",'2020 Data Sheet'!$R$9,IF('2020 Data Sheet'!$P185="10",'2020 Data Sheet'!$R$10,IF('2020 Data Sheet'!$P185="11",'2020 Data Sheet'!$R$11,IF('2020 Data Sheet'!$P185="12",'2020 Data Sheet'!$R$12,IF('2020 Data Sheet'!$P185="13",'2020 Data Sheet'!$R$13,IF('2020 Data Sheet'!$P185="14",'2020 Data Sheet'!$R$14,IF('2020 Data Sheet'!$P185="15",'2020 Data Sheet'!$R$15,IF('2020 Data Sheet'!$P185="16",'2020 Data Sheet'!$R$16,IF('2020 Data Sheet'!$P185="17",'2020 Data Sheet'!$R$17,IF('2020 Data Sheet'!$P185="18",'2020 Data Sheet'!$R$18,IF('2020 Data Sheet'!$P185="19",'2020 Data Sheet'!$R$19,IF('2020 Data Sheet'!$P185="20",'2020 Data Sheet'!$R$20,IF('2020 Data Sheet'!$P185="21",'2020 Data Sheet'!$R$21,IF('2020 Data Sheet'!$P185="22",'2020 Data Sheet'!$R$22,IF('2020 Data Sheet'!$P185="23",'2020 Data Sheet'!$R$23,IF('2020 Data Sheet'!$P185="24",'2020 Data Sheet'!$R$24,IF('2020 Data Sheet'!$P185="25",'2020 Data Sheet'!$R$25,IF('2020 Data Sheet'!$P185="26",'2020 Data Sheet'!$R$26,IF('2020 Data Sheet'!$P185="27",'2020 Data Sheet'!$R$27,IF('2020 Data Sheet'!$P185="28",'2020 Data Sheet'!$R$28,IF('2020 Data Sheet'!$P185="29",'2020 Data Sheet'!$R$29,IF('2020 Data Sheet'!$P185="33",'2020 Data Sheet'!$R$30,IF('2020 Data Sheet'!$P185="40",'2020 Data Sheet'!$R$31,IF('2020 Data Sheet'!$P185="41",'2020 Data Sheet'!$R$32,IF('2020 Data Sheet'!$P185="42",'2020 Data Sheet'!$R$33,IF('2020 Data Sheet'!$P185="43",'2020 Data Sheet'!$R$34,IF('2020 Data Sheet'!$P185="44",'2020 Data Sheet'!$R$35,IF('2020 Data Sheet'!$P185="45",'2020 Data Sheet'!$R$36,IF('2020 Data Sheet'!$P185="46",'2020 Data Sheet'!$R$37,IF('2020 Data Sheet'!$P185="47",'2020 Data Sheet'!$R$38,IF('2020 Data Sheet'!$P185="48",'2020 Data Sheet'!$R$39,IF('2020 Data Sheet'!$P185="49",'2020 Data Sheet'!$R$40,IF('2020 Data Sheet'!$P185="50",'2020 Data Sheet'!$R$41,IF('2020 Data Sheet'!$P185="60",'2020 Data Sheet'!$R$42,IF('2020 Data Sheet'!$P185="61",'2020 Data Sheet'!$R$43,IF('2020 Data Sheet'!$P185="62",'2020 Data Sheet'!$R$44,IF('2020 Data Sheet'!$P185="63",'2020 Data Sheet'!$R$45,IF('2020 Data Sheet'!$P185="64",'2020 Data Sheet'!$R$46,IF('2020 Data Sheet'!$P185="65",'2020 Data Sheet'!$R$47,IF('2020 Data Sheet'!$P185="66",'2020 Data Sheet'!$R$48,IF('2020 Data Sheet'!$P185="67",'2020 Data Sheet'!$R$49,IF('2020 Data Sheet'!$P185="68",'2020 Data Sheet'!$R$50,IF('2020 Data Sheet'!$P185="69",'2020 Data Sheet'!$R$51,T('2020 Data Sheet'!$P185)))))))))))))))))))))))))))))))))))))))))))))))))))</f>
        <v xml:space="preserve"> -</v>
      </c>
    </row>
    <row r="186" spans="1:16" ht="25.5" x14ac:dyDescent="0.2">
      <c r="A186" t="str">
        <f>'2020 Data Sheet'!A186</f>
        <v>FP-00094-20</v>
      </c>
      <c r="B186" s="1">
        <f>'2020 Data Sheet'!B186</f>
        <v>44004</v>
      </c>
      <c r="C186" s="3" t="str">
        <f>'2020 Data Sheet'!C186</f>
        <v>23:30</v>
      </c>
      <c r="D186" t="str">
        <f>'2020 Data Sheet'!D186</f>
        <v>MO</v>
      </c>
      <c r="E186" t="str">
        <f>'2020 Data Sheet'!E186</f>
        <v>JERICHO TPKE</v>
      </c>
      <c r="F186" t="str">
        <f>'2020 Data Sheet'!F186</f>
        <v>NORTH TYSON AVE</v>
      </c>
      <c r="G186">
        <f>'2020 Data Sheet'!G186</f>
        <v>1</v>
      </c>
      <c r="H186">
        <f>'2020 Data Sheet'!H186</f>
        <v>2</v>
      </c>
      <c r="I186" t="b">
        <f>'2020 Data Sheet'!I186</f>
        <v>1</v>
      </c>
      <c r="J186" t="str">
        <f>IF('2020 Data Sheet'!$J186="01",'2020 Data Sheet'!$T$2,IF('2020 Data Sheet'!$J186="02",'2020 Data Sheet'!$T$3,IF('2020 Data Sheet'!$J186="03",'2020 Data Sheet'!$T$4,IF('2020 Data Sheet'!$J186="04",'2020 Data Sheet'!$T$5,IF('2020 Data Sheet'!$J186="05",'2020 Data Sheet'!$T$6,IF('2020 Data Sheet'!$J186="06",'2020 Data Sheet'!$T$7,IF('2020 Data Sheet'!$J186="07",'2020 Data Sheet'!$T$8,IF('2020 Data Sheet'!$J186="08",'2020 Data Sheet'!$T$9,IF('2020 Data Sheet'!$J186="10",'2020 Data Sheet'!$T$10,IF('2020 Data Sheet'!$J186="11",'2020 Data Sheet'!$T$11,IF('2020 Data Sheet'!$J186="12",'2020 Data Sheet'!$T$12,IF('2020 Data Sheet'!$J186="13",'2020 Data Sheet'!$T$13,IF('2020 Data Sheet'!$J186="14",'2020 Data Sheet'!$T$14,IF('2020 Data Sheet'!$J186="15",'2020 Data Sheet'!$T$15,IF('2020 Data Sheet'!$J186="16",'2020 Data Sheet'!$T$16,IF('2020 Data Sheet'!$J186="17",'2020 Data Sheet'!$T$17,IF('2020 Data Sheet'!$J186="18",'2020 Data Sheet'!$T$18,IF('2020 Data Sheet'!$J186="19",'2020 Data Sheet'!$T$19,IF('2020 Data Sheet'!$J186="20",'2020 Data Sheet'!$T$20,IF('2020 Data Sheet'!$J186="21",'2020 Data Sheet'!$T$21,IF('2020 Data Sheet'!$J186="22",'2020 Data Sheet'!$T$22,IF('2020 Data Sheet'!$J186="23",'2020 Data Sheet'!$T$23,IF('2020 Data Sheet'!$J186="24",'2020 Data Sheet'!$T$24,IF('2020 Data Sheet'!$J186="25",'2020 Data Sheet'!$T$25,IF('2020 Data Sheet'!$J186="26",'2020 Data Sheet'!$T$26,IF('2020 Data Sheet'!$J186="27",'2020 Data Sheet'!$T$27,IF('2020 Data Sheet'!$J186="30",'2020 Data Sheet'!$T$28,IF('2020 Data Sheet'!$J186="31",'2020 Data Sheet'!$T$29,IF('2020 Data Sheet'!$J186="32",'2020 Data Sheet'!$T$30,IF('2020 Data Sheet'!$J186="33",'2020 Data Sheet'!$T$31,IF('2020 Data Sheet'!$J186="34",'2020 Data Sheet'!$T$32,IF('2020 Data Sheet'!$J186="40",'2020 Data Sheet'!$T$33,T('2020 Data Sheet'!$J186)))))))))))))))))))))))))))))))))</f>
        <v>Other Motor Vehicle</v>
      </c>
      <c r="K186" t="str">
        <f>'2020 Data Sheet'!K186</f>
        <v>PAS</v>
      </c>
      <c r="L186" s="2" t="str">
        <f>IF('2020 Data Sheet'!$L186="01",'2020 Data Sheet'!$V$2,IF('2020 Data Sheet'!$L186="02",'2020 Data Sheet'!$V$3,IF('2020 Data Sheet'!$L186="03",'2020 Data Sheet'!$V$4,IF('2020 Data Sheet'!$L186="04",'2020 Data Sheet'!$V$5,IF('2020 Data Sheet'!$L186="05",'2020 Data Sheet'!$V$6,IF('2020 Data Sheet'!$L186="06",'2020 Data Sheet'!$V$7,IF('2020 Data Sheet'!$L186="07",'2020 Data Sheet'!$V$8,IF('2020 Data Sheet'!$L186="08",'2020 Data Sheet'!$V$9,IF('2020 Data Sheet'!$L186="09",'2020 Data Sheet'!$V$10,IF('2020 Data Sheet'!$L186="11",'2020 Data Sheet'!$V$11,IF('2020 Data Sheet'!$L186="12",'2020 Data Sheet'!$V$12,IF('2020 Data Sheet'!$L186="13",'2020 Data Sheet'!$V$13,IF('2020 Data Sheet'!$L186="14",'2020 Data Sheet'!$V$14,T('2020 Data Sheet'!$L186))))))))))))))</f>
        <v xml:space="preserve"> -</v>
      </c>
      <c r="M186" s="6">
        <f>'2020 Data Sheet'!M186</f>
        <v>1</v>
      </c>
      <c r="N186" s="6">
        <f>'2020 Data Sheet'!N186</f>
        <v>0</v>
      </c>
      <c r="O186" s="8" t="str">
        <f>IF('2020 Data Sheet'!$O186="02",'2020 Data Sheet'!$R$2,IF('2020 Data Sheet'!$O186="03",'2020 Data Sheet'!$R$3,IF('2020 Data Sheet'!$O186="04",'2020 Data Sheet'!$R$4,IF('2020 Data Sheet'!$O186="05",'2020 Data Sheet'!$R$5,IF('2020 Data Sheet'!$O186="06",'2020 Data Sheet'!$R$6,IF('2020 Data Sheet'!$O186="07",'2020 Data Sheet'!$R$7,IF('2020 Data Sheet'!$O186="08",'2020 Data Sheet'!$R$8,IF('2020 Data Sheet'!$O186="09",'2020 Data Sheet'!$R$9,IF('2020 Data Sheet'!$O186="10",'2020 Data Sheet'!$R$10,IF('2020 Data Sheet'!$O186="11",'2020 Data Sheet'!$R$11,IF('2020 Data Sheet'!$O186="12",'2020 Data Sheet'!$R$12,IF('2020 Data Sheet'!$O186="13",'2020 Data Sheet'!$R$13,IF('2020 Data Sheet'!$O186="14",'2020 Data Sheet'!$R$14,IF('2020 Data Sheet'!$O186="15",'2020 Data Sheet'!$R$15,IF('2020 Data Sheet'!$O186="16",'2020 Data Sheet'!$R$16,IF('2020 Data Sheet'!$O186="17",'2020 Data Sheet'!$R$17,IF('2020 Data Sheet'!$O186="18",'2020 Data Sheet'!$R$18,IF('2020 Data Sheet'!$O186="19",'2020 Data Sheet'!$R$19,IF('2020 Data Sheet'!$O186="20",'2020 Data Sheet'!$R$20,IF('2020 Data Sheet'!$O186="21",'2020 Data Sheet'!$R$21,IF('2020 Data Sheet'!$O186="22",'2020 Data Sheet'!$R$22,IF('2020 Data Sheet'!$O186="23",'2020 Data Sheet'!$R$23,IF('2020 Data Sheet'!$O186="24",'2020 Data Sheet'!$R$24,IF('2020 Data Sheet'!$O186="25",'2020 Data Sheet'!$R$25,IF('2020 Data Sheet'!$O186="26",'2020 Data Sheet'!$R$26,IF('2020 Data Sheet'!$O186="27",'2020 Data Sheet'!$R$27,IF('2020 Data Sheet'!$O186="28",'2020 Data Sheet'!$R$28,IF('2020 Data Sheet'!$O186="29",'2020 Data Sheet'!$R$29,IF('2020 Data Sheet'!$O186="33",'2020 Data Sheet'!$R$30,IF('2020 Data Sheet'!$O186="40",'2020 Data Sheet'!$R$31,IF('2020 Data Sheet'!$O186="41",'2020 Data Sheet'!$R$32,IF('2020 Data Sheet'!$O186="42",'2020 Data Sheet'!$R$33,IF('2020 Data Sheet'!$O186="43",'2020 Data Sheet'!$R$34,IF('2020 Data Sheet'!$O186="44",'2020 Data Sheet'!$R$35,IF('2020 Data Sheet'!$O186="45",'2020 Data Sheet'!$R$36,IF('2020 Data Sheet'!$O186="46",'2020 Data Sheet'!$R$37,IF('2020 Data Sheet'!$O186="47",'2020 Data Sheet'!$R$38,IF('2020 Data Sheet'!$O186="48",'2020 Data Sheet'!$R$39,IF('2020 Data Sheet'!$O186="49",'2020 Data Sheet'!$R$40,IF('2020 Data Sheet'!$O186="50",'2020 Data Sheet'!$R$41,IF('2020 Data Sheet'!$O186="60",'2020 Data Sheet'!$R$42,IF('2020 Data Sheet'!$O186="61",'2020 Data Sheet'!$R$43,IF('2020 Data Sheet'!$O186="62",'2020 Data Sheet'!$R$44,IF('2020 Data Sheet'!$O186="63",'2020 Data Sheet'!$R$45,IF('2020 Data Sheet'!$O186="64",'2020 Data Sheet'!$R$46,IF('2020 Data Sheet'!$O186="65",'2020 Data Sheet'!$R$47,IF('2020 Data Sheet'!$O186="66",'2020 Data Sheet'!$R$48,IF('2020 Data Sheet'!$O186="67",'2020 Data Sheet'!$R$49,IF('2020 Data Sheet'!$O186="68",'2020 Data Sheet'!$R$50,IF('2020 Data Sheet'!$O186="69",'2020 Data Sheet'!$R$51,T('2020 Data Sheet'!$O186)))))))))))))))))))))))))))))))))))))))))))))))))))</f>
        <v xml:space="preserve"> Following too closely</v>
      </c>
      <c r="P186" s="10" t="str">
        <f>IF('2020 Data Sheet'!$P186="02",'2020 Data Sheet'!$R$2,IF('2020 Data Sheet'!$P186="03",'2020 Data Sheet'!$R$3,IF('2020 Data Sheet'!$P186="04",'2020 Data Sheet'!$R$4,IF('2020 Data Sheet'!$P186="05",'2020 Data Sheet'!$R$5,IF('2020 Data Sheet'!$P186="06",'2020 Data Sheet'!$R$6,IF('2020 Data Sheet'!$P186="07",'2020 Data Sheet'!$R$7,IF('2020 Data Sheet'!$P186="08",'2020 Data Sheet'!$R$8,IF('2020 Data Sheet'!$P186="09",'2020 Data Sheet'!$R$9,IF('2020 Data Sheet'!$P186="10",'2020 Data Sheet'!$R$10,IF('2020 Data Sheet'!$P186="11",'2020 Data Sheet'!$R$11,IF('2020 Data Sheet'!$P186="12",'2020 Data Sheet'!$R$12,IF('2020 Data Sheet'!$P186="13",'2020 Data Sheet'!$R$13,IF('2020 Data Sheet'!$P186="14",'2020 Data Sheet'!$R$14,IF('2020 Data Sheet'!$P186="15",'2020 Data Sheet'!$R$15,IF('2020 Data Sheet'!$P186="16",'2020 Data Sheet'!$R$16,IF('2020 Data Sheet'!$P186="17",'2020 Data Sheet'!$R$17,IF('2020 Data Sheet'!$P186="18",'2020 Data Sheet'!$R$18,IF('2020 Data Sheet'!$P186="19",'2020 Data Sheet'!$R$19,IF('2020 Data Sheet'!$P186="20",'2020 Data Sheet'!$R$20,IF('2020 Data Sheet'!$P186="21",'2020 Data Sheet'!$R$21,IF('2020 Data Sheet'!$P186="22",'2020 Data Sheet'!$R$22,IF('2020 Data Sheet'!$P186="23",'2020 Data Sheet'!$R$23,IF('2020 Data Sheet'!$P186="24",'2020 Data Sheet'!$R$24,IF('2020 Data Sheet'!$P186="25",'2020 Data Sheet'!$R$25,IF('2020 Data Sheet'!$P186="26",'2020 Data Sheet'!$R$26,IF('2020 Data Sheet'!$P186="27",'2020 Data Sheet'!$R$27,IF('2020 Data Sheet'!$P186="28",'2020 Data Sheet'!$R$28,IF('2020 Data Sheet'!$P186="29",'2020 Data Sheet'!$R$29,IF('2020 Data Sheet'!$P186="33",'2020 Data Sheet'!$R$30,IF('2020 Data Sheet'!$P186="40",'2020 Data Sheet'!$R$31,IF('2020 Data Sheet'!$P186="41",'2020 Data Sheet'!$R$32,IF('2020 Data Sheet'!$P186="42",'2020 Data Sheet'!$R$33,IF('2020 Data Sheet'!$P186="43",'2020 Data Sheet'!$R$34,IF('2020 Data Sheet'!$P186="44",'2020 Data Sheet'!$R$35,IF('2020 Data Sheet'!$P186="45",'2020 Data Sheet'!$R$36,IF('2020 Data Sheet'!$P186="46",'2020 Data Sheet'!$R$37,IF('2020 Data Sheet'!$P186="47",'2020 Data Sheet'!$R$38,IF('2020 Data Sheet'!$P186="48",'2020 Data Sheet'!$R$39,IF('2020 Data Sheet'!$P186="49",'2020 Data Sheet'!$R$40,IF('2020 Data Sheet'!$P186="50",'2020 Data Sheet'!$R$41,IF('2020 Data Sheet'!$P186="60",'2020 Data Sheet'!$R$42,IF('2020 Data Sheet'!$P186="61",'2020 Data Sheet'!$R$43,IF('2020 Data Sheet'!$P186="62",'2020 Data Sheet'!$R$44,IF('2020 Data Sheet'!$P186="63",'2020 Data Sheet'!$R$45,IF('2020 Data Sheet'!$P186="64",'2020 Data Sheet'!$R$46,IF('2020 Data Sheet'!$P186="65",'2020 Data Sheet'!$R$47,IF('2020 Data Sheet'!$P186="66",'2020 Data Sheet'!$R$48,IF('2020 Data Sheet'!$P186="67",'2020 Data Sheet'!$R$49,IF('2020 Data Sheet'!$P186="68",'2020 Data Sheet'!$R$50,IF('2020 Data Sheet'!$P186="69",'2020 Data Sheet'!$R$51,T('2020 Data Sheet'!$P186)))))))))))))))))))))))))))))))))))))))))))))))))))</f>
        <v xml:space="preserve"> -</v>
      </c>
    </row>
    <row r="187" spans="1:16" ht="15" x14ac:dyDescent="0.2">
      <c r="A187" t="str">
        <f>'2020 Data Sheet'!A187</f>
        <v>FP-00095-20</v>
      </c>
      <c r="B187" s="1">
        <f>'2020 Data Sheet'!B187</f>
        <v>44005</v>
      </c>
      <c r="C187" s="3" t="str">
        <f>'2020 Data Sheet'!C187</f>
        <v>13:53</v>
      </c>
      <c r="D187" t="str">
        <f>'2020 Data Sheet'!D187</f>
        <v>Tu</v>
      </c>
      <c r="E187" t="str">
        <f>'2020 Data Sheet'!E187</f>
        <v>TULIP AVE</v>
      </c>
      <c r="F187" t="str">
        <f>'2020 Data Sheet'!F187</f>
        <v>PLAINFIELD AVE</v>
      </c>
      <c r="G187">
        <f>'2020 Data Sheet'!G187</f>
        <v>2</v>
      </c>
      <c r="H187">
        <f>'2020 Data Sheet'!H187</f>
        <v>2</v>
      </c>
      <c r="I187" t="b">
        <f>'2020 Data Sheet'!I187</f>
        <v>1</v>
      </c>
      <c r="J187" t="str">
        <f>IF('2020 Data Sheet'!$J187="01",'2020 Data Sheet'!$T$2,IF('2020 Data Sheet'!$J187="02",'2020 Data Sheet'!$T$3,IF('2020 Data Sheet'!$J187="03",'2020 Data Sheet'!$T$4,IF('2020 Data Sheet'!$J187="04",'2020 Data Sheet'!$T$5,IF('2020 Data Sheet'!$J187="05",'2020 Data Sheet'!$T$6,IF('2020 Data Sheet'!$J187="06",'2020 Data Sheet'!$T$7,IF('2020 Data Sheet'!$J187="07",'2020 Data Sheet'!$T$8,IF('2020 Data Sheet'!$J187="08",'2020 Data Sheet'!$T$9,IF('2020 Data Sheet'!$J187="10",'2020 Data Sheet'!$T$10,IF('2020 Data Sheet'!$J187="11",'2020 Data Sheet'!$T$11,IF('2020 Data Sheet'!$J187="12",'2020 Data Sheet'!$T$12,IF('2020 Data Sheet'!$J187="13",'2020 Data Sheet'!$T$13,IF('2020 Data Sheet'!$J187="14",'2020 Data Sheet'!$T$14,IF('2020 Data Sheet'!$J187="15",'2020 Data Sheet'!$T$15,IF('2020 Data Sheet'!$J187="16",'2020 Data Sheet'!$T$16,IF('2020 Data Sheet'!$J187="17",'2020 Data Sheet'!$T$17,IF('2020 Data Sheet'!$J187="18",'2020 Data Sheet'!$T$18,IF('2020 Data Sheet'!$J187="19",'2020 Data Sheet'!$T$19,IF('2020 Data Sheet'!$J187="20",'2020 Data Sheet'!$T$20,IF('2020 Data Sheet'!$J187="21",'2020 Data Sheet'!$T$21,IF('2020 Data Sheet'!$J187="22",'2020 Data Sheet'!$T$22,IF('2020 Data Sheet'!$J187="23",'2020 Data Sheet'!$T$23,IF('2020 Data Sheet'!$J187="24",'2020 Data Sheet'!$T$24,IF('2020 Data Sheet'!$J187="25",'2020 Data Sheet'!$T$25,IF('2020 Data Sheet'!$J187="26",'2020 Data Sheet'!$T$26,IF('2020 Data Sheet'!$J187="27",'2020 Data Sheet'!$T$27,IF('2020 Data Sheet'!$J187="30",'2020 Data Sheet'!$T$28,IF('2020 Data Sheet'!$J187="31",'2020 Data Sheet'!$T$29,IF('2020 Data Sheet'!$J187="32",'2020 Data Sheet'!$T$30,IF('2020 Data Sheet'!$J187="33",'2020 Data Sheet'!$T$31,IF('2020 Data Sheet'!$J187="34",'2020 Data Sheet'!$T$32,IF('2020 Data Sheet'!$J187="40",'2020 Data Sheet'!$T$33,T('2020 Data Sheet'!$J187)))))))))))))))))))))))))))))))))</f>
        <v>Other Motor Vehicle</v>
      </c>
      <c r="K187" t="str">
        <f>'2020 Data Sheet'!K187</f>
        <v>SUBN</v>
      </c>
      <c r="L187" s="2" t="str">
        <f>IF('2020 Data Sheet'!$L187="01",'2020 Data Sheet'!$V$2,IF('2020 Data Sheet'!$L187="02",'2020 Data Sheet'!$V$3,IF('2020 Data Sheet'!$L187="03",'2020 Data Sheet'!$V$4,IF('2020 Data Sheet'!$L187="04",'2020 Data Sheet'!$V$5,IF('2020 Data Sheet'!$L187="05",'2020 Data Sheet'!$V$6,IF('2020 Data Sheet'!$L187="06",'2020 Data Sheet'!$V$7,IF('2020 Data Sheet'!$L187="07",'2020 Data Sheet'!$V$8,IF('2020 Data Sheet'!$L187="08",'2020 Data Sheet'!$V$9,IF('2020 Data Sheet'!$L187="09",'2020 Data Sheet'!$V$10,IF('2020 Data Sheet'!$L187="11",'2020 Data Sheet'!$V$11,IF('2020 Data Sheet'!$L187="12",'2020 Data Sheet'!$V$12,IF('2020 Data Sheet'!$L187="13",'2020 Data Sheet'!$V$13,IF('2020 Data Sheet'!$L187="14",'2020 Data Sheet'!$V$14,T('2020 Data Sheet'!$L187))))))))))))))</f>
        <v xml:space="preserve"> -</v>
      </c>
      <c r="M187" s="6">
        <f>'2020 Data Sheet'!M187</f>
        <v>0</v>
      </c>
      <c r="N187" s="6">
        <f>'2020 Data Sheet'!N187</f>
        <v>0</v>
      </c>
      <c r="O187" s="8" t="str">
        <f>IF('2020 Data Sheet'!$O187="02",'2020 Data Sheet'!$R$2,IF('2020 Data Sheet'!$O187="03",'2020 Data Sheet'!$R$3,IF('2020 Data Sheet'!$O187="04",'2020 Data Sheet'!$R$4,IF('2020 Data Sheet'!$O187="05",'2020 Data Sheet'!$R$5,IF('2020 Data Sheet'!$O187="06",'2020 Data Sheet'!$R$6,IF('2020 Data Sheet'!$O187="07",'2020 Data Sheet'!$R$7,IF('2020 Data Sheet'!$O187="08",'2020 Data Sheet'!$R$8,IF('2020 Data Sheet'!$O187="09",'2020 Data Sheet'!$R$9,IF('2020 Data Sheet'!$O187="10",'2020 Data Sheet'!$R$10,IF('2020 Data Sheet'!$O187="11",'2020 Data Sheet'!$R$11,IF('2020 Data Sheet'!$O187="12",'2020 Data Sheet'!$R$12,IF('2020 Data Sheet'!$O187="13",'2020 Data Sheet'!$R$13,IF('2020 Data Sheet'!$O187="14",'2020 Data Sheet'!$R$14,IF('2020 Data Sheet'!$O187="15",'2020 Data Sheet'!$R$15,IF('2020 Data Sheet'!$O187="16",'2020 Data Sheet'!$R$16,IF('2020 Data Sheet'!$O187="17",'2020 Data Sheet'!$R$17,IF('2020 Data Sheet'!$O187="18",'2020 Data Sheet'!$R$18,IF('2020 Data Sheet'!$O187="19",'2020 Data Sheet'!$R$19,IF('2020 Data Sheet'!$O187="20",'2020 Data Sheet'!$R$20,IF('2020 Data Sheet'!$O187="21",'2020 Data Sheet'!$R$21,IF('2020 Data Sheet'!$O187="22",'2020 Data Sheet'!$R$22,IF('2020 Data Sheet'!$O187="23",'2020 Data Sheet'!$R$23,IF('2020 Data Sheet'!$O187="24",'2020 Data Sheet'!$R$24,IF('2020 Data Sheet'!$O187="25",'2020 Data Sheet'!$R$25,IF('2020 Data Sheet'!$O187="26",'2020 Data Sheet'!$R$26,IF('2020 Data Sheet'!$O187="27",'2020 Data Sheet'!$R$27,IF('2020 Data Sheet'!$O187="28",'2020 Data Sheet'!$R$28,IF('2020 Data Sheet'!$O187="29",'2020 Data Sheet'!$R$29,IF('2020 Data Sheet'!$O187="33",'2020 Data Sheet'!$R$30,IF('2020 Data Sheet'!$O187="40",'2020 Data Sheet'!$R$31,IF('2020 Data Sheet'!$O187="41",'2020 Data Sheet'!$R$32,IF('2020 Data Sheet'!$O187="42",'2020 Data Sheet'!$R$33,IF('2020 Data Sheet'!$O187="43",'2020 Data Sheet'!$R$34,IF('2020 Data Sheet'!$O187="44",'2020 Data Sheet'!$R$35,IF('2020 Data Sheet'!$O187="45",'2020 Data Sheet'!$R$36,IF('2020 Data Sheet'!$O187="46",'2020 Data Sheet'!$R$37,IF('2020 Data Sheet'!$O187="47",'2020 Data Sheet'!$R$38,IF('2020 Data Sheet'!$O187="48",'2020 Data Sheet'!$R$39,IF('2020 Data Sheet'!$O187="49",'2020 Data Sheet'!$R$40,IF('2020 Data Sheet'!$O187="50",'2020 Data Sheet'!$R$41,IF('2020 Data Sheet'!$O187="60",'2020 Data Sheet'!$R$42,IF('2020 Data Sheet'!$O187="61",'2020 Data Sheet'!$R$43,IF('2020 Data Sheet'!$O187="62",'2020 Data Sheet'!$R$44,IF('2020 Data Sheet'!$O187="63",'2020 Data Sheet'!$R$45,IF('2020 Data Sheet'!$O187="64",'2020 Data Sheet'!$R$46,IF('2020 Data Sheet'!$O187="65",'2020 Data Sheet'!$R$47,IF('2020 Data Sheet'!$O187="66",'2020 Data Sheet'!$R$48,IF('2020 Data Sheet'!$O187="67",'2020 Data Sheet'!$R$49,IF('2020 Data Sheet'!$O187="68",'2020 Data Sheet'!$R$50,IF('2020 Data Sheet'!$O187="69",'2020 Data Sheet'!$R$51,T('2020 Data Sheet'!$O187)))))))))))))))))))))))))))))))))))))))))))))))))))</f>
        <v xml:space="preserve"> -</v>
      </c>
      <c r="P187" s="10" t="str">
        <f>IF('2020 Data Sheet'!$P187="02",'2020 Data Sheet'!$R$2,IF('2020 Data Sheet'!$P187="03",'2020 Data Sheet'!$R$3,IF('2020 Data Sheet'!$P187="04",'2020 Data Sheet'!$R$4,IF('2020 Data Sheet'!$P187="05",'2020 Data Sheet'!$R$5,IF('2020 Data Sheet'!$P187="06",'2020 Data Sheet'!$R$6,IF('2020 Data Sheet'!$P187="07",'2020 Data Sheet'!$R$7,IF('2020 Data Sheet'!$P187="08",'2020 Data Sheet'!$R$8,IF('2020 Data Sheet'!$P187="09",'2020 Data Sheet'!$R$9,IF('2020 Data Sheet'!$P187="10",'2020 Data Sheet'!$R$10,IF('2020 Data Sheet'!$P187="11",'2020 Data Sheet'!$R$11,IF('2020 Data Sheet'!$P187="12",'2020 Data Sheet'!$R$12,IF('2020 Data Sheet'!$P187="13",'2020 Data Sheet'!$R$13,IF('2020 Data Sheet'!$P187="14",'2020 Data Sheet'!$R$14,IF('2020 Data Sheet'!$P187="15",'2020 Data Sheet'!$R$15,IF('2020 Data Sheet'!$P187="16",'2020 Data Sheet'!$R$16,IF('2020 Data Sheet'!$P187="17",'2020 Data Sheet'!$R$17,IF('2020 Data Sheet'!$P187="18",'2020 Data Sheet'!$R$18,IF('2020 Data Sheet'!$P187="19",'2020 Data Sheet'!$R$19,IF('2020 Data Sheet'!$P187="20",'2020 Data Sheet'!$R$20,IF('2020 Data Sheet'!$P187="21",'2020 Data Sheet'!$R$21,IF('2020 Data Sheet'!$P187="22",'2020 Data Sheet'!$R$22,IF('2020 Data Sheet'!$P187="23",'2020 Data Sheet'!$R$23,IF('2020 Data Sheet'!$P187="24",'2020 Data Sheet'!$R$24,IF('2020 Data Sheet'!$P187="25",'2020 Data Sheet'!$R$25,IF('2020 Data Sheet'!$P187="26",'2020 Data Sheet'!$R$26,IF('2020 Data Sheet'!$P187="27",'2020 Data Sheet'!$R$27,IF('2020 Data Sheet'!$P187="28",'2020 Data Sheet'!$R$28,IF('2020 Data Sheet'!$P187="29",'2020 Data Sheet'!$R$29,IF('2020 Data Sheet'!$P187="33",'2020 Data Sheet'!$R$30,IF('2020 Data Sheet'!$P187="40",'2020 Data Sheet'!$R$31,IF('2020 Data Sheet'!$P187="41",'2020 Data Sheet'!$R$32,IF('2020 Data Sheet'!$P187="42",'2020 Data Sheet'!$R$33,IF('2020 Data Sheet'!$P187="43",'2020 Data Sheet'!$R$34,IF('2020 Data Sheet'!$P187="44",'2020 Data Sheet'!$R$35,IF('2020 Data Sheet'!$P187="45",'2020 Data Sheet'!$R$36,IF('2020 Data Sheet'!$P187="46",'2020 Data Sheet'!$R$37,IF('2020 Data Sheet'!$P187="47",'2020 Data Sheet'!$R$38,IF('2020 Data Sheet'!$P187="48",'2020 Data Sheet'!$R$39,IF('2020 Data Sheet'!$P187="49",'2020 Data Sheet'!$R$40,IF('2020 Data Sheet'!$P187="50",'2020 Data Sheet'!$R$41,IF('2020 Data Sheet'!$P187="60",'2020 Data Sheet'!$R$42,IF('2020 Data Sheet'!$P187="61",'2020 Data Sheet'!$R$43,IF('2020 Data Sheet'!$P187="62",'2020 Data Sheet'!$R$44,IF('2020 Data Sheet'!$P187="63",'2020 Data Sheet'!$R$45,IF('2020 Data Sheet'!$P187="64",'2020 Data Sheet'!$R$46,IF('2020 Data Sheet'!$P187="65",'2020 Data Sheet'!$R$47,IF('2020 Data Sheet'!$P187="66",'2020 Data Sheet'!$R$48,IF('2020 Data Sheet'!$P187="67",'2020 Data Sheet'!$R$49,IF('2020 Data Sheet'!$P187="68",'2020 Data Sheet'!$R$50,IF('2020 Data Sheet'!$P187="69",'2020 Data Sheet'!$R$51,T('2020 Data Sheet'!$P187)))))))))))))))))))))))))))))))))))))))))))))))))))</f>
        <v xml:space="preserve"> -</v>
      </c>
    </row>
    <row r="188" spans="1:16" ht="38.25" x14ac:dyDescent="0.2">
      <c r="A188" t="str">
        <f>'2020 Data Sheet'!A188</f>
        <v>FP-00095-20</v>
      </c>
      <c r="B188" s="1">
        <f>'2020 Data Sheet'!B188</f>
        <v>44005</v>
      </c>
      <c r="C188" s="3" t="str">
        <f>'2020 Data Sheet'!C188</f>
        <v>13:53</v>
      </c>
      <c r="D188" t="str">
        <f>'2020 Data Sheet'!D188</f>
        <v>Tu</v>
      </c>
      <c r="E188" t="str">
        <f>'2020 Data Sheet'!E188</f>
        <v>TULIP AVE</v>
      </c>
      <c r="F188" t="str">
        <f>'2020 Data Sheet'!F188</f>
        <v>PLAINFIELD AVE</v>
      </c>
      <c r="G188">
        <f>'2020 Data Sheet'!G188</f>
        <v>1</v>
      </c>
      <c r="H188">
        <f>'2020 Data Sheet'!H188</f>
        <v>2</v>
      </c>
      <c r="I188" t="b">
        <f>'2020 Data Sheet'!I188</f>
        <v>1</v>
      </c>
      <c r="J188" t="str">
        <f>IF('2020 Data Sheet'!$J188="01",'2020 Data Sheet'!$T$2,IF('2020 Data Sheet'!$J188="02",'2020 Data Sheet'!$T$3,IF('2020 Data Sheet'!$J188="03",'2020 Data Sheet'!$T$4,IF('2020 Data Sheet'!$J188="04",'2020 Data Sheet'!$T$5,IF('2020 Data Sheet'!$J188="05",'2020 Data Sheet'!$T$6,IF('2020 Data Sheet'!$J188="06",'2020 Data Sheet'!$T$7,IF('2020 Data Sheet'!$J188="07",'2020 Data Sheet'!$T$8,IF('2020 Data Sheet'!$J188="08",'2020 Data Sheet'!$T$9,IF('2020 Data Sheet'!$J188="10",'2020 Data Sheet'!$T$10,IF('2020 Data Sheet'!$J188="11",'2020 Data Sheet'!$T$11,IF('2020 Data Sheet'!$J188="12",'2020 Data Sheet'!$T$12,IF('2020 Data Sheet'!$J188="13",'2020 Data Sheet'!$T$13,IF('2020 Data Sheet'!$J188="14",'2020 Data Sheet'!$T$14,IF('2020 Data Sheet'!$J188="15",'2020 Data Sheet'!$T$15,IF('2020 Data Sheet'!$J188="16",'2020 Data Sheet'!$T$16,IF('2020 Data Sheet'!$J188="17",'2020 Data Sheet'!$T$17,IF('2020 Data Sheet'!$J188="18",'2020 Data Sheet'!$T$18,IF('2020 Data Sheet'!$J188="19",'2020 Data Sheet'!$T$19,IF('2020 Data Sheet'!$J188="20",'2020 Data Sheet'!$T$20,IF('2020 Data Sheet'!$J188="21",'2020 Data Sheet'!$T$21,IF('2020 Data Sheet'!$J188="22",'2020 Data Sheet'!$T$22,IF('2020 Data Sheet'!$J188="23",'2020 Data Sheet'!$T$23,IF('2020 Data Sheet'!$J188="24",'2020 Data Sheet'!$T$24,IF('2020 Data Sheet'!$J188="25",'2020 Data Sheet'!$T$25,IF('2020 Data Sheet'!$J188="26",'2020 Data Sheet'!$T$26,IF('2020 Data Sheet'!$J188="27",'2020 Data Sheet'!$T$27,IF('2020 Data Sheet'!$J188="30",'2020 Data Sheet'!$T$28,IF('2020 Data Sheet'!$J188="31",'2020 Data Sheet'!$T$29,IF('2020 Data Sheet'!$J188="32",'2020 Data Sheet'!$T$30,IF('2020 Data Sheet'!$J188="33",'2020 Data Sheet'!$T$31,IF('2020 Data Sheet'!$J188="34",'2020 Data Sheet'!$T$32,IF('2020 Data Sheet'!$J188="40",'2020 Data Sheet'!$T$33,T('2020 Data Sheet'!$J188)))))))))))))))))))))))))))))))))</f>
        <v>Other Motor Vehicle</v>
      </c>
      <c r="K188" t="str">
        <f>'2020 Data Sheet'!K188</f>
        <v>PICK</v>
      </c>
      <c r="L188" s="2" t="str">
        <f>IF('2020 Data Sheet'!$L188="01",'2020 Data Sheet'!$V$2,IF('2020 Data Sheet'!$L188="02",'2020 Data Sheet'!$V$3,IF('2020 Data Sheet'!$L188="03",'2020 Data Sheet'!$V$4,IF('2020 Data Sheet'!$L188="04",'2020 Data Sheet'!$V$5,IF('2020 Data Sheet'!$L188="05",'2020 Data Sheet'!$V$6,IF('2020 Data Sheet'!$L188="06",'2020 Data Sheet'!$V$7,IF('2020 Data Sheet'!$L188="07",'2020 Data Sheet'!$V$8,IF('2020 Data Sheet'!$L188="08",'2020 Data Sheet'!$V$9,IF('2020 Data Sheet'!$L188="09",'2020 Data Sheet'!$V$10,IF('2020 Data Sheet'!$L188="11",'2020 Data Sheet'!$V$11,IF('2020 Data Sheet'!$L188="12",'2020 Data Sheet'!$V$12,IF('2020 Data Sheet'!$L188="13",'2020 Data Sheet'!$V$13,IF('2020 Data Sheet'!$L188="14",'2020 Data Sheet'!$V$14,T('2020 Data Sheet'!$L188))))))))))))))</f>
        <v xml:space="preserve"> -</v>
      </c>
      <c r="M188" s="6">
        <f>'2020 Data Sheet'!M188</f>
        <v>0</v>
      </c>
      <c r="N188" s="6">
        <f>'2020 Data Sheet'!N188</f>
        <v>0</v>
      </c>
      <c r="O188" s="8" t="str">
        <f>IF('2020 Data Sheet'!$O188="02",'2020 Data Sheet'!$R$2,IF('2020 Data Sheet'!$O188="03",'2020 Data Sheet'!$R$3,IF('2020 Data Sheet'!$O188="04",'2020 Data Sheet'!$R$4,IF('2020 Data Sheet'!$O188="05",'2020 Data Sheet'!$R$5,IF('2020 Data Sheet'!$O188="06",'2020 Data Sheet'!$R$6,IF('2020 Data Sheet'!$O188="07",'2020 Data Sheet'!$R$7,IF('2020 Data Sheet'!$O188="08",'2020 Data Sheet'!$R$8,IF('2020 Data Sheet'!$O188="09",'2020 Data Sheet'!$R$9,IF('2020 Data Sheet'!$O188="10",'2020 Data Sheet'!$R$10,IF('2020 Data Sheet'!$O188="11",'2020 Data Sheet'!$R$11,IF('2020 Data Sheet'!$O188="12",'2020 Data Sheet'!$R$12,IF('2020 Data Sheet'!$O188="13",'2020 Data Sheet'!$R$13,IF('2020 Data Sheet'!$O188="14",'2020 Data Sheet'!$R$14,IF('2020 Data Sheet'!$O188="15",'2020 Data Sheet'!$R$15,IF('2020 Data Sheet'!$O188="16",'2020 Data Sheet'!$R$16,IF('2020 Data Sheet'!$O188="17",'2020 Data Sheet'!$R$17,IF('2020 Data Sheet'!$O188="18",'2020 Data Sheet'!$R$18,IF('2020 Data Sheet'!$O188="19",'2020 Data Sheet'!$R$19,IF('2020 Data Sheet'!$O188="20",'2020 Data Sheet'!$R$20,IF('2020 Data Sheet'!$O188="21",'2020 Data Sheet'!$R$21,IF('2020 Data Sheet'!$O188="22",'2020 Data Sheet'!$R$22,IF('2020 Data Sheet'!$O188="23",'2020 Data Sheet'!$R$23,IF('2020 Data Sheet'!$O188="24",'2020 Data Sheet'!$R$24,IF('2020 Data Sheet'!$O188="25",'2020 Data Sheet'!$R$25,IF('2020 Data Sheet'!$O188="26",'2020 Data Sheet'!$R$26,IF('2020 Data Sheet'!$O188="27",'2020 Data Sheet'!$R$27,IF('2020 Data Sheet'!$O188="28",'2020 Data Sheet'!$R$28,IF('2020 Data Sheet'!$O188="29",'2020 Data Sheet'!$R$29,IF('2020 Data Sheet'!$O188="33",'2020 Data Sheet'!$R$30,IF('2020 Data Sheet'!$O188="40",'2020 Data Sheet'!$R$31,IF('2020 Data Sheet'!$O188="41",'2020 Data Sheet'!$R$32,IF('2020 Data Sheet'!$O188="42",'2020 Data Sheet'!$R$33,IF('2020 Data Sheet'!$O188="43",'2020 Data Sheet'!$R$34,IF('2020 Data Sheet'!$O188="44",'2020 Data Sheet'!$R$35,IF('2020 Data Sheet'!$O188="45",'2020 Data Sheet'!$R$36,IF('2020 Data Sheet'!$O188="46",'2020 Data Sheet'!$R$37,IF('2020 Data Sheet'!$O188="47",'2020 Data Sheet'!$R$38,IF('2020 Data Sheet'!$O188="48",'2020 Data Sheet'!$R$39,IF('2020 Data Sheet'!$O188="49",'2020 Data Sheet'!$R$40,IF('2020 Data Sheet'!$O188="50",'2020 Data Sheet'!$R$41,IF('2020 Data Sheet'!$O188="60",'2020 Data Sheet'!$R$42,IF('2020 Data Sheet'!$O188="61",'2020 Data Sheet'!$R$43,IF('2020 Data Sheet'!$O188="62",'2020 Data Sheet'!$R$44,IF('2020 Data Sheet'!$O188="63",'2020 Data Sheet'!$R$45,IF('2020 Data Sheet'!$O188="64",'2020 Data Sheet'!$R$46,IF('2020 Data Sheet'!$O188="65",'2020 Data Sheet'!$R$47,IF('2020 Data Sheet'!$O188="66",'2020 Data Sheet'!$R$48,IF('2020 Data Sheet'!$O188="67",'2020 Data Sheet'!$R$49,IF('2020 Data Sheet'!$O188="68",'2020 Data Sheet'!$R$50,IF('2020 Data Sheet'!$O188="69",'2020 Data Sheet'!$R$51,T('2020 Data Sheet'!$O188)))))))))))))))))))))))))))))))))))))))))))))))))))</f>
        <v xml:space="preserve"> Failure to yield/ right of way</v>
      </c>
      <c r="P188" s="10" t="str">
        <f>IF('2020 Data Sheet'!$P188="02",'2020 Data Sheet'!$R$2,IF('2020 Data Sheet'!$P188="03",'2020 Data Sheet'!$R$3,IF('2020 Data Sheet'!$P188="04",'2020 Data Sheet'!$R$4,IF('2020 Data Sheet'!$P188="05",'2020 Data Sheet'!$R$5,IF('2020 Data Sheet'!$P188="06",'2020 Data Sheet'!$R$6,IF('2020 Data Sheet'!$P188="07",'2020 Data Sheet'!$R$7,IF('2020 Data Sheet'!$P188="08",'2020 Data Sheet'!$R$8,IF('2020 Data Sheet'!$P188="09",'2020 Data Sheet'!$R$9,IF('2020 Data Sheet'!$P188="10",'2020 Data Sheet'!$R$10,IF('2020 Data Sheet'!$P188="11",'2020 Data Sheet'!$R$11,IF('2020 Data Sheet'!$P188="12",'2020 Data Sheet'!$R$12,IF('2020 Data Sheet'!$P188="13",'2020 Data Sheet'!$R$13,IF('2020 Data Sheet'!$P188="14",'2020 Data Sheet'!$R$14,IF('2020 Data Sheet'!$P188="15",'2020 Data Sheet'!$R$15,IF('2020 Data Sheet'!$P188="16",'2020 Data Sheet'!$R$16,IF('2020 Data Sheet'!$P188="17",'2020 Data Sheet'!$R$17,IF('2020 Data Sheet'!$P188="18",'2020 Data Sheet'!$R$18,IF('2020 Data Sheet'!$P188="19",'2020 Data Sheet'!$R$19,IF('2020 Data Sheet'!$P188="20",'2020 Data Sheet'!$R$20,IF('2020 Data Sheet'!$P188="21",'2020 Data Sheet'!$R$21,IF('2020 Data Sheet'!$P188="22",'2020 Data Sheet'!$R$22,IF('2020 Data Sheet'!$P188="23",'2020 Data Sheet'!$R$23,IF('2020 Data Sheet'!$P188="24",'2020 Data Sheet'!$R$24,IF('2020 Data Sheet'!$P188="25",'2020 Data Sheet'!$R$25,IF('2020 Data Sheet'!$P188="26",'2020 Data Sheet'!$R$26,IF('2020 Data Sheet'!$P188="27",'2020 Data Sheet'!$R$27,IF('2020 Data Sheet'!$P188="28",'2020 Data Sheet'!$R$28,IF('2020 Data Sheet'!$P188="29",'2020 Data Sheet'!$R$29,IF('2020 Data Sheet'!$P188="33",'2020 Data Sheet'!$R$30,IF('2020 Data Sheet'!$P188="40",'2020 Data Sheet'!$R$31,IF('2020 Data Sheet'!$P188="41",'2020 Data Sheet'!$R$32,IF('2020 Data Sheet'!$P188="42",'2020 Data Sheet'!$R$33,IF('2020 Data Sheet'!$P188="43",'2020 Data Sheet'!$R$34,IF('2020 Data Sheet'!$P188="44",'2020 Data Sheet'!$R$35,IF('2020 Data Sheet'!$P188="45",'2020 Data Sheet'!$R$36,IF('2020 Data Sheet'!$P188="46",'2020 Data Sheet'!$R$37,IF('2020 Data Sheet'!$P188="47",'2020 Data Sheet'!$R$38,IF('2020 Data Sheet'!$P188="48",'2020 Data Sheet'!$R$39,IF('2020 Data Sheet'!$P188="49",'2020 Data Sheet'!$R$40,IF('2020 Data Sheet'!$P188="50",'2020 Data Sheet'!$R$41,IF('2020 Data Sheet'!$P188="60",'2020 Data Sheet'!$R$42,IF('2020 Data Sheet'!$P188="61",'2020 Data Sheet'!$R$43,IF('2020 Data Sheet'!$P188="62",'2020 Data Sheet'!$R$44,IF('2020 Data Sheet'!$P188="63",'2020 Data Sheet'!$R$45,IF('2020 Data Sheet'!$P188="64",'2020 Data Sheet'!$R$46,IF('2020 Data Sheet'!$P188="65",'2020 Data Sheet'!$R$47,IF('2020 Data Sheet'!$P188="66",'2020 Data Sheet'!$R$48,IF('2020 Data Sheet'!$P188="67",'2020 Data Sheet'!$R$49,IF('2020 Data Sheet'!$P188="68",'2020 Data Sheet'!$R$50,IF('2020 Data Sheet'!$P188="69",'2020 Data Sheet'!$R$51,T('2020 Data Sheet'!$P188)))))))))))))))))))))))))))))))))))))))))))))))))))</f>
        <v xml:space="preserve"> -</v>
      </c>
    </row>
    <row r="189" spans="1:16" ht="38.25" x14ac:dyDescent="0.2">
      <c r="A189" t="str">
        <f>'2020 Data Sheet'!A189</f>
        <v>FP-00096-20</v>
      </c>
      <c r="B189" s="1">
        <f>'2020 Data Sheet'!B189</f>
        <v>44005</v>
      </c>
      <c r="C189" s="3" t="str">
        <f>'2020 Data Sheet'!C189</f>
        <v>15:16</v>
      </c>
      <c r="D189" t="str">
        <f>'2020 Data Sheet'!D189</f>
        <v>Tu</v>
      </c>
      <c r="E189" t="str">
        <f>'2020 Data Sheet'!E189</f>
        <v>JERICHO TPKE</v>
      </c>
      <c r="F189" t="str">
        <f>'2020 Data Sheet'!F189</f>
        <v>WHITNEY AVE</v>
      </c>
      <c r="G189">
        <f>'2020 Data Sheet'!G189</f>
        <v>1</v>
      </c>
      <c r="H189">
        <f>'2020 Data Sheet'!H189</f>
        <v>2</v>
      </c>
      <c r="I189" t="b">
        <f>'2020 Data Sheet'!I189</f>
        <v>1</v>
      </c>
      <c r="J189" t="str">
        <f>IF('2020 Data Sheet'!$J189="01",'2020 Data Sheet'!$T$2,IF('2020 Data Sheet'!$J189="02",'2020 Data Sheet'!$T$3,IF('2020 Data Sheet'!$J189="03",'2020 Data Sheet'!$T$4,IF('2020 Data Sheet'!$J189="04",'2020 Data Sheet'!$T$5,IF('2020 Data Sheet'!$J189="05",'2020 Data Sheet'!$T$6,IF('2020 Data Sheet'!$J189="06",'2020 Data Sheet'!$T$7,IF('2020 Data Sheet'!$J189="07",'2020 Data Sheet'!$T$8,IF('2020 Data Sheet'!$J189="08",'2020 Data Sheet'!$T$9,IF('2020 Data Sheet'!$J189="10",'2020 Data Sheet'!$T$10,IF('2020 Data Sheet'!$J189="11",'2020 Data Sheet'!$T$11,IF('2020 Data Sheet'!$J189="12",'2020 Data Sheet'!$T$12,IF('2020 Data Sheet'!$J189="13",'2020 Data Sheet'!$T$13,IF('2020 Data Sheet'!$J189="14",'2020 Data Sheet'!$T$14,IF('2020 Data Sheet'!$J189="15",'2020 Data Sheet'!$T$15,IF('2020 Data Sheet'!$J189="16",'2020 Data Sheet'!$T$16,IF('2020 Data Sheet'!$J189="17",'2020 Data Sheet'!$T$17,IF('2020 Data Sheet'!$J189="18",'2020 Data Sheet'!$T$18,IF('2020 Data Sheet'!$J189="19",'2020 Data Sheet'!$T$19,IF('2020 Data Sheet'!$J189="20",'2020 Data Sheet'!$T$20,IF('2020 Data Sheet'!$J189="21",'2020 Data Sheet'!$T$21,IF('2020 Data Sheet'!$J189="22",'2020 Data Sheet'!$T$22,IF('2020 Data Sheet'!$J189="23",'2020 Data Sheet'!$T$23,IF('2020 Data Sheet'!$J189="24",'2020 Data Sheet'!$T$24,IF('2020 Data Sheet'!$J189="25",'2020 Data Sheet'!$T$25,IF('2020 Data Sheet'!$J189="26",'2020 Data Sheet'!$T$26,IF('2020 Data Sheet'!$J189="27",'2020 Data Sheet'!$T$27,IF('2020 Data Sheet'!$J189="30",'2020 Data Sheet'!$T$28,IF('2020 Data Sheet'!$J189="31",'2020 Data Sheet'!$T$29,IF('2020 Data Sheet'!$J189="32",'2020 Data Sheet'!$T$30,IF('2020 Data Sheet'!$J189="33",'2020 Data Sheet'!$T$31,IF('2020 Data Sheet'!$J189="34",'2020 Data Sheet'!$T$32,IF('2020 Data Sheet'!$J189="40",'2020 Data Sheet'!$T$33,T('2020 Data Sheet'!$J189)))))))))))))))))))))))))))))))))</f>
        <v>Other Motor Vehicle</v>
      </c>
      <c r="K189" t="str">
        <f>'2020 Data Sheet'!K189</f>
        <v>PAS</v>
      </c>
      <c r="L189" s="2" t="str">
        <f>IF('2020 Data Sheet'!$L189="01",'2020 Data Sheet'!$V$2,IF('2020 Data Sheet'!$L189="02",'2020 Data Sheet'!$V$3,IF('2020 Data Sheet'!$L189="03",'2020 Data Sheet'!$V$4,IF('2020 Data Sheet'!$L189="04",'2020 Data Sheet'!$V$5,IF('2020 Data Sheet'!$L189="05",'2020 Data Sheet'!$V$6,IF('2020 Data Sheet'!$L189="06",'2020 Data Sheet'!$V$7,IF('2020 Data Sheet'!$L189="07",'2020 Data Sheet'!$V$8,IF('2020 Data Sheet'!$L189="08",'2020 Data Sheet'!$V$9,IF('2020 Data Sheet'!$L189="09",'2020 Data Sheet'!$V$10,IF('2020 Data Sheet'!$L189="11",'2020 Data Sheet'!$V$11,IF('2020 Data Sheet'!$L189="12",'2020 Data Sheet'!$V$12,IF('2020 Data Sheet'!$L189="13",'2020 Data Sheet'!$V$13,IF('2020 Data Sheet'!$L189="14",'2020 Data Sheet'!$V$14,T('2020 Data Sheet'!$L189))))))))))))))</f>
        <v xml:space="preserve"> -</v>
      </c>
      <c r="M189" s="6">
        <f>'2020 Data Sheet'!M189</f>
        <v>0</v>
      </c>
      <c r="N189" s="6">
        <f>'2020 Data Sheet'!N189</f>
        <v>0</v>
      </c>
      <c r="O189" s="8" t="str">
        <f>IF('2020 Data Sheet'!$O189="02",'2020 Data Sheet'!$R$2,IF('2020 Data Sheet'!$O189="03",'2020 Data Sheet'!$R$3,IF('2020 Data Sheet'!$O189="04",'2020 Data Sheet'!$R$4,IF('2020 Data Sheet'!$O189="05",'2020 Data Sheet'!$R$5,IF('2020 Data Sheet'!$O189="06",'2020 Data Sheet'!$R$6,IF('2020 Data Sheet'!$O189="07",'2020 Data Sheet'!$R$7,IF('2020 Data Sheet'!$O189="08",'2020 Data Sheet'!$R$8,IF('2020 Data Sheet'!$O189="09",'2020 Data Sheet'!$R$9,IF('2020 Data Sheet'!$O189="10",'2020 Data Sheet'!$R$10,IF('2020 Data Sheet'!$O189="11",'2020 Data Sheet'!$R$11,IF('2020 Data Sheet'!$O189="12",'2020 Data Sheet'!$R$12,IF('2020 Data Sheet'!$O189="13",'2020 Data Sheet'!$R$13,IF('2020 Data Sheet'!$O189="14",'2020 Data Sheet'!$R$14,IF('2020 Data Sheet'!$O189="15",'2020 Data Sheet'!$R$15,IF('2020 Data Sheet'!$O189="16",'2020 Data Sheet'!$R$16,IF('2020 Data Sheet'!$O189="17",'2020 Data Sheet'!$R$17,IF('2020 Data Sheet'!$O189="18",'2020 Data Sheet'!$R$18,IF('2020 Data Sheet'!$O189="19",'2020 Data Sheet'!$R$19,IF('2020 Data Sheet'!$O189="20",'2020 Data Sheet'!$R$20,IF('2020 Data Sheet'!$O189="21",'2020 Data Sheet'!$R$21,IF('2020 Data Sheet'!$O189="22",'2020 Data Sheet'!$R$22,IF('2020 Data Sheet'!$O189="23",'2020 Data Sheet'!$R$23,IF('2020 Data Sheet'!$O189="24",'2020 Data Sheet'!$R$24,IF('2020 Data Sheet'!$O189="25",'2020 Data Sheet'!$R$25,IF('2020 Data Sheet'!$O189="26",'2020 Data Sheet'!$R$26,IF('2020 Data Sheet'!$O189="27",'2020 Data Sheet'!$R$27,IF('2020 Data Sheet'!$O189="28",'2020 Data Sheet'!$R$28,IF('2020 Data Sheet'!$O189="29",'2020 Data Sheet'!$R$29,IF('2020 Data Sheet'!$O189="33",'2020 Data Sheet'!$R$30,IF('2020 Data Sheet'!$O189="40",'2020 Data Sheet'!$R$31,IF('2020 Data Sheet'!$O189="41",'2020 Data Sheet'!$R$32,IF('2020 Data Sheet'!$O189="42",'2020 Data Sheet'!$R$33,IF('2020 Data Sheet'!$O189="43",'2020 Data Sheet'!$R$34,IF('2020 Data Sheet'!$O189="44",'2020 Data Sheet'!$R$35,IF('2020 Data Sheet'!$O189="45",'2020 Data Sheet'!$R$36,IF('2020 Data Sheet'!$O189="46",'2020 Data Sheet'!$R$37,IF('2020 Data Sheet'!$O189="47",'2020 Data Sheet'!$R$38,IF('2020 Data Sheet'!$O189="48",'2020 Data Sheet'!$R$39,IF('2020 Data Sheet'!$O189="49",'2020 Data Sheet'!$R$40,IF('2020 Data Sheet'!$O189="50",'2020 Data Sheet'!$R$41,IF('2020 Data Sheet'!$O189="60",'2020 Data Sheet'!$R$42,IF('2020 Data Sheet'!$O189="61",'2020 Data Sheet'!$R$43,IF('2020 Data Sheet'!$O189="62",'2020 Data Sheet'!$R$44,IF('2020 Data Sheet'!$O189="63",'2020 Data Sheet'!$R$45,IF('2020 Data Sheet'!$O189="64",'2020 Data Sheet'!$R$46,IF('2020 Data Sheet'!$O189="65",'2020 Data Sheet'!$R$47,IF('2020 Data Sheet'!$O189="66",'2020 Data Sheet'!$R$48,IF('2020 Data Sheet'!$O189="67",'2020 Data Sheet'!$R$49,IF('2020 Data Sheet'!$O189="68",'2020 Data Sheet'!$R$50,IF('2020 Data Sheet'!$O189="69",'2020 Data Sheet'!$R$51,T('2020 Data Sheet'!$O189)))))))))))))))))))))))))))))))))))))))))))))))))))</f>
        <v xml:space="preserve"> Failure to yield/ right of way</v>
      </c>
      <c r="P189" s="10" t="str">
        <f>IF('2020 Data Sheet'!$P189="02",'2020 Data Sheet'!$R$2,IF('2020 Data Sheet'!$P189="03",'2020 Data Sheet'!$R$3,IF('2020 Data Sheet'!$P189="04",'2020 Data Sheet'!$R$4,IF('2020 Data Sheet'!$P189="05",'2020 Data Sheet'!$R$5,IF('2020 Data Sheet'!$P189="06",'2020 Data Sheet'!$R$6,IF('2020 Data Sheet'!$P189="07",'2020 Data Sheet'!$R$7,IF('2020 Data Sheet'!$P189="08",'2020 Data Sheet'!$R$8,IF('2020 Data Sheet'!$P189="09",'2020 Data Sheet'!$R$9,IF('2020 Data Sheet'!$P189="10",'2020 Data Sheet'!$R$10,IF('2020 Data Sheet'!$P189="11",'2020 Data Sheet'!$R$11,IF('2020 Data Sheet'!$P189="12",'2020 Data Sheet'!$R$12,IF('2020 Data Sheet'!$P189="13",'2020 Data Sheet'!$R$13,IF('2020 Data Sheet'!$P189="14",'2020 Data Sheet'!$R$14,IF('2020 Data Sheet'!$P189="15",'2020 Data Sheet'!$R$15,IF('2020 Data Sheet'!$P189="16",'2020 Data Sheet'!$R$16,IF('2020 Data Sheet'!$P189="17",'2020 Data Sheet'!$R$17,IF('2020 Data Sheet'!$P189="18",'2020 Data Sheet'!$R$18,IF('2020 Data Sheet'!$P189="19",'2020 Data Sheet'!$R$19,IF('2020 Data Sheet'!$P189="20",'2020 Data Sheet'!$R$20,IF('2020 Data Sheet'!$P189="21",'2020 Data Sheet'!$R$21,IF('2020 Data Sheet'!$P189="22",'2020 Data Sheet'!$R$22,IF('2020 Data Sheet'!$P189="23",'2020 Data Sheet'!$R$23,IF('2020 Data Sheet'!$P189="24",'2020 Data Sheet'!$R$24,IF('2020 Data Sheet'!$P189="25",'2020 Data Sheet'!$R$25,IF('2020 Data Sheet'!$P189="26",'2020 Data Sheet'!$R$26,IF('2020 Data Sheet'!$P189="27",'2020 Data Sheet'!$R$27,IF('2020 Data Sheet'!$P189="28",'2020 Data Sheet'!$R$28,IF('2020 Data Sheet'!$P189="29",'2020 Data Sheet'!$R$29,IF('2020 Data Sheet'!$P189="33",'2020 Data Sheet'!$R$30,IF('2020 Data Sheet'!$P189="40",'2020 Data Sheet'!$R$31,IF('2020 Data Sheet'!$P189="41",'2020 Data Sheet'!$R$32,IF('2020 Data Sheet'!$P189="42",'2020 Data Sheet'!$R$33,IF('2020 Data Sheet'!$P189="43",'2020 Data Sheet'!$R$34,IF('2020 Data Sheet'!$P189="44",'2020 Data Sheet'!$R$35,IF('2020 Data Sheet'!$P189="45",'2020 Data Sheet'!$R$36,IF('2020 Data Sheet'!$P189="46",'2020 Data Sheet'!$R$37,IF('2020 Data Sheet'!$P189="47",'2020 Data Sheet'!$R$38,IF('2020 Data Sheet'!$P189="48",'2020 Data Sheet'!$R$39,IF('2020 Data Sheet'!$P189="49",'2020 Data Sheet'!$R$40,IF('2020 Data Sheet'!$P189="50",'2020 Data Sheet'!$R$41,IF('2020 Data Sheet'!$P189="60",'2020 Data Sheet'!$R$42,IF('2020 Data Sheet'!$P189="61",'2020 Data Sheet'!$R$43,IF('2020 Data Sheet'!$P189="62",'2020 Data Sheet'!$R$44,IF('2020 Data Sheet'!$P189="63",'2020 Data Sheet'!$R$45,IF('2020 Data Sheet'!$P189="64",'2020 Data Sheet'!$R$46,IF('2020 Data Sheet'!$P189="65",'2020 Data Sheet'!$R$47,IF('2020 Data Sheet'!$P189="66",'2020 Data Sheet'!$R$48,IF('2020 Data Sheet'!$P189="67",'2020 Data Sheet'!$R$49,IF('2020 Data Sheet'!$P189="68",'2020 Data Sheet'!$R$50,IF('2020 Data Sheet'!$P189="69",'2020 Data Sheet'!$R$51,T('2020 Data Sheet'!$P189)))))))))))))))))))))))))))))))))))))))))))))))))))</f>
        <v xml:space="preserve"> -</v>
      </c>
    </row>
    <row r="190" spans="1:16" ht="15" x14ac:dyDescent="0.2">
      <c r="A190" t="str">
        <f>'2020 Data Sheet'!A190</f>
        <v>FP-00096-20</v>
      </c>
      <c r="B190" s="1">
        <f>'2020 Data Sheet'!B190</f>
        <v>44005</v>
      </c>
      <c r="C190" s="3" t="str">
        <f>'2020 Data Sheet'!C190</f>
        <v>15:16</v>
      </c>
      <c r="D190" t="str">
        <f>'2020 Data Sheet'!D190</f>
        <v>Tu</v>
      </c>
      <c r="E190" t="str">
        <f>'2020 Data Sheet'!E190</f>
        <v>JERICHO TPKE</v>
      </c>
      <c r="F190" t="str">
        <f>'2020 Data Sheet'!F190</f>
        <v>WHITNEY AVE</v>
      </c>
      <c r="G190">
        <f>'2020 Data Sheet'!G190</f>
        <v>2</v>
      </c>
      <c r="H190">
        <f>'2020 Data Sheet'!H190</f>
        <v>2</v>
      </c>
      <c r="I190" t="b">
        <f>'2020 Data Sheet'!I190</f>
        <v>1</v>
      </c>
      <c r="J190" t="str">
        <f>IF('2020 Data Sheet'!$J190="01",'2020 Data Sheet'!$T$2,IF('2020 Data Sheet'!$J190="02",'2020 Data Sheet'!$T$3,IF('2020 Data Sheet'!$J190="03",'2020 Data Sheet'!$T$4,IF('2020 Data Sheet'!$J190="04",'2020 Data Sheet'!$T$5,IF('2020 Data Sheet'!$J190="05",'2020 Data Sheet'!$T$6,IF('2020 Data Sheet'!$J190="06",'2020 Data Sheet'!$T$7,IF('2020 Data Sheet'!$J190="07",'2020 Data Sheet'!$T$8,IF('2020 Data Sheet'!$J190="08",'2020 Data Sheet'!$T$9,IF('2020 Data Sheet'!$J190="10",'2020 Data Sheet'!$T$10,IF('2020 Data Sheet'!$J190="11",'2020 Data Sheet'!$T$11,IF('2020 Data Sheet'!$J190="12",'2020 Data Sheet'!$T$12,IF('2020 Data Sheet'!$J190="13",'2020 Data Sheet'!$T$13,IF('2020 Data Sheet'!$J190="14",'2020 Data Sheet'!$T$14,IF('2020 Data Sheet'!$J190="15",'2020 Data Sheet'!$T$15,IF('2020 Data Sheet'!$J190="16",'2020 Data Sheet'!$T$16,IF('2020 Data Sheet'!$J190="17",'2020 Data Sheet'!$T$17,IF('2020 Data Sheet'!$J190="18",'2020 Data Sheet'!$T$18,IF('2020 Data Sheet'!$J190="19",'2020 Data Sheet'!$T$19,IF('2020 Data Sheet'!$J190="20",'2020 Data Sheet'!$T$20,IF('2020 Data Sheet'!$J190="21",'2020 Data Sheet'!$T$21,IF('2020 Data Sheet'!$J190="22",'2020 Data Sheet'!$T$22,IF('2020 Data Sheet'!$J190="23",'2020 Data Sheet'!$T$23,IF('2020 Data Sheet'!$J190="24",'2020 Data Sheet'!$T$24,IF('2020 Data Sheet'!$J190="25",'2020 Data Sheet'!$T$25,IF('2020 Data Sheet'!$J190="26",'2020 Data Sheet'!$T$26,IF('2020 Data Sheet'!$J190="27",'2020 Data Sheet'!$T$27,IF('2020 Data Sheet'!$J190="30",'2020 Data Sheet'!$T$28,IF('2020 Data Sheet'!$J190="31",'2020 Data Sheet'!$T$29,IF('2020 Data Sheet'!$J190="32",'2020 Data Sheet'!$T$30,IF('2020 Data Sheet'!$J190="33",'2020 Data Sheet'!$T$31,IF('2020 Data Sheet'!$J190="34",'2020 Data Sheet'!$T$32,IF('2020 Data Sheet'!$J190="40",'2020 Data Sheet'!$T$33,T('2020 Data Sheet'!$J190)))))))))))))))))))))))))))))))))</f>
        <v>Other Motor Vehicle</v>
      </c>
      <c r="K190" t="str">
        <f>'2020 Data Sheet'!K190</f>
        <v>PAS</v>
      </c>
      <c r="L190" s="2" t="str">
        <f>IF('2020 Data Sheet'!$L190="01",'2020 Data Sheet'!$V$2,IF('2020 Data Sheet'!$L190="02",'2020 Data Sheet'!$V$3,IF('2020 Data Sheet'!$L190="03",'2020 Data Sheet'!$V$4,IF('2020 Data Sheet'!$L190="04",'2020 Data Sheet'!$V$5,IF('2020 Data Sheet'!$L190="05",'2020 Data Sheet'!$V$6,IF('2020 Data Sheet'!$L190="06",'2020 Data Sheet'!$V$7,IF('2020 Data Sheet'!$L190="07",'2020 Data Sheet'!$V$8,IF('2020 Data Sheet'!$L190="08",'2020 Data Sheet'!$V$9,IF('2020 Data Sheet'!$L190="09",'2020 Data Sheet'!$V$10,IF('2020 Data Sheet'!$L190="11",'2020 Data Sheet'!$V$11,IF('2020 Data Sheet'!$L190="12",'2020 Data Sheet'!$V$12,IF('2020 Data Sheet'!$L190="13",'2020 Data Sheet'!$V$13,IF('2020 Data Sheet'!$L190="14",'2020 Data Sheet'!$V$14,T('2020 Data Sheet'!$L190))))))))))))))</f>
        <v xml:space="preserve"> -</v>
      </c>
      <c r="M190" s="6">
        <f>'2020 Data Sheet'!M190</f>
        <v>0</v>
      </c>
      <c r="N190" s="6">
        <f>'2020 Data Sheet'!N190</f>
        <v>0</v>
      </c>
      <c r="O190" s="8" t="str">
        <f>IF('2020 Data Sheet'!$O190="02",'2020 Data Sheet'!$R$2,IF('2020 Data Sheet'!$O190="03",'2020 Data Sheet'!$R$3,IF('2020 Data Sheet'!$O190="04",'2020 Data Sheet'!$R$4,IF('2020 Data Sheet'!$O190="05",'2020 Data Sheet'!$R$5,IF('2020 Data Sheet'!$O190="06",'2020 Data Sheet'!$R$6,IF('2020 Data Sheet'!$O190="07",'2020 Data Sheet'!$R$7,IF('2020 Data Sheet'!$O190="08",'2020 Data Sheet'!$R$8,IF('2020 Data Sheet'!$O190="09",'2020 Data Sheet'!$R$9,IF('2020 Data Sheet'!$O190="10",'2020 Data Sheet'!$R$10,IF('2020 Data Sheet'!$O190="11",'2020 Data Sheet'!$R$11,IF('2020 Data Sheet'!$O190="12",'2020 Data Sheet'!$R$12,IF('2020 Data Sheet'!$O190="13",'2020 Data Sheet'!$R$13,IF('2020 Data Sheet'!$O190="14",'2020 Data Sheet'!$R$14,IF('2020 Data Sheet'!$O190="15",'2020 Data Sheet'!$R$15,IF('2020 Data Sheet'!$O190="16",'2020 Data Sheet'!$R$16,IF('2020 Data Sheet'!$O190="17",'2020 Data Sheet'!$R$17,IF('2020 Data Sheet'!$O190="18",'2020 Data Sheet'!$R$18,IF('2020 Data Sheet'!$O190="19",'2020 Data Sheet'!$R$19,IF('2020 Data Sheet'!$O190="20",'2020 Data Sheet'!$R$20,IF('2020 Data Sheet'!$O190="21",'2020 Data Sheet'!$R$21,IF('2020 Data Sheet'!$O190="22",'2020 Data Sheet'!$R$22,IF('2020 Data Sheet'!$O190="23",'2020 Data Sheet'!$R$23,IF('2020 Data Sheet'!$O190="24",'2020 Data Sheet'!$R$24,IF('2020 Data Sheet'!$O190="25",'2020 Data Sheet'!$R$25,IF('2020 Data Sheet'!$O190="26",'2020 Data Sheet'!$R$26,IF('2020 Data Sheet'!$O190="27",'2020 Data Sheet'!$R$27,IF('2020 Data Sheet'!$O190="28",'2020 Data Sheet'!$R$28,IF('2020 Data Sheet'!$O190="29",'2020 Data Sheet'!$R$29,IF('2020 Data Sheet'!$O190="33",'2020 Data Sheet'!$R$30,IF('2020 Data Sheet'!$O190="40",'2020 Data Sheet'!$R$31,IF('2020 Data Sheet'!$O190="41",'2020 Data Sheet'!$R$32,IF('2020 Data Sheet'!$O190="42",'2020 Data Sheet'!$R$33,IF('2020 Data Sheet'!$O190="43",'2020 Data Sheet'!$R$34,IF('2020 Data Sheet'!$O190="44",'2020 Data Sheet'!$R$35,IF('2020 Data Sheet'!$O190="45",'2020 Data Sheet'!$R$36,IF('2020 Data Sheet'!$O190="46",'2020 Data Sheet'!$R$37,IF('2020 Data Sheet'!$O190="47",'2020 Data Sheet'!$R$38,IF('2020 Data Sheet'!$O190="48",'2020 Data Sheet'!$R$39,IF('2020 Data Sheet'!$O190="49",'2020 Data Sheet'!$R$40,IF('2020 Data Sheet'!$O190="50",'2020 Data Sheet'!$R$41,IF('2020 Data Sheet'!$O190="60",'2020 Data Sheet'!$R$42,IF('2020 Data Sheet'!$O190="61",'2020 Data Sheet'!$R$43,IF('2020 Data Sheet'!$O190="62",'2020 Data Sheet'!$R$44,IF('2020 Data Sheet'!$O190="63",'2020 Data Sheet'!$R$45,IF('2020 Data Sheet'!$O190="64",'2020 Data Sheet'!$R$46,IF('2020 Data Sheet'!$O190="65",'2020 Data Sheet'!$R$47,IF('2020 Data Sheet'!$O190="66",'2020 Data Sheet'!$R$48,IF('2020 Data Sheet'!$O190="67",'2020 Data Sheet'!$R$49,IF('2020 Data Sheet'!$O190="68",'2020 Data Sheet'!$R$50,IF('2020 Data Sheet'!$O190="69",'2020 Data Sheet'!$R$51,T('2020 Data Sheet'!$O190)))))))))))))))))))))))))))))))))))))))))))))))))))</f>
        <v xml:space="preserve"> -</v>
      </c>
      <c r="P190" s="10" t="str">
        <f>IF('2020 Data Sheet'!$P190="02",'2020 Data Sheet'!$R$2,IF('2020 Data Sheet'!$P190="03",'2020 Data Sheet'!$R$3,IF('2020 Data Sheet'!$P190="04",'2020 Data Sheet'!$R$4,IF('2020 Data Sheet'!$P190="05",'2020 Data Sheet'!$R$5,IF('2020 Data Sheet'!$P190="06",'2020 Data Sheet'!$R$6,IF('2020 Data Sheet'!$P190="07",'2020 Data Sheet'!$R$7,IF('2020 Data Sheet'!$P190="08",'2020 Data Sheet'!$R$8,IF('2020 Data Sheet'!$P190="09",'2020 Data Sheet'!$R$9,IF('2020 Data Sheet'!$P190="10",'2020 Data Sheet'!$R$10,IF('2020 Data Sheet'!$P190="11",'2020 Data Sheet'!$R$11,IF('2020 Data Sheet'!$P190="12",'2020 Data Sheet'!$R$12,IF('2020 Data Sheet'!$P190="13",'2020 Data Sheet'!$R$13,IF('2020 Data Sheet'!$P190="14",'2020 Data Sheet'!$R$14,IF('2020 Data Sheet'!$P190="15",'2020 Data Sheet'!$R$15,IF('2020 Data Sheet'!$P190="16",'2020 Data Sheet'!$R$16,IF('2020 Data Sheet'!$P190="17",'2020 Data Sheet'!$R$17,IF('2020 Data Sheet'!$P190="18",'2020 Data Sheet'!$R$18,IF('2020 Data Sheet'!$P190="19",'2020 Data Sheet'!$R$19,IF('2020 Data Sheet'!$P190="20",'2020 Data Sheet'!$R$20,IF('2020 Data Sheet'!$P190="21",'2020 Data Sheet'!$R$21,IF('2020 Data Sheet'!$P190="22",'2020 Data Sheet'!$R$22,IF('2020 Data Sheet'!$P190="23",'2020 Data Sheet'!$R$23,IF('2020 Data Sheet'!$P190="24",'2020 Data Sheet'!$R$24,IF('2020 Data Sheet'!$P190="25",'2020 Data Sheet'!$R$25,IF('2020 Data Sheet'!$P190="26",'2020 Data Sheet'!$R$26,IF('2020 Data Sheet'!$P190="27",'2020 Data Sheet'!$R$27,IF('2020 Data Sheet'!$P190="28",'2020 Data Sheet'!$R$28,IF('2020 Data Sheet'!$P190="29",'2020 Data Sheet'!$R$29,IF('2020 Data Sheet'!$P190="33",'2020 Data Sheet'!$R$30,IF('2020 Data Sheet'!$P190="40",'2020 Data Sheet'!$R$31,IF('2020 Data Sheet'!$P190="41",'2020 Data Sheet'!$R$32,IF('2020 Data Sheet'!$P190="42",'2020 Data Sheet'!$R$33,IF('2020 Data Sheet'!$P190="43",'2020 Data Sheet'!$R$34,IF('2020 Data Sheet'!$P190="44",'2020 Data Sheet'!$R$35,IF('2020 Data Sheet'!$P190="45",'2020 Data Sheet'!$R$36,IF('2020 Data Sheet'!$P190="46",'2020 Data Sheet'!$R$37,IF('2020 Data Sheet'!$P190="47",'2020 Data Sheet'!$R$38,IF('2020 Data Sheet'!$P190="48",'2020 Data Sheet'!$R$39,IF('2020 Data Sheet'!$P190="49",'2020 Data Sheet'!$R$40,IF('2020 Data Sheet'!$P190="50",'2020 Data Sheet'!$R$41,IF('2020 Data Sheet'!$P190="60",'2020 Data Sheet'!$R$42,IF('2020 Data Sheet'!$P190="61",'2020 Data Sheet'!$R$43,IF('2020 Data Sheet'!$P190="62",'2020 Data Sheet'!$R$44,IF('2020 Data Sheet'!$P190="63",'2020 Data Sheet'!$R$45,IF('2020 Data Sheet'!$P190="64",'2020 Data Sheet'!$R$46,IF('2020 Data Sheet'!$P190="65",'2020 Data Sheet'!$R$47,IF('2020 Data Sheet'!$P190="66",'2020 Data Sheet'!$R$48,IF('2020 Data Sheet'!$P190="67",'2020 Data Sheet'!$R$49,IF('2020 Data Sheet'!$P190="68",'2020 Data Sheet'!$R$50,IF('2020 Data Sheet'!$P190="69",'2020 Data Sheet'!$R$51,T('2020 Data Sheet'!$P190)))))))))))))))))))))))))))))))))))))))))))))))))))</f>
        <v xml:space="preserve"> -</v>
      </c>
    </row>
    <row r="191" spans="1:16" ht="15" x14ac:dyDescent="0.2">
      <c r="A191" t="str">
        <f>'2020 Data Sheet'!A191</f>
        <v>FP-00097-20</v>
      </c>
      <c r="B191" s="1">
        <f>'2020 Data Sheet'!B191</f>
        <v>44006</v>
      </c>
      <c r="C191" s="3" t="str">
        <f>'2020 Data Sheet'!C191</f>
        <v>17:53</v>
      </c>
      <c r="D191" t="str">
        <f>'2020 Data Sheet'!D191</f>
        <v>WE</v>
      </c>
      <c r="E191" t="str">
        <f>'2020 Data Sheet'!E191</f>
        <v>JERICHO TPKE</v>
      </c>
      <c r="F191" t="str">
        <f>'2020 Data Sheet'!F191</f>
        <v>REMSENS LN</v>
      </c>
      <c r="G191">
        <f>'2020 Data Sheet'!G191</f>
        <v>2</v>
      </c>
      <c r="H191">
        <f>'2020 Data Sheet'!H191</f>
        <v>2</v>
      </c>
      <c r="I191" t="b">
        <f>'2020 Data Sheet'!I191</f>
        <v>1</v>
      </c>
      <c r="J191" t="str">
        <f>IF('2020 Data Sheet'!$J191="01",'2020 Data Sheet'!$T$2,IF('2020 Data Sheet'!$J191="02",'2020 Data Sheet'!$T$3,IF('2020 Data Sheet'!$J191="03",'2020 Data Sheet'!$T$4,IF('2020 Data Sheet'!$J191="04",'2020 Data Sheet'!$T$5,IF('2020 Data Sheet'!$J191="05",'2020 Data Sheet'!$T$6,IF('2020 Data Sheet'!$J191="06",'2020 Data Sheet'!$T$7,IF('2020 Data Sheet'!$J191="07",'2020 Data Sheet'!$T$8,IF('2020 Data Sheet'!$J191="08",'2020 Data Sheet'!$T$9,IF('2020 Data Sheet'!$J191="10",'2020 Data Sheet'!$T$10,IF('2020 Data Sheet'!$J191="11",'2020 Data Sheet'!$T$11,IF('2020 Data Sheet'!$J191="12",'2020 Data Sheet'!$T$12,IF('2020 Data Sheet'!$J191="13",'2020 Data Sheet'!$T$13,IF('2020 Data Sheet'!$J191="14",'2020 Data Sheet'!$T$14,IF('2020 Data Sheet'!$J191="15",'2020 Data Sheet'!$T$15,IF('2020 Data Sheet'!$J191="16",'2020 Data Sheet'!$T$16,IF('2020 Data Sheet'!$J191="17",'2020 Data Sheet'!$T$17,IF('2020 Data Sheet'!$J191="18",'2020 Data Sheet'!$T$18,IF('2020 Data Sheet'!$J191="19",'2020 Data Sheet'!$T$19,IF('2020 Data Sheet'!$J191="20",'2020 Data Sheet'!$T$20,IF('2020 Data Sheet'!$J191="21",'2020 Data Sheet'!$T$21,IF('2020 Data Sheet'!$J191="22",'2020 Data Sheet'!$T$22,IF('2020 Data Sheet'!$J191="23",'2020 Data Sheet'!$T$23,IF('2020 Data Sheet'!$J191="24",'2020 Data Sheet'!$T$24,IF('2020 Data Sheet'!$J191="25",'2020 Data Sheet'!$T$25,IF('2020 Data Sheet'!$J191="26",'2020 Data Sheet'!$T$26,IF('2020 Data Sheet'!$J191="27",'2020 Data Sheet'!$T$27,IF('2020 Data Sheet'!$J191="30",'2020 Data Sheet'!$T$28,IF('2020 Data Sheet'!$J191="31",'2020 Data Sheet'!$T$29,IF('2020 Data Sheet'!$J191="32",'2020 Data Sheet'!$T$30,IF('2020 Data Sheet'!$J191="33",'2020 Data Sheet'!$T$31,IF('2020 Data Sheet'!$J191="34",'2020 Data Sheet'!$T$32,IF('2020 Data Sheet'!$J191="40",'2020 Data Sheet'!$T$33,T('2020 Data Sheet'!$J191)))))))))))))))))))))))))))))))))</f>
        <v>Other Motor Vehicle</v>
      </c>
      <c r="K191" t="str">
        <f>'2020 Data Sheet'!K191</f>
        <v>SUBN</v>
      </c>
      <c r="L191" s="2" t="str">
        <f>IF('2020 Data Sheet'!$L191="01",'2020 Data Sheet'!$V$2,IF('2020 Data Sheet'!$L191="02",'2020 Data Sheet'!$V$3,IF('2020 Data Sheet'!$L191="03",'2020 Data Sheet'!$V$4,IF('2020 Data Sheet'!$L191="04",'2020 Data Sheet'!$V$5,IF('2020 Data Sheet'!$L191="05",'2020 Data Sheet'!$V$6,IF('2020 Data Sheet'!$L191="06",'2020 Data Sheet'!$V$7,IF('2020 Data Sheet'!$L191="07",'2020 Data Sheet'!$V$8,IF('2020 Data Sheet'!$L191="08",'2020 Data Sheet'!$V$9,IF('2020 Data Sheet'!$L191="09",'2020 Data Sheet'!$V$10,IF('2020 Data Sheet'!$L191="11",'2020 Data Sheet'!$V$11,IF('2020 Data Sheet'!$L191="12",'2020 Data Sheet'!$V$12,IF('2020 Data Sheet'!$L191="13",'2020 Data Sheet'!$V$13,IF('2020 Data Sheet'!$L191="14",'2020 Data Sheet'!$V$14,T('2020 Data Sheet'!$L191))))))))))))))</f>
        <v xml:space="preserve"> -</v>
      </c>
      <c r="M191" s="6">
        <f>'2020 Data Sheet'!M191</f>
        <v>1</v>
      </c>
      <c r="N191" s="6">
        <f>'2020 Data Sheet'!N191</f>
        <v>0</v>
      </c>
      <c r="O191" s="8" t="str">
        <f>IF('2020 Data Sheet'!$O191="02",'2020 Data Sheet'!$R$2,IF('2020 Data Sheet'!$O191="03",'2020 Data Sheet'!$R$3,IF('2020 Data Sheet'!$O191="04",'2020 Data Sheet'!$R$4,IF('2020 Data Sheet'!$O191="05",'2020 Data Sheet'!$R$5,IF('2020 Data Sheet'!$O191="06",'2020 Data Sheet'!$R$6,IF('2020 Data Sheet'!$O191="07",'2020 Data Sheet'!$R$7,IF('2020 Data Sheet'!$O191="08",'2020 Data Sheet'!$R$8,IF('2020 Data Sheet'!$O191="09",'2020 Data Sheet'!$R$9,IF('2020 Data Sheet'!$O191="10",'2020 Data Sheet'!$R$10,IF('2020 Data Sheet'!$O191="11",'2020 Data Sheet'!$R$11,IF('2020 Data Sheet'!$O191="12",'2020 Data Sheet'!$R$12,IF('2020 Data Sheet'!$O191="13",'2020 Data Sheet'!$R$13,IF('2020 Data Sheet'!$O191="14",'2020 Data Sheet'!$R$14,IF('2020 Data Sheet'!$O191="15",'2020 Data Sheet'!$R$15,IF('2020 Data Sheet'!$O191="16",'2020 Data Sheet'!$R$16,IF('2020 Data Sheet'!$O191="17",'2020 Data Sheet'!$R$17,IF('2020 Data Sheet'!$O191="18",'2020 Data Sheet'!$R$18,IF('2020 Data Sheet'!$O191="19",'2020 Data Sheet'!$R$19,IF('2020 Data Sheet'!$O191="20",'2020 Data Sheet'!$R$20,IF('2020 Data Sheet'!$O191="21",'2020 Data Sheet'!$R$21,IF('2020 Data Sheet'!$O191="22",'2020 Data Sheet'!$R$22,IF('2020 Data Sheet'!$O191="23",'2020 Data Sheet'!$R$23,IF('2020 Data Sheet'!$O191="24",'2020 Data Sheet'!$R$24,IF('2020 Data Sheet'!$O191="25",'2020 Data Sheet'!$R$25,IF('2020 Data Sheet'!$O191="26",'2020 Data Sheet'!$R$26,IF('2020 Data Sheet'!$O191="27",'2020 Data Sheet'!$R$27,IF('2020 Data Sheet'!$O191="28",'2020 Data Sheet'!$R$28,IF('2020 Data Sheet'!$O191="29",'2020 Data Sheet'!$R$29,IF('2020 Data Sheet'!$O191="33",'2020 Data Sheet'!$R$30,IF('2020 Data Sheet'!$O191="40",'2020 Data Sheet'!$R$31,IF('2020 Data Sheet'!$O191="41",'2020 Data Sheet'!$R$32,IF('2020 Data Sheet'!$O191="42",'2020 Data Sheet'!$R$33,IF('2020 Data Sheet'!$O191="43",'2020 Data Sheet'!$R$34,IF('2020 Data Sheet'!$O191="44",'2020 Data Sheet'!$R$35,IF('2020 Data Sheet'!$O191="45",'2020 Data Sheet'!$R$36,IF('2020 Data Sheet'!$O191="46",'2020 Data Sheet'!$R$37,IF('2020 Data Sheet'!$O191="47",'2020 Data Sheet'!$R$38,IF('2020 Data Sheet'!$O191="48",'2020 Data Sheet'!$R$39,IF('2020 Data Sheet'!$O191="49",'2020 Data Sheet'!$R$40,IF('2020 Data Sheet'!$O191="50",'2020 Data Sheet'!$R$41,IF('2020 Data Sheet'!$O191="60",'2020 Data Sheet'!$R$42,IF('2020 Data Sheet'!$O191="61",'2020 Data Sheet'!$R$43,IF('2020 Data Sheet'!$O191="62",'2020 Data Sheet'!$R$44,IF('2020 Data Sheet'!$O191="63",'2020 Data Sheet'!$R$45,IF('2020 Data Sheet'!$O191="64",'2020 Data Sheet'!$R$46,IF('2020 Data Sheet'!$O191="65",'2020 Data Sheet'!$R$47,IF('2020 Data Sheet'!$O191="66",'2020 Data Sheet'!$R$48,IF('2020 Data Sheet'!$O191="67",'2020 Data Sheet'!$R$49,IF('2020 Data Sheet'!$O191="68",'2020 Data Sheet'!$R$50,IF('2020 Data Sheet'!$O191="69",'2020 Data Sheet'!$R$51,T('2020 Data Sheet'!$O191)))))))))))))))))))))))))))))))))))))))))))))))))))</f>
        <v xml:space="preserve"> -</v>
      </c>
      <c r="P191" s="10" t="str">
        <f>IF('2020 Data Sheet'!$P191="02",'2020 Data Sheet'!$R$2,IF('2020 Data Sheet'!$P191="03",'2020 Data Sheet'!$R$3,IF('2020 Data Sheet'!$P191="04",'2020 Data Sheet'!$R$4,IF('2020 Data Sheet'!$P191="05",'2020 Data Sheet'!$R$5,IF('2020 Data Sheet'!$P191="06",'2020 Data Sheet'!$R$6,IF('2020 Data Sheet'!$P191="07",'2020 Data Sheet'!$R$7,IF('2020 Data Sheet'!$P191="08",'2020 Data Sheet'!$R$8,IF('2020 Data Sheet'!$P191="09",'2020 Data Sheet'!$R$9,IF('2020 Data Sheet'!$P191="10",'2020 Data Sheet'!$R$10,IF('2020 Data Sheet'!$P191="11",'2020 Data Sheet'!$R$11,IF('2020 Data Sheet'!$P191="12",'2020 Data Sheet'!$R$12,IF('2020 Data Sheet'!$P191="13",'2020 Data Sheet'!$R$13,IF('2020 Data Sheet'!$P191="14",'2020 Data Sheet'!$R$14,IF('2020 Data Sheet'!$P191="15",'2020 Data Sheet'!$R$15,IF('2020 Data Sheet'!$P191="16",'2020 Data Sheet'!$R$16,IF('2020 Data Sheet'!$P191="17",'2020 Data Sheet'!$R$17,IF('2020 Data Sheet'!$P191="18",'2020 Data Sheet'!$R$18,IF('2020 Data Sheet'!$P191="19",'2020 Data Sheet'!$R$19,IF('2020 Data Sheet'!$P191="20",'2020 Data Sheet'!$R$20,IF('2020 Data Sheet'!$P191="21",'2020 Data Sheet'!$R$21,IF('2020 Data Sheet'!$P191="22",'2020 Data Sheet'!$R$22,IF('2020 Data Sheet'!$P191="23",'2020 Data Sheet'!$R$23,IF('2020 Data Sheet'!$P191="24",'2020 Data Sheet'!$R$24,IF('2020 Data Sheet'!$P191="25",'2020 Data Sheet'!$R$25,IF('2020 Data Sheet'!$P191="26",'2020 Data Sheet'!$R$26,IF('2020 Data Sheet'!$P191="27",'2020 Data Sheet'!$R$27,IF('2020 Data Sheet'!$P191="28",'2020 Data Sheet'!$R$28,IF('2020 Data Sheet'!$P191="29",'2020 Data Sheet'!$R$29,IF('2020 Data Sheet'!$P191="33",'2020 Data Sheet'!$R$30,IF('2020 Data Sheet'!$P191="40",'2020 Data Sheet'!$R$31,IF('2020 Data Sheet'!$P191="41",'2020 Data Sheet'!$R$32,IF('2020 Data Sheet'!$P191="42",'2020 Data Sheet'!$R$33,IF('2020 Data Sheet'!$P191="43",'2020 Data Sheet'!$R$34,IF('2020 Data Sheet'!$P191="44",'2020 Data Sheet'!$R$35,IF('2020 Data Sheet'!$P191="45",'2020 Data Sheet'!$R$36,IF('2020 Data Sheet'!$P191="46",'2020 Data Sheet'!$R$37,IF('2020 Data Sheet'!$P191="47",'2020 Data Sheet'!$R$38,IF('2020 Data Sheet'!$P191="48",'2020 Data Sheet'!$R$39,IF('2020 Data Sheet'!$P191="49",'2020 Data Sheet'!$R$40,IF('2020 Data Sheet'!$P191="50",'2020 Data Sheet'!$R$41,IF('2020 Data Sheet'!$P191="60",'2020 Data Sheet'!$R$42,IF('2020 Data Sheet'!$P191="61",'2020 Data Sheet'!$R$43,IF('2020 Data Sheet'!$P191="62",'2020 Data Sheet'!$R$44,IF('2020 Data Sheet'!$P191="63",'2020 Data Sheet'!$R$45,IF('2020 Data Sheet'!$P191="64",'2020 Data Sheet'!$R$46,IF('2020 Data Sheet'!$P191="65",'2020 Data Sheet'!$R$47,IF('2020 Data Sheet'!$P191="66",'2020 Data Sheet'!$R$48,IF('2020 Data Sheet'!$P191="67",'2020 Data Sheet'!$R$49,IF('2020 Data Sheet'!$P191="68",'2020 Data Sheet'!$R$50,IF('2020 Data Sheet'!$P191="69",'2020 Data Sheet'!$R$51,T('2020 Data Sheet'!$P191)))))))))))))))))))))))))))))))))))))))))))))))))))</f>
        <v xml:space="preserve"> -</v>
      </c>
    </row>
    <row r="192" spans="1:16" ht="45" x14ac:dyDescent="0.2">
      <c r="A192" t="str">
        <f>'2020 Data Sheet'!A192</f>
        <v>FP-00097-20</v>
      </c>
      <c r="B192" s="1">
        <f>'2020 Data Sheet'!B192</f>
        <v>44006</v>
      </c>
      <c r="C192" s="3" t="str">
        <f>'2020 Data Sheet'!C192</f>
        <v>17:53</v>
      </c>
      <c r="D192" t="str">
        <f>'2020 Data Sheet'!D192</f>
        <v>WE</v>
      </c>
      <c r="E192" t="str">
        <f>'2020 Data Sheet'!E192</f>
        <v>JERICHO TPKE</v>
      </c>
      <c r="F192" t="str">
        <f>'2020 Data Sheet'!F192</f>
        <v>REMSENS LN</v>
      </c>
      <c r="G192">
        <f>'2020 Data Sheet'!G192</f>
        <v>1</v>
      </c>
      <c r="H192">
        <f>'2020 Data Sheet'!H192</f>
        <v>2</v>
      </c>
      <c r="I192" t="b">
        <f>'2020 Data Sheet'!I192</f>
        <v>1</v>
      </c>
      <c r="J192" t="str">
        <f>IF('2020 Data Sheet'!$J192="01",'2020 Data Sheet'!$T$2,IF('2020 Data Sheet'!$J192="02",'2020 Data Sheet'!$T$3,IF('2020 Data Sheet'!$J192="03",'2020 Data Sheet'!$T$4,IF('2020 Data Sheet'!$J192="04",'2020 Data Sheet'!$T$5,IF('2020 Data Sheet'!$J192="05",'2020 Data Sheet'!$T$6,IF('2020 Data Sheet'!$J192="06",'2020 Data Sheet'!$T$7,IF('2020 Data Sheet'!$J192="07",'2020 Data Sheet'!$T$8,IF('2020 Data Sheet'!$J192="08",'2020 Data Sheet'!$T$9,IF('2020 Data Sheet'!$J192="10",'2020 Data Sheet'!$T$10,IF('2020 Data Sheet'!$J192="11",'2020 Data Sheet'!$T$11,IF('2020 Data Sheet'!$J192="12",'2020 Data Sheet'!$T$12,IF('2020 Data Sheet'!$J192="13",'2020 Data Sheet'!$T$13,IF('2020 Data Sheet'!$J192="14",'2020 Data Sheet'!$T$14,IF('2020 Data Sheet'!$J192="15",'2020 Data Sheet'!$T$15,IF('2020 Data Sheet'!$J192="16",'2020 Data Sheet'!$T$16,IF('2020 Data Sheet'!$J192="17",'2020 Data Sheet'!$T$17,IF('2020 Data Sheet'!$J192="18",'2020 Data Sheet'!$T$18,IF('2020 Data Sheet'!$J192="19",'2020 Data Sheet'!$T$19,IF('2020 Data Sheet'!$J192="20",'2020 Data Sheet'!$T$20,IF('2020 Data Sheet'!$J192="21",'2020 Data Sheet'!$T$21,IF('2020 Data Sheet'!$J192="22",'2020 Data Sheet'!$T$22,IF('2020 Data Sheet'!$J192="23",'2020 Data Sheet'!$T$23,IF('2020 Data Sheet'!$J192="24",'2020 Data Sheet'!$T$24,IF('2020 Data Sheet'!$J192="25",'2020 Data Sheet'!$T$25,IF('2020 Data Sheet'!$J192="26",'2020 Data Sheet'!$T$26,IF('2020 Data Sheet'!$J192="27",'2020 Data Sheet'!$T$27,IF('2020 Data Sheet'!$J192="30",'2020 Data Sheet'!$T$28,IF('2020 Data Sheet'!$J192="31",'2020 Data Sheet'!$T$29,IF('2020 Data Sheet'!$J192="32",'2020 Data Sheet'!$T$30,IF('2020 Data Sheet'!$J192="33",'2020 Data Sheet'!$T$31,IF('2020 Data Sheet'!$J192="34",'2020 Data Sheet'!$T$32,IF('2020 Data Sheet'!$J192="40",'2020 Data Sheet'!$T$33,T('2020 Data Sheet'!$J192)))))))))))))))))))))))))))))))))</f>
        <v>Other Motor Vehicle</v>
      </c>
      <c r="K192" t="str">
        <f>'2020 Data Sheet'!K192</f>
        <v>2DSD</v>
      </c>
      <c r="L192" s="2" t="str">
        <f>IF('2020 Data Sheet'!$L192="01",'2020 Data Sheet'!$V$2,IF('2020 Data Sheet'!$L192="02",'2020 Data Sheet'!$V$3,IF('2020 Data Sheet'!$L192="03",'2020 Data Sheet'!$V$4,IF('2020 Data Sheet'!$L192="04",'2020 Data Sheet'!$V$5,IF('2020 Data Sheet'!$L192="05",'2020 Data Sheet'!$V$6,IF('2020 Data Sheet'!$L192="06",'2020 Data Sheet'!$V$7,IF('2020 Data Sheet'!$L192="07",'2020 Data Sheet'!$V$8,IF('2020 Data Sheet'!$L192="08",'2020 Data Sheet'!$V$9,IF('2020 Data Sheet'!$L192="09",'2020 Data Sheet'!$V$10,IF('2020 Data Sheet'!$L192="11",'2020 Data Sheet'!$V$11,IF('2020 Data Sheet'!$L192="12",'2020 Data Sheet'!$V$12,IF('2020 Data Sheet'!$L192="13",'2020 Data Sheet'!$V$13,IF('2020 Data Sheet'!$L192="14",'2020 Data Sheet'!$V$14,T('2020 Data Sheet'!$L192))))))))))))))</f>
        <v xml:space="preserve"> -</v>
      </c>
      <c r="M192" s="6">
        <f>'2020 Data Sheet'!M192</f>
        <v>1</v>
      </c>
      <c r="N192" s="6">
        <f>'2020 Data Sheet'!N192</f>
        <v>0</v>
      </c>
      <c r="O192" s="8" t="str">
        <f>IF('2020 Data Sheet'!$O192="02",'2020 Data Sheet'!$R$2,IF('2020 Data Sheet'!$O192="03",'2020 Data Sheet'!$R$3,IF('2020 Data Sheet'!$O192="04",'2020 Data Sheet'!$R$4,IF('2020 Data Sheet'!$O192="05",'2020 Data Sheet'!$R$5,IF('2020 Data Sheet'!$O192="06",'2020 Data Sheet'!$R$6,IF('2020 Data Sheet'!$O192="07",'2020 Data Sheet'!$R$7,IF('2020 Data Sheet'!$O192="08",'2020 Data Sheet'!$R$8,IF('2020 Data Sheet'!$O192="09",'2020 Data Sheet'!$R$9,IF('2020 Data Sheet'!$O192="10",'2020 Data Sheet'!$R$10,IF('2020 Data Sheet'!$O192="11",'2020 Data Sheet'!$R$11,IF('2020 Data Sheet'!$O192="12",'2020 Data Sheet'!$R$12,IF('2020 Data Sheet'!$O192="13",'2020 Data Sheet'!$R$13,IF('2020 Data Sheet'!$O192="14",'2020 Data Sheet'!$R$14,IF('2020 Data Sheet'!$O192="15",'2020 Data Sheet'!$R$15,IF('2020 Data Sheet'!$O192="16",'2020 Data Sheet'!$R$16,IF('2020 Data Sheet'!$O192="17",'2020 Data Sheet'!$R$17,IF('2020 Data Sheet'!$O192="18",'2020 Data Sheet'!$R$18,IF('2020 Data Sheet'!$O192="19",'2020 Data Sheet'!$R$19,IF('2020 Data Sheet'!$O192="20",'2020 Data Sheet'!$R$20,IF('2020 Data Sheet'!$O192="21",'2020 Data Sheet'!$R$21,IF('2020 Data Sheet'!$O192="22",'2020 Data Sheet'!$R$22,IF('2020 Data Sheet'!$O192="23",'2020 Data Sheet'!$R$23,IF('2020 Data Sheet'!$O192="24",'2020 Data Sheet'!$R$24,IF('2020 Data Sheet'!$O192="25",'2020 Data Sheet'!$R$25,IF('2020 Data Sheet'!$O192="26",'2020 Data Sheet'!$R$26,IF('2020 Data Sheet'!$O192="27",'2020 Data Sheet'!$R$27,IF('2020 Data Sheet'!$O192="28",'2020 Data Sheet'!$R$28,IF('2020 Data Sheet'!$O192="29",'2020 Data Sheet'!$R$29,IF('2020 Data Sheet'!$O192="33",'2020 Data Sheet'!$R$30,IF('2020 Data Sheet'!$O192="40",'2020 Data Sheet'!$R$31,IF('2020 Data Sheet'!$O192="41",'2020 Data Sheet'!$R$32,IF('2020 Data Sheet'!$O192="42",'2020 Data Sheet'!$R$33,IF('2020 Data Sheet'!$O192="43",'2020 Data Sheet'!$R$34,IF('2020 Data Sheet'!$O192="44",'2020 Data Sheet'!$R$35,IF('2020 Data Sheet'!$O192="45",'2020 Data Sheet'!$R$36,IF('2020 Data Sheet'!$O192="46",'2020 Data Sheet'!$R$37,IF('2020 Data Sheet'!$O192="47",'2020 Data Sheet'!$R$38,IF('2020 Data Sheet'!$O192="48",'2020 Data Sheet'!$R$39,IF('2020 Data Sheet'!$O192="49",'2020 Data Sheet'!$R$40,IF('2020 Data Sheet'!$O192="50",'2020 Data Sheet'!$R$41,IF('2020 Data Sheet'!$O192="60",'2020 Data Sheet'!$R$42,IF('2020 Data Sheet'!$O192="61",'2020 Data Sheet'!$R$43,IF('2020 Data Sheet'!$O192="62",'2020 Data Sheet'!$R$44,IF('2020 Data Sheet'!$O192="63",'2020 Data Sheet'!$R$45,IF('2020 Data Sheet'!$O192="64",'2020 Data Sheet'!$R$46,IF('2020 Data Sheet'!$O192="65",'2020 Data Sheet'!$R$47,IF('2020 Data Sheet'!$O192="66",'2020 Data Sheet'!$R$48,IF('2020 Data Sheet'!$O192="67",'2020 Data Sheet'!$R$49,IF('2020 Data Sheet'!$O192="68",'2020 Data Sheet'!$R$50,IF('2020 Data Sheet'!$O192="69",'2020 Data Sheet'!$R$51,T('2020 Data Sheet'!$O192)))))))))))))))))))))))))))))))))))))))))))))))))))</f>
        <v xml:space="preserve"> Following too closely</v>
      </c>
      <c r="P192" s="10" t="str">
        <f>IF('2020 Data Sheet'!$P192="02",'2020 Data Sheet'!$R$2,IF('2020 Data Sheet'!$P192="03",'2020 Data Sheet'!$R$3,IF('2020 Data Sheet'!$P192="04",'2020 Data Sheet'!$R$4,IF('2020 Data Sheet'!$P192="05",'2020 Data Sheet'!$R$5,IF('2020 Data Sheet'!$P192="06",'2020 Data Sheet'!$R$6,IF('2020 Data Sheet'!$P192="07",'2020 Data Sheet'!$R$7,IF('2020 Data Sheet'!$P192="08",'2020 Data Sheet'!$R$8,IF('2020 Data Sheet'!$P192="09",'2020 Data Sheet'!$R$9,IF('2020 Data Sheet'!$P192="10",'2020 Data Sheet'!$R$10,IF('2020 Data Sheet'!$P192="11",'2020 Data Sheet'!$R$11,IF('2020 Data Sheet'!$P192="12",'2020 Data Sheet'!$R$12,IF('2020 Data Sheet'!$P192="13",'2020 Data Sheet'!$R$13,IF('2020 Data Sheet'!$P192="14",'2020 Data Sheet'!$R$14,IF('2020 Data Sheet'!$P192="15",'2020 Data Sheet'!$R$15,IF('2020 Data Sheet'!$P192="16",'2020 Data Sheet'!$R$16,IF('2020 Data Sheet'!$P192="17",'2020 Data Sheet'!$R$17,IF('2020 Data Sheet'!$P192="18",'2020 Data Sheet'!$R$18,IF('2020 Data Sheet'!$P192="19",'2020 Data Sheet'!$R$19,IF('2020 Data Sheet'!$P192="20",'2020 Data Sheet'!$R$20,IF('2020 Data Sheet'!$P192="21",'2020 Data Sheet'!$R$21,IF('2020 Data Sheet'!$P192="22",'2020 Data Sheet'!$R$22,IF('2020 Data Sheet'!$P192="23",'2020 Data Sheet'!$R$23,IF('2020 Data Sheet'!$P192="24",'2020 Data Sheet'!$R$24,IF('2020 Data Sheet'!$P192="25",'2020 Data Sheet'!$R$25,IF('2020 Data Sheet'!$P192="26",'2020 Data Sheet'!$R$26,IF('2020 Data Sheet'!$P192="27",'2020 Data Sheet'!$R$27,IF('2020 Data Sheet'!$P192="28",'2020 Data Sheet'!$R$28,IF('2020 Data Sheet'!$P192="29",'2020 Data Sheet'!$R$29,IF('2020 Data Sheet'!$P192="33",'2020 Data Sheet'!$R$30,IF('2020 Data Sheet'!$P192="40",'2020 Data Sheet'!$R$31,IF('2020 Data Sheet'!$P192="41",'2020 Data Sheet'!$R$32,IF('2020 Data Sheet'!$P192="42",'2020 Data Sheet'!$R$33,IF('2020 Data Sheet'!$P192="43",'2020 Data Sheet'!$R$34,IF('2020 Data Sheet'!$P192="44",'2020 Data Sheet'!$R$35,IF('2020 Data Sheet'!$P192="45",'2020 Data Sheet'!$R$36,IF('2020 Data Sheet'!$P192="46",'2020 Data Sheet'!$R$37,IF('2020 Data Sheet'!$P192="47",'2020 Data Sheet'!$R$38,IF('2020 Data Sheet'!$P192="48",'2020 Data Sheet'!$R$39,IF('2020 Data Sheet'!$P192="49",'2020 Data Sheet'!$R$40,IF('2020 Data Sheet'!$P192="50",'2020 Data Sheet'!$R$41,IF('2020 Data Sheet'!$P192="60",'2020 Data Sheet'!$R$42,IF('2020 Data Sheet'!$P192="61",'2020 Data Sheet'!$R$43,IF('2020 Data Sheet'!$P192="62",'2020 Data Sheet'!$R$44,IF('2020 Data Sheet'!$P192="63",'2020 Data Sheet'!$R$45,IF('2020 Data Sheet'!$P192="64",'2020 Data Sheet'!$R$46,IF('2020 Data Sheet'!$P192="65",'2020 Data Sheet'!$R$47,IF('2020 Data Sheet'!$P192="66",'2020 Data Sheet'!$R$48,IF('2020 Data Sheet'!$P192="67",'2020 Data Sheet'!$R$49,IF('2020 Data Sheet'!$P192="68",'2020 Data Sheet'!$R$50,IF('2020 Data Sheet'!$P192="69",'2020 Data Sheet'!$R$51,T('2020 Data Sheet'!$P192)))))))))))))))))))))))))))))))))))))))))))))))))))</f>
        <v xml:space="preserve"> Aggressive driving/ road rage</v>
      </c>
    </row>
    <row r="193" spans="1:16" ht="45" x14ac:dyDescent="0.2">
      <c r="A193" t="str">
        <f>'2020 Data Sheet'!A193</f>
        <v>FP-00098-20</v>
      </c>
      <c r="B193" s="1">
        <f>'2020 Data Sheet'!B193</f>
        <v>44007</v>
      </c>
      <c r="C193" s="3" t="str">
        <f>'2020 Data Sheet'!C193</f>
        <v>13:18</v>
      </c>
      <c r="D193" t="str">
        <f>'2020 Data Sheet'!D193</f>
        <v>Th</v>
      </c>
      <c r="E193" t="str">
        <f>'2020 Data Sheet'!E193</f>
        <v>LOWELL AVE</v>
      </c>
      <c r="F193" t="str">
        <f>'2020 Data Sheet'!F193</f>
        <v>HINSDALE AVE</v>
      </c>
      <c r="G193">
        <f>'2020 Data Sheet'!G193</f>
        <v>1</v>
      </c>
      <c r="H193">
        <f>'2020 Data Sheet'!H193</f>
        <v>2</v>
      </c>
      <c r="I193" t="b">
        <f>'2020 Data Sheet'!I193</f>
        <v>1</v>
      </c>
      <c r="J193" t="str">
        <f>IF('2020 Data Sheet'!$J193="01",'2020 Data Sheet'!$T$2,IF('2020 Data Sheet'!$J193="02",'2020 Data Sheet'!$T$3,IF('2020 Data Sheet'!$J193="03",'2020 Data Sheet'!$T$4,IF('2020 Data Sheet'!$J193="04",'2020 Data Sheet'!$T$5,IF('2020 Data Sheet'!$J193="05",'2020 Data Sheet'!$T$6,IF('2020 Data Sheet'!$J193="06",'2020 Data Sheet'!$T$7,IF('2020 Data Sheet'!$J193="07",'2020 Data Sheet'!$T$8,IF('2020 Data Sheet'!$J193="08",'2020 Data Sheet'!$T$9,IF('2020 Data Sheet'!$J193="10",'2020 Data Sheet'!$T$10,IF('2020 Data Sheet'!$J193="11",'2020 Data Sheet'!$T$11,IF('2020 Data Sheet'!$J193="12",'2020 Data Sheet'!$T$12,IF('2020 Data Sheet'!$J193="13",'2020 Data Sheet'!$T$13,IF('2020 Data Sheet'!$J193="14",'2020 Data Sheet'!$T$14,IF('2020 Data Sheet'!$J193="15",'2020 Data Sheet'!$T$15,IF('2020 Data Sheet'!$J193="16",'2020 Data Sheet'!$T$16,IF('2020 Data Sheet'!$J193="17",'2020 Data Sheet'!$T$17,IF('2020 Data Sheet'!$J193="18",'2020 Data Sheet'!$T$18,IF('2020 Data Sheet'!$J193="19",'2020 Data Sheet'!$T$19,IF('2020 Data Sheet'!$J193="20",'2020 Data Sheet'!$T$20,IF('2020 Data Sheet'!$J193="21",'2020 Data Sheet'!$T$21,IF('2020 Data Sheet'!$J193="22",'2020 Data Sheet'!$T$22,IF('2020 Data Sheet'!$J193="23",'2020 Data Sheet'!$T$23,IF('2020 Data Sheet'!$J193="24",'2020 Data Sheet'!$T$24,IF('2020 Data Sheet'!$J193="25",'2020 Data Sheet'!$T$25,IF('2020 Data Sheet'!$J193="26",'2020 Data Sheet'!$T$26,IF('2020 Data Sheet'!$J193="27",'2020 Data Sheet'!$T$27,IF('2020 Data Sheet'!$J193="30",'2020 Data Sheet'!$T$28,IF('2020 Data Sheet'!$J193="31",'2020 Data Sheet'!$T$29,IF('2020 Data Sheet'!$J193="32",'2020 Data Sheet'!$T$30,IF('2020 Data Sheet'!$J193="33",'2020 Data Sheet'!$T$31,IF('2020 Data Sheet'!$J193="34",'2020 Data Sheet'!$T$32,IF('2020 Data Sheet'!$J193="40",'2020 Data Sheet'!$T$33,T('2020 Data Sheet'!$J193)))))))))))))))))))))))))))))))))</f>
        <v>Other Motor Vehicle</v>
      </c>
      <c r="K193" t="str">
        <f>'2020 Data Sheet'!K193</f>
        <v>4DSD</v>
      </c>
      <c r="L193" s="2" t="str">
        <f>IF('2020 Data Sheet'!$L193="01",'2020 Data Sheet'!$V$2,IF('2020 Data Sheet'!$L193="02",'2020 Data Sheet'!$V$3,IF('2020 Data Sheet'!$L193="03",'2020 Data Sheet'!$V$4,IF('2020 Data Sheet'!$L193="04",'2020 Data Sheet'!$V$5,IF('2020 Data Sheet'!$L193="05",'2020 Data Sheet'!$V$6,IF('2020 Data Sheet'!$L193="06",'2020 Data Sheet'!$V$7,IF('2020 Data Sheet'!$L193="07",'2020 Data Sheet'!$V$8,IF('2020 Data Sheet'!$L193="08",'2020 Data Sheet'!$V$9,IF('2020 Data Sheet'!$L193="09",'2020 Data Sheet'!$V$10,IF('2020 Data Sheet'!$L193="11",'2020 Data Sheet'!$V$11,IF('2020 Data Sheet'!$L193="12",'2020 Data Sheet'!$V$12,IF('2020 Data Sheet'!$L193="13",'2020 Data Sheet'!$V$13,IF('2020 Data Sheet'!$L193="14",'2020 Data Sheet'!$V$14,T('2020 Data Sheet'!$L193))))))))))))))</f>
        <v xml:space="preserve"> -</v>
      </c>
      <c r="M193" s="6">
        <f>'2020 Data Sheet'!M193</f>
        <v>0</v>
      </c>
      <c r="N193" s="6">
        <f>'2020 Data Sheet'!N193</f>
        <v>0</v>
      </c>
      <c r="O193" s="8" t="str">
        <f>IF('2020 Data Sheet'!$O193="02",'2020 Data Sheet'!$R$2,IF('2020 Data Sheet'!$O193="03",'2020 Data Sheet'!$R$3,IF('2020 Data Sheet'!$O193="04",'2020 Data Sheet'!$R$4,IF('2020 Data Sheet'!$O193="05",'2020 Data Sheet'!$R$5,IF('2020 Data Sheet'!$O193="06",'2020 Data Sheet'!$R$6,IF('2020 Data Sheet'!$O193="07",'2020 Data Sheet'!$R$7,IF('2020 Data Sheet'!$O193="08",'2020 Data Sheet'!$R$8,IF('2020 Data Sheet'!$O193="09",'2020 Data Sheet'!$R$9,IF('2020 Data Sheet'!$O193="10",'2020 Data Sheet'!$R$10,IF('2020 Data Sheet'!$O193="11",'2020 Data Sheet'!$R$11,IF('2020 Data Sheet'!$O193="12",'2020 Data Sheet'!$R$12,IF('2020 Data Sheet'!$O193="13",'2020 Data Sheet'!$R$13,IF('2020 Data Sheet'!$O193="14",'2020 Data Sheet'!$R$14,IF('2020 Data Sheet'!$O193="15",'2020 Data Sheet'!$R$15,IF('2020 Data Sheet'!$O193="16",'2020 Data Sheet'!$R$16,IF('2020 Data Sheet'!$O193="17",'2020 Data Sheet'!$R$17,IF('2020 Data Sheet'!$O193="18",'2020 Data Sheet'!$R$18,IF('2020 Data Sheet'!$O193="19",'2020 Data Sheet'!$R$19,IF('2020 Data Sheet'!$O193="20",'2020 Data Sheet'!$R$20,IF('2020 Data Sheet'!$O193="21",'2020 Data Sheet'!$R$21,IF('2020 Data Sheet'!$O193="22",'2020 Data Sheet'!$R$22,IF('2020 Data Sheet'!$O193="23",'2020 Data Sheet'!$R$23,IF('2020 Data Sheet'!$O193="24",'2020 Data Sheet'!$R$24,IF('2020 Data Sheet'!$O193="25",'2020 Data Sheet'!$R$25,IF('2020 Data Sheet'!$O193="26",'2020 Data Sheet'!$R$26,IF('2020 Data Sheet'!$O193="27",'2020 Data Sheet'!$R$27,IF('2020 Data Sheet'!$O193="28",'2020 Data Sheet'!$R$28,IF('2020 Data Sheet'!$O193="29",'2020 Data Sheet'!$R$29,IF('2020 Data Sheet'!$O193="33",'2020 Data Sheet'!$R$30,IF('2020 Data Sheet'!$O193="40",'2020 Data Sheet'!$R$31,IF('2020 Data Sheet'!$O193="41",'2020 Data Sheet'!$R$32,IF('2020 Data Sheet'!$O193="42",'2020 Data Sheet'!$R$33,IF('2020 Data Sheet'!$O193="43",'2020 Data Sheet'!$R$34,IF('2020 Data Sheet'!$O193="44",'2020 Data Sheet'!$R$35,IF('2020 Data Sheet'!$O193="45",'2020 Data Sheet'!$R$36,IF('2020 Data Sheet'!$O193="46",'2020 Data Sheet'!$R$37,IF('2020 Data Sheet'!$O193="47",'2020 Data Sheet'!$R$38,IF('2020 Data Sheet'!$O193="48",'2020 Data Sheet'!$R$39,IF('2020 Data Sheet'!$O193="49",'2020 Data Sheet'!$R$40,IF('2020 Data Sheet'!$O193="50",'2020 Data Sheet'!$R$41,IF('2020 Data Sheet'!$O193="60",'2020 Data Sheet'!$R$42,IF('2020 Data Sheet'!$O193="61",'2020 Data Sheet'!$R$43,IF('2020 Data Sheet'!$O193="62",'2020 Data Sheet'!$R$44,IF('2020 Data Sheet'!$O193="63",'2020 Data Sheet'!$R$45,IF('2020 Data Sheet'!$O193="64",'2020 Data Sheet'!$R$46,IF('2020 Data Sheet'!$O193="65",'2020 Data Sheet'!$R$47,IF('2020 Data Sheet'!$O193="66",'2020 Data Sheet'!$R$48,IF('2020 Data Sheet'!$O193="67",'2020 Data Sheet'!$R$49,IF('2020 Data Sheet'!$O193="68",'2020 Data Sheet'!$R$50,IF('2020 Data Sheet'!$O193="69",'2020 Data Sheet'!$R$51,T('2020 Data Sheet'!$O193)))))))))))))))))))))))))))))))))))))))))))))))))))</f>
        <v xml:space="preserve"> Failure to yield/ right of way</v>
      </c>
      <c r="P193" s="10" t="str">
        <f>IF('2020 Data Sheet'!$P193="02",'2020 Data Sheet'!$R$2,IF('2020 Data Sheet'!$P193="03",'2020 Data Sheet'!$R$3,IF('2020 Data Sheet'!$P193="04",'2020 Data Sheet'!$R$4,IF('2020 Data Sheet'!$P193="05",'2020 Data Sheet'!$R$5,IF('2020 Data Sheet'!$P193="06",'2020 Data Sheet'!$R$6,IF('2020 Data Sheet'!$P193="07",'2020 Data Sheet'!$R$7,IF('2020 Data Sheet'!$P193="08",'2020 Data Sheet'!$R$8,IF('2020 Data Sheet'!$P193="09",'2020 Data Sheet'!$R$9,IF('2020 Data Sheet'!$P193="10",'2020 Data Sheet'!$R$10,IF('2020 Data Sheet'!$P193="11",'2020 Data Sheet'!$R$11,IF('2020 Data Sheet'!$P193="12",'2020 Data Sheet'!$R$12,IF('2020 Data Sheet'!$P193="13",'2020 Data Sheet'!$R$13,IF('2020 Data Sheet'!$P193="14",'2020 Data Sheet'!$R$14,IF('2020 Data Sheet'!$P193="15",'2020 Data Sheet'!$R$15,IF('2020 Data Sheet'!$P193="16",'2020 Data Sheet'!$R$16,IF('2020 Data Sheet'!$P193="17",'2020 Data Sheet'!$R$17,IF('2020 Data Sheet'!$P193="18",'2020 Data Sheet'!$R$18,IF('2020 Data Sheet'!$P193="19",'2020 Data Sheet'!$R$19,IF('2020 Data Sheet'!$P193="20",'2020 Data Sheet'!$R$20,IF('2020 Data Sheet'!$P193="21",'2020 Data Sheet'!$R$21,IF('2020 Data Sheet'!$P193="22",'2020 Data Sheet'!$R$22,IF('2020 Data Sheet'!$P193="23",'2020 Data Sheet'!$R$23,IF('2020 Data Sheet'!$P193="24",'2020 Data Sheet'!$R$24,IF('2020 Data Sheet'!$P193="25",'2020 Data Sheet'!$R$25,IF('2020 Data Sheet'!$P193="26",'2020 Data Sheet'!$R$26,IF('2020 Data Sheet'!$P193="27",'2020 Data Sheet'!$R$27,IF('2020 Data Sheet'!$P193="28",'2020 Data Sheet'!$R$28,IF('2020 Data Sheet'!$P193="29",'2020 Data Sheet'!$R$29,IF('2020 Data Sheet'!$P193="33",'2020 Data Sheet'!$R$30,IF('2020 Data Sheet'!$P193="40",'2020 Data Sheet'!$R$31,IF('2020 Data Sheet'!$P193="41",'2020 Data Sheet'!$R$32,IF('2020 Data Sheet'!$P193="42",'2020 Data Sheet'!$R$33,IF('2020 Data Sheet'!$P193="43",'2020 Data Sheet'!$R$34,IF('2020 Data Sheet'!$P193="44",'2020 Data Sheet'!$R$35,IF('2020 Data Sheet'!$P193="45",'2020 Data Sheet'!$R$36,IF('2020 Data Sheet'!$P193="46",'2020 Data Sheet'!$R$37,IF('2020 Data Sheet'!$P193="47",'2020 Data Sheet'!$R$38,IF('2020 Data Sheet'!$P193="48",'2020 Data Sheet'!$R$39,IF('2020 Data Sheet'!$P193="49",'2020 Data Sheet'!$R$40,IF('2020 Data Sheet'!$P193="50",'2020 Data Sheet'!$R$41,IF('2020 Data Sheet'!$P193="60",'2020 Data Sheet'!$R$42,IF('2020 Data Sheet'!$P193="61",'2020 Data Sheet'!$R$43,IF('2020 Data Sheet'!$P193="62",'2020 Data Sheet'!$R$44,IF('2020 Data Sheet'!$P193="63",'2020 Data Sheet'!$R$45,IF('2020 Data Sheet'!$P193="64",'2020 Data Sheet'!$R$46,IF('2020 Data Sheet'!$P193="65",'2020 Data Sheet'!$R$47,IF('2020 Data Sheet'!$P193="66",'2020 Data Sheet'!$R$48,IF('2020 Data Sheet'!$P193="67",'2020 Data Sheet'!$R$49,IF('2020 Data Sheet'!$P193="68",'2020 Data Sheet'!$R$50,IF('2020 Data Sheet'!$P193="69",'2020 Data Sheet'!$R$51,T('2020 Data Sheet'!$P193)))))))))))))))))))))))))))))))))))))))))))))))))))</f>
        <v xml:space="preserve"> Traffic control disregard</v>
      </c>
    </row>
    <row r="194" spans="1:16" ht="15" x14ac:dyDescent="0.2">
      <c r="A194" t="str">
        <f>'2020 Data Sheet'!A194</f>
        <v>FP-00098-20</v>
      </c>
      <c r="B194" s="1">
        <f>'2020 Data Sheet'!B194</f>
        <v>44007</v>
      </c>
      <c r="C194" s="3" t="str">
        <f>'2020 Data Sheet'!C194</f>
        <v>13:18</v>
      </c>
      <c r="D194" t="str">
        <f>'2020 Data Sheet'!D194</f>
        <v>Th</v>
      </c>
      <c r="E194" t="str">
        <f>'2020 Data Sheet'!E194</f>
        <v>LOWELL AVE</v>
      </c>
      <c r="F194" t="str">
        <f>'2020 Data Sheet'!F194</f>
        <v>HINSDALE AVE</v>
      </c>
      <c r="G194">
        <f>'2020 Data Sheet'!G194</f>
        <v>2</v>
      </c>
      <c r="H194">
        <f>'2020 Data Sheet'!H194</f>
        <v>2</v>
      </c>
      <c r="I194" t="b">
        <f>'2020 Data Sheet'!I194</f>
        <v>1</v>
      </c>
      <c r="J194" t="str">
        <f>IF('2020 Data Sheet'!$J194="01",'2020 Data Sheet'!$T$2,IF('2020 Data Sheet'!$J194="02",'2020 Data Sheet'!$T$3,IF('2020 Data Sheet'!$J194="03",'2020 Data Sheet'!$T$4,IF('2020 Data Sheet'!$J194="04",'2020 Data Sheet'!$T$5,IF('2020 Data Sheet'!$J194="05",'2020 Data Sheet'!$T$6,IF('2020 Data Sheet'!$J194="06",'2020 Data Sheet'!$T$7,IF('2020 Data Sheet'!$J194="07",'2020 Data Sheet'!$T$8,IF('2020 Data Sheet'!$J194="08",'2020 Data Sheet'!$T$9,IF('2020 Data Sheet'!$J194="10",'2020 Data Sheet'!$T$10,IF('2020 Data Sheet'!$J194="11",'2020 Data Sheet'!$T$11,IF('2020 Data Sheet'!$J194="12",'2020 Data Sheet'!$T$12,IF('2020 Data Sheet'!$J194="13",'2020 Data Sheet'!$T$13,IF('2020 Data Sheet'!$J194="14",'2020 Data Sheet'!$T$14,IF('2020 Data Sheet'!$J194="15",'2020 Data Sheet'!$T$15,IF('2020 Data Sheet'!$J194="16",'2020 Data Sheet'!$T$16,IF('2020 Data Sheet'!$J194="17",'2020 Data Sheet'!$T$17,IF('2020 Data Sheet'!$J194="18",'2020 Data Sheet'!$T$18,IF('2020 Data Sheet'!$J194="19",'2020 Data Sheet'!$T$19,IF('2020 Data Sheet'!$J194="20",'2020 Data Sheet'!$T$20,IF('2020 Data Sheet'!$J194="21",'2020 Data Sheet'!$T$21,IF('2020 Data Sheet'!$J194="22",'2020 Data Sheet'!$T$22,IF('2020 Data Sheet'!$J194="23",'2020 Data Sheet'!$T$23,IF('2020 Data Sheet'!$J194="24",'2020 Data Sheet'!$T$24,IF('2020 Data Sheet'!$J194="25",'2020 Data Sheet'!$T$25,IF('2020 Data Sheet'!$J194="26",'2020 Data Sheet'!$T$26,IF('2020 Data Sheet'!$J194="27",'2020 Data Sheet'!$T$27,IF('2020 Data Sheet'!$J194="30",'2020 Data Sheet'!$T$28,IF('2020 Data Sheet'!$J194="31",'2020 Data Sheet'!$T$29,IF('2020 Data Sheet'!$J194="32",'2020 Data Sheet'!$T$30,IF('2020 Data Sheet'!$J194="33",'2020 Data Sheet'!$T$31,IF('2020 Data Sheet'!$J194="34",'2020 Data Sheet'!$T$32,IF('2020 Data Sheet'!$J194="40",'2020 Data Sheet'!$T$33,T('2020 Data Sheet'!$J194)))))))))))))))))))))))))))))))))</f>
        <v>Other Motor Vehicle</v>
      </c>
      <c r="K194" t="str">
        <f>'2020 Data Sheet'!K194</f>
        <v>SUBR</v>
      </c>
      <c r="L194" s="2" t="str">
        <f>IF('2020 Data Sheet'!$L194="01",'2020 Data Sheet'!$V$2,IF('2020 Data Sheet'!$L194="02",'2020 Data Sheet'!$V$3,IF('2020 Data Sheet'!$L194="03",'2020 Data Sheet'!$V$4,IF('2020 Data Sheet'!$L194="04",'2020 Data Sheet'!$V$5,IF('2020 Data Sheet'!$L194="05",'2020 Data Sheet'!$V$6,IF('2020 Data Sheet'!$L194="06",'2020 Data Sheet'!$V$7,IF('2020 Data Sheet'!$L194="07",'2020 Data Sheet'!$V$8,IF('2020 Data Sheet'!$L194="08",'2020 Data Sheet'!$V$9,IF('2020 Data Sheet'!$L194="09",'2020 Data Sheet'!$V$10,IF('2020 Data Sheet'!$L194="11",'2020 Data Sheet'!$V$11,IF('2020 Data Sheet'!$L194="12",'2020 Data Sheet'!$V$12,IF('2020 Data Sheet'!$L194="13",'2020 Data Sheet'!$V$13,IF('2020 Data Sheet'!$L194="14",'2020 Data Sheet'!$V$14,T('2020 Data Sheet'!$L194))))))))))))))</f>
        <v xml:space="preserve"> -</v>
      </c>
      <c r="M194" s="6">
        <f>'2020 Data Sheet'!M194</f>
        <v>0</v>
      </c>
      <c r="N194" s="6">
        <f>'2020 Data Sheet'!N194</f>
        <v>0</v>
      </c>
      <c r="O194" s="8" t="str">
        <f>IF('2020 Data Sheet'!$O194="02",'2020 Data Sheet'!$R$2,IF('2020 Data Sheet'!$O194="03",'2020 Data Sheet'!$R$3,IF('2020 Data Sheet'!$O194="04",'2020 Data Sheet'!$R$4,IF('2020 Data Sheet'!$O194="05",'2020 Data Sheet'!$R$5,IF('2020 Data Sheet'!$O194="06",'2020 Data Sheet'!$R$6,IF('2020 Data Sheet'!$O194="07",'2020 Data Sheet'!$R$7,IF('2020 Data Sheet'!$O194="08",'2020 Data Sheet'!$R$8,IF('2020 Data Sheet'!$O194="09",'2020 Data Sheet'!$R$9,IF('2020 Data Sheet'!$O194="10",'2020 Data Sheet'!$R$10,IF('2020 Data Sheet'!$O194="11",'2020 Data Sheet'!$R$11,IF('2020 Data Sheet'!$O194="12",'2020 Data Sheet'!$R$12,IF('2020 Data Sheet'!$O194="13",'2020 Data Sheet'!$R$13,IF('2020 Data Sheet'!$O194="14",'2020 Data Sheet'!$R$14,IF('2020 Data Sheet'!$O194="15",'2020 Data Sheet'!$R$15,IF('2020 Data Sheet'!$O194="16",'2020 Data Sheet'!$R$16,IF('2020 Data Sheet'!$O194="17",'2020 Data Sheet'!$R$17,IF('2020 Data Sheet'!$O194="18",'2020 Data Sheet'!$R$18,IF('2020 Data Sheet'!$O194="19",'2020 Data Sheet'!$R$19,IF('2020 Data Sheet'!$O194="20",'2020 Data Sheet'!$R$20,IF('2020 Data Sheet'!$O194="21",'2020 Data Sheet'!$R$21,IF('2020 Data Sheet'!$O194="22",'2020 Data Sheet'!$R$22,IF('2020 Data Sheet'!$O194="23",'2020 Data Sheet'!$R$23,IF('2020 Data Sheet'!$O194="24",'2020 Data Sheet'!$R$24,IF('2020 Data Sheet'!$O194="25",'2020 Data Sheet'!$R$25,IF('2020 Data Sheet'!$O194="26",'2020 Data Sheet'!$R$26,IF('2020 Data Sheet'!$O194="27",'2020 Data Sheet'!$R$27,IF('2020 Data Sheet'!$O194="28",'2020 Data Sheet'!$R$28,IF('2020 Data Sheet'!$O194="29",'2020 Data Sheet'!$R$29,IF('2020 Data Sheet'!$O194="33",'2020 Data Sheet'!$R$30,IF('2020 Data Sheet'!$O194="40",'2020 Data Sheet'!$R$31,IF('2020 Data Sheet'!$O194="41",'2020 Data Sheet'!$R$32,IF('2020 Data Sheet'!$O194="42",'2020 Data Sheet'!$R$33,IF('2020 Data Sheet'!$O194="43",'2020 Data Sheet'!$R$34,IF('2020 Data Sheet'!$O194="44",'2020 Data Sheet'!$R$35,IF('2020 Data Sheet'!$O194="45",'2020 Data Sheet'!$R$36,IF('2020 Data Sheet'!$O194="46",'2020 Data Sheet'!$R$37,IF('2020 Data Sheet'!$O194="47",'2020 Data Sheet'!$R$38,IF('2020 Data Sheet'!$O194="48",'2020 Data Sheet'!$R$39,IF('2020 Data Sheet'!$O194="49",'2020 Data Sheet'!$R$40,IF('2020 Data Sheet'!$O194="50",'2020 Data Sheet'!$R$41,IF('2020 Data Sheet'!$O194="60",'2020 Data Sheet'!$R$42,IF('2020 Data Sheet'!$O194="61",'2020 Data Sheet'!$R$43,IF('2020 Data Sheet'!$O194="62",'2020 Data Sheet'!$R$44,IF('2020 Data Sheet'!$O194="63",'2020 Data Sheet'!$R$45,IF('2020 Data Sheet'!$O194="64",'2020 Data Sheet'!$R$46,IF('2020 Data Sheet'!$O194="65",'2020 Data Sheet'!$R$47,IF('2020 Data Sheet'!$O194="66",'2020 Data Sheet'!$R$48,IF('2020 Data Sheet'!$O194="67",'2020 Data Sheet'!$R$49,IF('2020 Data Sheet'!$O194="68",'2020 Data Sheet'!$R$50,IF('2020 Data Sheet'!$O194="69",'2020 Data Sheet'!$R$51,T('2020 Data Sheet'!$O194)))))))))))))))))))))))))))))))))))))))))))))))))))</f>
        <v xml:space="preserve"> -</v>
      </c>
      <c r="P194" s="10" t="str">
        <f>IF('2020 Data Sheet'!$P194="02",'2020 Data Sheet'!$R$2,IF('2020 Data Sheet'!$P194="03",'2020 Data Sheet'!$R$3,IF('2020 Data Sheet'!$P194="04",'2020 Data Sheet'!$R$4,IF('2020 Data Sheet'!$P194="05",'2020 Data Sheet'!$R$5,IF('2020 Data Sheet'!$P194="06",'2020 Data Sheet'!$R$6,IF('2020 Data Sheet'!$P194="07",'2020 Data Sheet'!$R$7,IF('2020 Data Sheet'!$P194="08",'2020 Data Sheet'!$R$8,IF('2020 Data Sheet'!$P194="09",'2020 Data Sheet'!$R$9,IF('2020 Data Sheet'!$P194="10",'2020 Data Sheet'!$R$10,IF('2020 Data Sheet'!$P194="11",'2020 Data Sheet'!$R$11,IF('2020 Data Sheet'!$P194="12",'2020 Data Sheet'!$R$12,IF('2020 Data Sheet'!$P194="13",'2020 Data Sheet'!$R$13,IF('2020 Data Sheet'!$P194="14",'2020 Data Sheet'!$R$14,IF('2020 Data Sheet'!$P194="15",'2020 Data Sheet'!$R$15,IF('2020 Data Sheet'!$P194="16",'2020 Data Sheet'!$R$16,IF('2020 Data Sheet'!$P194="17",'2020 Data Sheet'!$R$17,IF('2020 Data Sheet'!$P194="18",'2020 Data Sheet'!$R$18,IF('2020 Data Sheet'!$P194="19",'2020 Data Sheet'!$R$19,IF('2020 Data Sheet'!$P194="20",'2020 Data Sheet'!$R$20,IF('2020 Data Sheet'!$P194="21",'2020 Data Sheet'!$R$21,IF('2020 Data Sheet'!$P194="22",'2020 Data Sheet'!$R$22,IF('2020 Data Sheet'!$P194="23",'2020 Data Sheet'!$R$23,IF('2020 Data Sheet'!$P194="24",'2020 Data Sheet'!$R$24,IF('2020 Data Sheet'!$P194="25",'2020 Data Sheet'!$R$25,IF('2020 Data Sheet'!$P194="26",'2020 Data Sheet'!$R$26,IF('2020 Data Sheet'!$P194="27",'2020 Data Sheet'!$R$27,IF('2020 Data Sheet'!$P194="28",'2020 Data Sheet'!$R$28,IF('2020 Data Sheet'!$P194="29",'2020 Data Sheet'!$R$29,IF('2020 Data Sheet'!$P194="33",'2020 Data Sheet'!$R$30,IF('2020 Data Sheet'!$P194="40",'2020 Data Sheet'!$R$31,IF('2020 Data Sheet'!$P194="41",'2020 Data Sheet'!$R$32,IF('2020 Data Sheet'!$P194="42",'2020 Data Sheet'!$R$33,IF('2020 Data Sheet'!$P194="43",'2020 Data Sheet'!$R$34,IF('2020 Data Sheet'!$P194="44",'2020 Data Sheet'!$R$35,IF('2020 Data Sheet'!$P194="45",'2020 Data Sheet'!$R$36,IF('2020 Data Sheet'!$P194="46",'2020 Data Sheet'!$R$37,IF('2020 Data Sheet'!$P194="47",'2020 Data Sheet'!$R$38,IF('2020 Data Sheet'!$P194="48",'2020 Data Sheet'!$R$39,IF('2020 Data Sheet'!$P194="49",'2020 Data Sheet'!$R$40,IF('2020 Data Sheet'!$P194="50",'2020 Data Sheet'!$R$41,IF('2020 Data Sheet'!$P194="60",'2020 Data Sheet'!$R$42,IF('2020 Data Sheet'!$P194="61",'2020 Data Sheet'!$R$43,IF('2020 Data Sheet'!$P194="62",'2020 Data Sheet'!$R$44,IF('2020 Data Sheet'!$P194="63",'2020 Data Sheet'!$R$45,IF('2020 Data Sheet'!$P194="64",'2020 Data Sheet'!$R$46,IF('2020 Data Sheet'!$P194="65",'2020 Data Sheet'!$R$47,IF('2020 Data Sheet'!$P194="66",'2020 Data Sheet'!$R$48,IF('2020 Data Sheet'!$P194="67",'2020 Data Sheet'!$R$49,IF('2020 Data Sheet'!$P194="68",'2020 Data Sheet'!$R$50,IF('2020 Data Sheet'!$P194="69",'2020 Data Sheet'!$R$51,T('2020 Data Sheet'!$P194)))))))))))))))))))))))))))))))))))))))))))))))))))</f>
        <v xml:space="preserve"> -</v>
      </c>
    </row>
    <row r="195" spans="1:16" ht="15" x14ac:dyDescent="0.2">
      <c r="A195" t="str">
        <f>'2020 Data Sheet'!A195</f>
        <v>FP-00099-20</v>
      </c>
      <c r="B195" s="1">
        <f>'2020 Data Sheet'!B195</f>
        <v>44007</v>
      </c>
      <c r="C195" s="3" t="str">
        <f>'2020 Data Sheet'!C195</f>
        <v>16:09</v>
      </c>
      <c r="D195" t="str">
        <f>'2020 Data Sheet'!D195</f>
        <v>Th</v>
      </c>
      <c r="E195" t="str">
        <f>'2020 Data Sheet'!E195</f>
        <v>TULIP AVE</v>
      </c>
      <c r="F195" t="str">
        <f>'2020 Data Sheet'!F195</f>
        <v>CAROLINE PL</v>
      </c>
      <c r="G195">
        <f>'2020 Data Sheet'!G195</f>
        <v>2</v>
      </c>
      <c r="H195">
        <f>'2020 Data Sheet'!H195</f>
        <v>2</v>
      </c>
      <c r="I195" t="b">
        <f>'2020 Data Sheet'!I195</f>
        <v>0</v>
      </c>
      <c r="J195" t="str">
        <f>IF('2020 Data Sheet'!$J195="01",'2020 Data Sheet'!$T$2,IF('2020 Data Sheet'!$J195="02",'2020 Data Sheet'!$T$3,IF('2020 Data Sheet'!$J195="03",'2020 Data Sheet'!$T$4,IF('2020 Data Sheet'!$J195="04",'2020 Data Sheet'!$T$5,IF('2020 Data Sheet'!$J195="05",'2020 Data Sheet'!$T$6,IF('2020 Data Sheet'!$J195="06",'2020 Data Sheet'!$T$7,IF('2020 Data Sheet'!$J195="07",'2020 Data Sheet'!$T$8,IF('2020 Data Sheet'!$J195="08",'2020 Data Sheet'!$T$9,IF('2020 Data Sheet'!$J195="10",'2020 Data Sheet'!$T$10,IF('2020 Data Sheet'!$J195="11",'2020 Data Sheet'!$T$11,IF('2020 Data Sheet'!$J195="12",'2020 Data Sheet'!$T$12,IF('2020 Data Sheet'!$J195="13",'2020 Data Sheet'!$T$13,IF('2020 Data Sheet'!$J195="14",'2020 Data Sheet'!$T$14,IF('2020 Data Sheet'!$J195="15",'2020 Data Sheet'!$T$15,IF('2020 Data Sheet'!$J195="16",'2020 Data Sheet'!$T$16,IF('2020 Data Sheet'!$J195="17",'2020 Data Sheet'!$T$17,IF('2020 Data Sheet'!$J195="18",'2020 Data Sheet'!$T$18,IF('2020 Data Sheet'!$J195="19",'2020 Data Sheet'!$T$19,IF('2020 Data Sheet'!$J195="20",'2020 Data Sheet'!$T$20,IF('2020 Data Sheet'!$J195="21",'2020 Data Sheet'!$T$21,IF('2020 Data Sheet'!$J195="22",'2020 Data Sheet'!$T$22,IF('2020 Data Sheet'!$J195="23",'2020 Data Sheet'!$T$23,IF('2020 Data Sheet'!$J195="24",'2020 Data Sheet'!$T$24,IF('2020 Data Sheet'!$J195="25",'2020 Data Sheet'!$T$25,IF('2020 Data Sheet'!$J195="26",'2020 Data Sheet'!$T$26,IF('2020 Data Sheet'!$J195="27",'2020 Data Sheet'!$T$27,IF('2020 Data Sheet'!$J195="30",'2020 Data Sheet'!$T$28,IF('2020 Data Sheet'!$J195="31",'2020 Data Sheet'!$T$29,IF('2020 Data Sheet'!$J195="32",'2020 Data Sheet'!$T$30,IF('2020 Data Sheet'!$J195="33",'2020 Data Sheet'!$T$31,IF('2020 Data Sheet'!$J195="34",'2020 Data Sheet'!$T$32,IF('2020 Data Sheet'!$J195="40",'2020 Data Sheet'!$T$33,T('2020 Data Sheet'!$J195)))))))))))))))))))))))))))))))))</f>
        <v>Other Motor Vehicle</v>
      </c>
      <c r="K195" t="str">
        <f>'2020 Data Sheet'!K195</f>
        <v>SUBR</v>
      </c>
      <c r="L195" s="2" t="str">
        <f>IF('2020 Data Sheet'!$L195="01",'2020 Data Sheet'!$V$2,IF('2020 Data Sheet'!$L195="02",'2020 Data Sheet'!$V$3,IF('2020 Data Sheet'!$L195="03",'2020 Data Sheet'!$V$4,IF('2020 Data Sheet'!$L195="04",'2020 Data Sheet'!$V$5,IF('2020 Data Sheet'!$L195="05",'2020 Data Sheet'!$V$6,IF('2020 Data Sheet'!$L195="06",'2020 Data Sheet'!$V$7,IF('2020 Data Sheet'!$L195="07",'2020 Data Sheet'!$V$8,IF('2020 Data Sheet'!$L195="08",'2020 Data Sheet'!$V$9,IF('2020 Data Sheet'!$L195="09",'2020 Data Sheet'!$V$10,IF('2020 Data Sheet'!$L195="11",'2020 Data Sheet'!$V$11,IF('2020 Data Sheet'!$L195="12",'2020 Data Sheet'!$V$12,IF('2020 Data Sheet'!$L195="13",'2020 Data Sheet'!$V$13,IF('2020 Data Sheet'!$L195="14",'2020 Data Sheet'!$V$14,T('2020 Data Sheet'!$L195))))))))))))))</f>
        <v xml:space="preserve"> -</v>
      </c>
      <c r="M195" s="6">
        <f>'2020 Data Sheet'!M195</f>
        <v>0</v>
      </c>
      <c r="N195" s="6">
        <f>'2020 Data Sheet'!N195</f>
        <v>0</v>
      </c>
      <c r="O195" s="8" t="str">
        <f>IF('2020 Data Sheet'!$O195="02",'2020 Data Sheet'!$R$2,IF('2020 Data Sheet'!$O195="03",'2020 Data Sheet'!$R$3,IF('2020 Data Sheet'!$O195="04",'2020 Data Sheet'!$R$4,IF('2020 Data Sheet'!$O195="05",'2020 Data Sheet'!$R$5,IF('2020 Data Sheet'!$O195="06",'2020 Data Sheet'!$R$6,IF('2020 Data Sheet'!$O195="07",'2020 Data Sheet'!$R$7,IF('2020 Data Sheet'!$O195="08",'2020 Data Sheet'!$R$8,IF('2020 Data Sheet'!$O195="09",'2020 Data Sheet'!$R$9,IF('2020 Data Sheet'!$O195="10",'2020 Data Sheet'!$R$10,IF('2020 Data Sheet'!$O195="11",'2020 Data Sheet'!$R$11,IF('2020 Data Sheet'!$O195="12",'2020 Data Sheet'!$R$12,IF('2020 Data Sheet'!$O195="13",'2020 Data Sheet'!$R$13,IF('2020 Data Sheet'!$O195="14",'2020 Data Sheet'!$R$14,IF('2020 Data Sheet'!$O195="15",'2020 Data Sheet'!$R$15,IF('2020 Data Sheet'!$O195="16",'2020 Data Sheet'!$R$16,IF('2020 Data Sheet'!$O195="17",'2020 Data Sheet'!$R$17,IF('2020 Data Sheet'!$O195="18",'2020 Data Sheet'!$R$18,IF('2020 Data Sheet'!$O195="19",'2020 Data Sheet'!$R$19,IF('2020 Data Sheet'!$O195="20",'2020 Data Sheet'!$R$20,IF('2020 Data Sheet'!$O195="21",'2020 Data Sheet'!$R$21,IF('2020 Data Sheet'!$O195="22",'2020 Data Sheet'!$R$22,IF('2020 Data Sheet'!$O195="23",'2020 Data Sheet'!$R$23,IF('2020 Data Sheet'!$O195="24",'2020 Data Sheet'!$R$24,IF('2020 Data Sheet'!$O195="25",'2020 Data Sheet'!$R$25,IF('2020 Data Sheet'!$O195="26",'2020 Data Sheet'!$R$26,IF('2020 Data Sheet'!$O195="27",'2020 Data Sheet'!$R$27,IF('2020 Data Sheet'!$O195="28",'2020 Data Sheet'!$R$28,IF('2020 Data Sheet'!$O195="29",'2020 Data Sheet'!$R$29,IF('2020 Data Sheet'!$O195="33",'2020 Data Sheet'!$R$30,IF('2020 Data Sheet'!$O195="40",'2020 Data Sheet'!$R$31,IF('2020 Data Sheet'!$O195="41",'2020 Data Sheet'!$R$32,IF('2020 Data Sheet'!$O195="42",'2020 Data Sheet'!$R$33,IF('2020 Data Sheet'!$O195="43",'2020 Data Sheet'!$R$34,IF('2020 Data Sheet'!$O195="44",'2020 Data Sheet'!$R$35,IF('2020 Data Sheet'!$O195="45",'2020 Data Sheet'!$R$36,IF('2020 Data Sheet'!$O195="46",'2020 Data Sheet'!$R$37,IF('2020 Data Sheet'!$O195="47",'2020 Data Sheet'!$R$38,IF('2020 Data Sheet'!$O195="48",'2020 Data Sheet'!$R$39,IF('2020 Data Sheet'!$O195="49",'2020 Data Sheet'!$R$40,IF('2020 Data Sheet'!$O195="50",'2020 Data Sheet'!$R$41,IF('2020 Data Sheet'!$O195="60",'2020 Data Sheet'!$R$42,IF('2020 Data Sheet'!$O195="61",'2020 Data Sheet'!$R$43,IF('2020 Data Sheet'!$O195="62",'2020 Data Sheet'!$R$44,IF('2020 Data Sheet'!$O195="63",'2020 Data Sheet'!$R$45,IF('2020 Data Sheet'!$O195="64",'2020 Data Sheet'!$R$46,IF('2020 Data Sheet'!$O195="65",'2020 Data Sheet'!$R$47,IF('2020 Data Sheet'!$O195="66",'2020 Data Sheet'!$R$48,IF('2020 Data Sheet'!$O195="67",'2020 Data Sheet'!$R$49,IF('2020 Data Sheet'!$O195="68",'2020 Data Sheet'!$R$50,IF('2020 Data Sheet'!$O195="69",'2020 Data Sheet'!$R$51,T('2020 Data Sheet'!$O195)))))))))))))))))))))))))))))))))))))))))))))))))))</f>
        <v xml:space="preserve"> -</v>
      </c>
      <c r="P195" s="10" t="str">
        <f>IF('2020 Data Sheet'!$P195="02",'2020 Data Sheet'!$R$2,IF('2020 Data Sheet'!$P195="03",'2020 Data Sheet'!$R$3,IF('2020 Data Sheet'!$P195="04",'2020 Data Sheet'!$R$4,IF('2020 Data Sheet'!$P195="05",'2020 Data Sheet'!$R$5,IF('2020 Data Sheet'!$P195="06",'2020 Data Sheet'!$R$6,IF('2020 Data Sheet'!$P195="07",'2020 Data Sheet'!$R$7,IF('2020 Data Sheet'!$P195="08",'2020 Data Sheet'!$R$8,IF('2020 Data Sheet'!$P195="09",'2020 Data Sheet'!$R$9,IF('2020 Data Sheet'!$P195="10",'2020 Data Sheet'!$R$10,IF('2020 Data Sheet'!$P195="11",'2020 Data Sheet'!$R$11,IF('2020 Data Sheet'!$P195="12",'2020 Data Sheet'!$R$12,IF('2020 Data Sheet'!$P195="13",'2020 Data Sheet'!$R$13,IF('2020 Data Sheet'!$P195="14",'2020 Data Sheet'!$R$14,IF('2020 Data Sheet'!$P195="15",'2020 Data Sheet'!$R$15,IF('2020 Data Sheet'!$P195="16",'2020 Data Sheet'!$R$16,IF('2020 Data Sheet'!$P195="17",'2020 Data Sheet'!$R$17,IF('2020 Data Sheet'!$P195="18",'2020 Data Sheet'!$R$18,IF('2020 Data Sheet'!$P195="19",'2020 Data Sheet'!$R$19,IF('2020 Data Sheet'!$P195="20",'2020 Data Sheet'!$R$20,IF('2020 Data Sheet'!$P195="21",'2020 Data Sheet'!$R$21,IF('2020 Data Sheet'!$P195="22",'2020 Data Sheet'!$R$22,IF('2020 Data Sheet'!$P195="23",'2020 Data Sheet'!$R$23,IF('2020 Data Sheet'!$P195="24",'2020 Data Sheet'!$R$24,IF('2020 Data Sheet'!$P195="25",'2020 Data Sheet'!$R$25,IF('2020 Data Sheet'!$P195="26",'2020 Data Sheet'!$R$26,IF('2020 Data Sheet'!$P195="27",'2020 Data Sheet'!$R$27,IF('2020 Data Sheet'!$P195="28",'2020 Data Sheet'!$R$28,IF('2020 Data Sheet'!$P195="29",'2020 Data Sheet'!$R$29,IF('2020 Data Sheet'!$P195="33",'2020 Data Sheet'!$R$30,IF('2020 Data Sheet'!$P195="40",'2020 Data Sheet'!$R$31,IF('2020 Data Sheet'!$P195="41",'2020 Data Sheet'!$R$32,IF('2020 Data Sheet'!$P195="42",'2020 Data Sheet'!$R$33,IF('2020 Data Sheet'!$P195="43",'2020 Data Sheet'!$R$34,IF('2020 Data Sheet'!$P195="44",'2020 Data Sheet'!$R$35,IF('2020 Data Sheet'!$P195="45",'2020 Data Sheet'!$R$36,IF('2020 Data Sheet'!$P195="46",'2020 Data Sheet'!$R$37,IF('2020 Data Sheet'!$P195="47",'2020 Data Sheet'!$R$38,IF('2020 Data Sheet'!$P195="48",'2020 Data Sheet'!$R$39,IF('2020 Data Sheet'!$P195="49",'2020 Data Sheet'!$R$40,IF('2020 Data Sheet'!$P195="50",'2020 Data Sheet'!$R$41,IF('2020 Data Sheet'!$P195="60",'2020 Data Sheet'!$R$42,IF('2020 Data Sheet'!$P195="61",'2020 Data Sheet'!$R$43,IF('2020 Data Sheet'!$P195="62",'2020 Data Sheet'!$R$44,IF('2020 Data Sheet'!$P195="63",'2020 Data Sheet'!$R$45,IF('2020 Data Sheet'!$P195="64",'2020 Data Sheet'!$R$46,IF('2020 Data Sheet'!$P195="65",'2020 Data Sheet'!$R$47,IF('2020 Data Sheet'!$P195="66",'2020 Data Sheet'!$R$48,IF('2020 Data Sheet'!$P195="67",'2020 Data Sheet'!$R$49,IF('2020 Data Sheet'!$P195="68",'2020 Data Sheet'!$R$50,IF('2020 Data Sheet'!$P195="69",'2020 Data Sheet'!$R$51,T('2020 Data Sheet'!$P195)))))))))))))))))))))))))))))))))))))))))))))))))))</f>
        <v xml:space="preserve"> -</v>
      </c>
    </row>
    <row r="196" spans="1:16" ht="25.5" x14ac:dyDescent="0.2">
      <c r="A196" t="str">
        <f>'2020 Data Sheet'!A196</f>
        <v>FP-00099-20</v>
      </c>
      <c r="B196" s="1">
        <f>'2020 Data Sheet'!B196</f>
        <v>44007</v>
      </c>
      <c r="C196" s="3" t="str">
        <f>'2020 Data Sheet'!C196</f>
        <v>16:09</v>
      </c>
      <c r="D196" t="str">
        <f>'2020 Data Sheet'!D196</f>
        <v>Th</v>
      </c>
      <c r="E196" t="str">
        <f>'2020 Data Sheet'!E196</f>
        <v>TULIP AVE</v>
      </c>
      <c r="F196" t="str">
        <f>'2020 Data Sheet'!F196</f>
        <v>CAROLINE PL</v>
      </c>
      <c r="G196">
        <f>'2020 Data Sheet'!G196</f>
        <v>1</v>
      </c>
      <c r="H196">
        <f>'2020 Data Sheet'!H196</f>
        <v>2</v>
      </c>
      <c r="I196" t="b">
        <f>'2020 Data Sheet'!I196</f>
        <v>0</v>
      </c>
      <c r="J196" t="str">
        <f>IF('2020 Data Sheet'!$J196="01",'2020 Data Sheet'!$T$2,IF('2020 Data Sheet'!$J196="02",'2020 Data Sheet'!$T$3,IF('2020 Data Sheet'!$J196="03",'2020 Data Sheet'!$T$4,IF('2020 Data Sheet'!$J196="04",'2020 Data Sheet'!$T$5,IF('2020 Data Sheet'!$J196="05",'2020 Data Sheet'!$T$6,IF('2020 Data Sheet'!$J196="06",'2020 Data Sheet'!$T$7,IF('2020 Data Sheet'!$J196="07",'2020 Data Sheet'!$T$8,IF('2020 Data Sheet'!$J196="08",'2020 Data Sheet'!$T$9,IF('2020 Data Sheet'!$J196="10",'2020 Data Sheet'!$T$10,IF('2020 Data Sheet'!$J196="11",'2020 Data Sheet'!$T$11,IF('2020 Data Sheet'!$J196="12",'2020 Data Sheet'!$T$12,IF('2020 Data Sheet'!$J196="13",'2020 Data Sheet'!$T$13,IF('2020 Data Sheet'!$J196="14",'2020 Data Sheet'!$T$14,IF('2020 Data Sheet'!$J196="15",'2020 Data Sheet'!$T$15,IF('2020 Data Sheet'!$J196="16",'2020 Data Sheet'!$T$16,IF('2020 Data Sheet'!$J196="17",'2020 Data Sheet'!$T$17,IF('2020 Data Sheet'!$J196="18",'2020 Data Sheet'!$T$18,IF('2020 Data Sheet'!$J196="19",'2020 Data Sheet'!$T$19,IF('2020 Data Sheet'!$J196="20",'2020 Data Sheet'!$T$20,IF('2020 Data Sheet'!$J196="21",'2020 Data Sheet'!$T$21,IF('2020 Data Sheet'!$J196="22",'2020 Data Sheet'!$T$22,IF('2020 Data Sheet'!$J196="23",'2020 Data Sheet'!$T$23,IF('2020 Data Sheet'!$J196="24",'2020 Data Sheet'!$T$24,IF('2020 Data Sheet'!$J196="25",'2020 Data Sheet'!$T$25,IF('2020 Data Sheet'!$J196="26",'2020 Data Sheet'!$T$26,IF('2020 Data Sheet'!$J196="27",'2020 Data Sheet'!$T$27,IF('2020 Data Sheet'!$J196="30",'2020 Data Sheet'!$T$28,IF('2020 Data Sheet'!$J196="31",'2020 Data Sheet'!$T$29,IF('2020 Data Sheet'!$J196="32",'2020 Data Sheet'!$T$30,IF('2020 Data Sheet'!$J196="33",'2020 Data Sheet'!$T$31,IF('2020 Data Sheet'!$J196="34",'2020 Data Sheet'!$T$32,IF('2020 Data Sheet'!$J196="40",'2020 Data Sheet'!$T$33,T('2020 Data Sheet'!$J196)))))))))))))))))))))))))))))))))</f>
        <v>Other Motor Vehicle</v>
      </c>
      <c r="K196" t="str">
        <f>'2020 Data Sheet'!K196</f>
        <v>4DSD</v>
      </c>
      <c r="L196" s="2" t="str">
        <f>IF('2020 Data Sheet'!$L196="01",'2020 Data Sheet'!$V$2,IF('2020 Data Sheet'!$L196="02",'2020 Data Sheet'!$V$3,IF('2020 Data Sheet'!$L196="03",'2020 Data Sheet'!$V$4,IF('2020 Data Sheet'!$L196="04",'2020 Data Sheet'!$V$5,IF('2020 Data Sheet'!$L196="05",'2020 Data Sheet'!$V$6,IF('2020 Data Sheet'!$L196="06",'2020 Data Sheet'!$V$7,IF('2020 Data Sheet'!$L196="07",'2020 Data Sheet'!$V$8,IF('2020 Data Sheet'!$L196="08",'2020 Data Sheet'!$V$9,IF('2020 Data Sheet'!$L196="09",'2020 Data Sheet'!$V$10,IF('2020 Data Sheet'!$L196="11",'2020 Data Sheet'!$V$11,IF('2020 Data Sheet'!$L196="12",'2020 Data Sheet'!$V$12,IF('2020 Data Sheet'!$L196="13",'2020 Data Sheet'!$V$13,IF('2020 Data Sheet'!$L196="14",'2020 Data Sheet'!$V$14,T('2020 Data Sheet'!$L196))))))))))))))</f>
        <v xml:space="preserve"> -</v>
      </c>
      <c r="M196" s="6">
        <f>'2020 Data Sheet'!M196</f>
        <v>0</v>
      </c>
      <c r="N196" s="6">
        <f>'2020 Data Sheet'!N196</f>
        <v>0</v>
      </c>
      <c r="O196" s="8" t="str">
        <f>IF('2020 Data Sheet'!$O196="02",'2020 Data Sheet'!$R$2,IF('2020 Data Sheet'!$O196="03",'2020 Data Sheet'!$R$3,IF('2020 Data Sheet'!$O196="04",'2020 Data Sheet'!$R$4,IF('2020 Data Sheet'!$O196="05",'2020 Data Sheet'!$R$5,IF('2020 Data Sheet'!$O196="06",'2020 Data Sheet'!$R$6,IF('2020 Data Sheet'!$O196="07",'2020 Data Sheet'!$R$7,IF('2020 Data Sheet'!$O196="08",'2020 Data Sheet'!$R$8,IF('2020 Data Sheet'!$O196="09",'2020 Data Sheet'!$R$9,IF('2020 Data Sheet'!$O196="10",'2020 Data Sheet'!$R$10,IF('2020 Data Sheet'!$O196="11",'2020 Data Sheet'!$R$11,IF('2020 Data Sheet'!$O196="12",'2020 Data Sheet'!$R$12,IF('2020 Data Sheet'!$O196="13",'2020 Data Sheet'!$R$13,IF('2020 Data Sheet'!$O196="14",'2020 Data Sheet'!$R$14,IF('2020 Data Sheet'!$O196="15",'2020 Data Sheet'!$R$15,IF('2020 Data Sheet'!$O196="16",'2020 Data Sheet'!$R$16,IF('2020 Data Sheet'!$O196="17",'2020 Data Sheet'!$R$17,IF('2020 Data Sheet'!$O196="18",'2020 Data Sheet'!$R$18,IF('2020 Data Sheet'!$O196="19",'2020 Data Sheet'!$R$19,IF('2020 Data Sheet'!$O196="20",'2020 Data Sheet'!$R$20,IF('2020 Data Sheet'!$O196="21",'2020 Data Sheet'!$R$21,IF('2020 Data Sheet'!$O196="22",'2020 Data Sheet'!$R$22,IF('2020 Data Sheet'!$O196="23",'2020 Data Sheet'!$R$23,IF('2020 Data Sheet'!$O196="24",'2020 Data Sheet'!$R$24,IF('2020 Data Sheet'!$O196="25",'2020 Data Sheet'!$R$25,IF('2020 Data Sheet'!$O196="26",'2020 Data Sheet'!$R$26,IF('2020 Data Sheet'!$O196="27",'2020 Data Sheet'!$R$27,IF('2020 Data Sheet'!$O196="28",'2020 Data Sheet'!$R$28,IF('2020 Data Sheet'!$O196="29",'2020 Data Sheet'!$R$29,IF('2020 Data Sheet'!$O196="33",'2020 Data Sheet'!$R$30,IF('2020 Data Sheet'!$O196="40",'2020 Data Sheet'!$R$31,IF('2020 Data Sheet'!$O196="41",'2020 Data Sheet'!$R$32,IF('2020 Data Sheet'!$O196="42",'2020 Data Sheet'!$R$33,IF('2020 Data Sheet'!$O196="43",'2020 Data Sheet'!$R$34,IF('2020 Data Sheet'!$O196="44",'2020 Data Sheet'!$R$35,IF('2020 Data Sheet'!$O196="45",'2020 Data Sheet'!$R$36,IF('2020 Data Sheet'!$O196="46",'2020 Data Sheet'!$R$37,IF('2020 Data Sheet'!$O196="47",'2020 Data Sheet'!$R$38,IF('2020 Data Sheet'!$O196="48",'2020 Data Sheet'!$R$39,IF('2020 Data Sheet'!$O196="49",'2020 Data Sheet'!$R$40,IF('2020 Data Sheet'!$O196="50",'2020 Data Sheet'!$R$41,IF('2020 Data Sheet'!$O196="60",'2020 Data Sheet'!$R$42,IF('2020 Data Sheet'!$O196="61",'2020 Data Sheet'!$R$43,IF('2020 Data Sheet'!$O196="62",'2020 Data Sheet'!$R$44,IF('2020 Data Sheet'!$O196="63",'2020 Data Sheet'!$R$45,IF('2020 Data Sheet'!$O196="64",'2020 Data Sheet'!$R$46,IF('2020 Data Sheet'!$O196="65",'2020 Data Sheet'!$R$47,IF('2020 Data Sheet'!$O196="66",'2020 Data Sheet'!$R$48,IF('2020 Data Sheet'!$O196="67",'2020 Data Sheet'!$R$49,IF('2020 Data Sheet'!$O196="68",'2020 Data Sheet'!$R$50,IF('2020 Data Sheet'!$O196="69",'2020 Data Sheet'!$R$51,T('2020 Data Sheet'!$O196)))))))))))))))))))))))))))))))))))))))))))))))))))</f>
        <v xml:space="preserve"> Passing too closely</v>
      </c>
      <c r="P196" s="10" t="str">
        <f>IF('2020 Data Sheet'!$P196="02",'2020 Data Sheet'!$R$2,IF('2020 Data Sheet'!$P196="03",'2020 Data Sheet'!$R$3,IF('2020 Data Sheet'!$P196="04",'2020 Data Sheet'!$R$4,IF('2020 Data Sheet'!$P196="05",'2020 Data Sheet'!$R$5,IF('2020 Data Sheet'!$P196="06",'2020 Data Sheet'!$R$6,IF('2020 Data Sheet'!$P196="07",'2020 Data Sheet'!$R$7,IF('2020 Data Sheet'!$P196="08",'2020 Data Sheet'!$R$8,IF('2020 Data Sheet'!$P196="09",'2020 Data Sheet'!$R$9,IF('2020 Data Sheet'!$P196="10",'2020 Data Sheet'!$R$10,IF('2020 Data Sheet'!$P196="11",'2020 Data Sheet'!$R$11,IF('2020 Data Sheet'!$P196="12",'2020 Data Sheet'!$R$12,IF('2020 Data Sheet'!$P196="13",'2020 Data Sheet'!$R$13,IF('2020 Data Sheet'!$P196="14",'2020 Data Sheet'!$R$14,IF('2020 Data Sheet'!$P196="15",'2020 Data Sheet'!$R$15,IF('2020 Data Sheet'!$P196="16",'2020 Data Sheet'!$R$16,IF('2020 Data Sheet'!$P196="17",'2020 Data Sheet'!$R$17,IF('2020 Data Sheet'!$P196="18",'2020 Data Sheet'!$R$18,IF('2020 Data Sheet'!$P196="19",'2020 Data Sheet'!$R$19,IF('2020 Data Sheet'!$P196="20",'2020 Data Sheet'!$R$20,IF('2020 Data Sheet'!$P196="21",'2020 Data Sheet'!$R$21,IF('2020 Data Sheet'!$P196="22",'2020 Data Sheet'!$R$22,IF('2020 Data Sheet'!$P196="23",'2020 Data Sheet'!$R$23,IF('2020 Data Sheet'!$P196="24",'2020 Data Sheet'!$R$24,IF('2020 Data Sheet'!$P196="25",'2020 Data Sheet'!$R$25,IF('2020 Data Sheet'!$P196="26",'2020 Data Sheet'!$R$26,IF('2020 Data Sheet'!$P196="27",'2020 Data Sheet'!$R$27,IF('2020 Data Sheet'!$P196="28",'2020 Data Sheet'!$R$28,IF('2020 Data Sheet'!$P196="29",'2020 Data Sheet'!$R$29,IF('2020 Data Sheet'!$P196="33",'2020 Data Sheet'!$R$30,IF('2020 Data Sheet'!$P196="40",'2020 Data Sheet'!$R$31,IF('2020 Data Sheet'!$P196="41",'2020 Data Sheet'!$R$32,IF('2020 Data Sheet'!$P196="42",'2020 Data Sheet'!$R$33,IF('2020 Data Sheet'!$P196="43",'2020 Data Sheet'!$R$34,IF('2020 Data Sheet'!$P196="44",'2020 Data Sheet'!$R$35,IF('2020 Data Sheet'!$P196="45",'2020 Data Sheet'!$R$36,IF('2020 Data Sheet'!$P196="46",'2020 Data Sheet'!$R$37,IF('2020 Data Sheet'!$P196="47",'2020 Data Sheet'!$R$38,IF('2020 Data Sheet'!$P196="48",'2020 Data Sheet'!$R$39,IF('2020 Data Sheet'!$P196="49",'2020 Data Sheet'!$R$40,IF('2020 Data Sheet'!$P196="50",'2020 Data Sheet'!$R$41,IF('2020 Data Sheet'!$P196="60",'2020 Data Sheet'!$R$42,IF('2020 Data Sheet'!$P196="61",'2020 Data Sheet'!$R$43,IF('2020 Data Sheet'!$P196="62",'2020 Data Sheet'!$R$44,IF('2020 Data Sheet'!$P196="63",'2020 Data Sheet'!$R$45,IF('2020 Data Sheet'!$P196="64",'2020 Data Sheet'!$R$46,IF('2020 Data Sheet'!$P196="65",'2020 Data Sheet'!$R$47,IF('2020 Data Sheet'!$P196="66",'2020 Data Sheet'!$R$48,IF('2020 Data Sheet'!$P196="67",'2020 Data Sheet'!$R$49,IF('2020 Data Sheet'!$P196="68",'2020 Data Sheet'!$R$50,IF('2020 Data Sheet'!$P196="69",'2020 Data Sheet'!$R$51,T('2020 Data Sheet'!$P196)))))))))))))))))))))))))))))))))))))))))))))))))))</f>
        <v xml:space="preserve"> -</v>
      </c>
    </row>
    <row r="197" spans="1:16" ht="15" x14ac:dyDescent="0.2">
      <c r="A197" t="str">
        <f>'2020 Data Sheet'!A197</f>
        <v>FP-00100-20</v>
      </c>
      <c r="B197" s="1">
        <f>'2020 Data Sheet'!B197</f>
        <v>44008</v>
      </c>
      <c r="C197" s="3" t="str">
        <f>'2020 Data Sheet'!C197</f>
        <v>17:50</v>
      </c>
      <c r="D197" t="str">
        <f>'2020 Data Sheet'!D197</f>
        <v>Fr</v>
      </c>
      <c r="E197" t="str">
        <f>'2020 Data Sheet'!E197</f>
        <v>PLAINFIELD AVE</v>
      </c>
      <c r="F197" t="str">
        <f>'2020 Data Sheet'!F197</f>
        <v>WOODBINE CT</v>
      </c>
      <c r="G197">
        <f>'2020 Data Sheet'!G197</f>
        <v>2</v>
      </c>
      <c r="H197">
        <f>'2020 Data Sheet'!H197</f>
        <v>2</v>
      </c>
      <c r="I197" t="b">
        <f>'2020 Data Sheet'!I197</f>
        <v>1</v>
      </c>
      <c r="J197" t="str">
        <f>IF('2020 Data Sheet'!$J197="01",'2020 Data Sheet'!$T$2,IF('2020 Data Sheet'!$J197="02",'2020 Data Sheet'!$T$3,IF('2020 Data Sheet'!$J197="03",'2020 Data Sheet'!$T$4,IF('2020 Data Sheet'!$J197="04",'2020 Data Sheet'!$T$5,IF('2020 Data Sheet'!$J197="05",'2020 Data Sheet'!$T$6,IF('2020 Data Sheet'!$J197="06",'2020 Data Sheet'!$T$7,IF('2020 Data Sheet'!$J197="07",'2020 Data Sheet'!$T$8,IF('2020 Data Sheet'!$J197="08",'2020 Data Sheet'!$T$9,IF('2020 Data Sheet'!$J197="10",'2020 Data Sheet'!$T$10,IF('2020 Data Sheet'!$J197="11",'2020 Data Sheet'!$T$11,IF('2020 Data Sheet'!$J197="12",'2020 Data Sheet'!$T$12,IF('2020 Data Sheet'!$J197="13",'2020 Data Sheet'!$T$13,IF('2020 Data Sheet'!$J197="14",'2020 Data Sheet'!$T$14,IF('2020 Data Sheet'!$J197="15",'2020 Data Sheet'!$T$15,IF('2020 Data Sheet'!$J197="16",'2020 Data Sheet'!$T$16,IF('2020 Data Sheet'!$J197="17",'2020 Data Sheet'!$T$17,IF('2020 Data Sheet'!$J197="18",'2020 Data Sheet'!$T$18,IF('2020 Data Sheet'!$J197="19",'2020 Data Sheet'!$T$19,IF('2020 Data Sheet'!$J197="20",'2020 Data Sheet'!$T$20,IF('2020 Data Sheet'!$J197="21",'2020 Data Sheet'!$T$21,IF('2020 Data Sheet'!$J197="22",'2020 Data Sheet'!$T$22,IF('2020 Data Sheet'!$J197="23",'2020 Data Sheet'!$T$23,IF('2020 Data Sheet'!$J197="24",'2020 Data Sheet'!$T$24,IF('2020 Data Sheet'!$J197="25",'2020 Data Sheet'!$T$25,IF('2020 Data Sheet'!$J197="26",'2020 Data Sheet'!$T$26,IF('2020 Data Sheet'!$J197="27",'2020 Data Sheet'!$T$27,IF('2020 Data Sheet'!$J197="30",'2020 Data Sheet'!$T$28,IF('2020 Data Sheet'!$J197="31",'2020 Data Sheet'!$T$29,IF('2020 Data Sheet'!$J197="32",'2020 Data Sheet'!$T$30,IF('2020 Data Sheet'!$J197="33",'2020 Data Sheet'!$T$31,IF('2020 Data Sheet'!$J197="34",'2020 Data Sheet'!$T$32,IF('2020 Data Sheet'!$J197="40",'2020 Data Sheet'!$T$33,T('2020 Data Sheet'!$J197)))))))))))))))))))))))))))))))))</f>
        <v>Other Motor Vehicle</v>
      </c>
      <c r="K197" t="str">
        <f>'2020 Data Sheet'!K197</f>
        <v>SUBN</v>
      </c>
      <c r="L197" s="2" t="str">
        <f>IF('2020 Data Sheet'!$L197="01",'2020 Data Sheet'!$V$2,IF('2020 Data Sheet'!$L197="02",'2020 Data Sheet'!$V$3,IF('2020 Data Sheet'!$L197="03",'2020 Data Sheet'!$V$4,IF('2020 Data Sheet'!$L197="04",'2020 Data Sheet'!$V$5,IF('2020 Data Sheet'!$L197="05",'2020 Data Sheet'!$V$6,IF('2020 Data Sheet'!$L197="06",'2020 Data Sheet'!$V$7,IF('2020 Data Sheet'!$L197="07",'2020 Data Sheet'!$V$8,IF('2020 Data Sheet'!$L197="08",'2020 Data Sheet'!$V$9,IF('2020 Data Sheet'!$L197="09",'2020 Data Sheet'!$V$10,IF('2020 Data Sheet'!$L197="11",'2020 Data Sheet'!$V$11,IF('2020 Data Sheet'!$L197="12",'2020 Data Sheet'!$V$12,IF('2020 Data Sheet'!$L197="13",'2020 Data Sheet'!$V$13,IF('2020 Data Sheet'!$L197="14",'2020 Data Sheet'!$V$14,T('2020 Data Sheet'!$L197))))))))))))))</f>
        <v xml:space="preserve"> -</v>
      </c>
      <c r="M197" s="6">
        <f>'2020 Data Sheet'!M197</f>
        <v>0</v>
      </c>
      <c r="N197" s="6">
        <f>'2020 Data Sheet'!N197</f>
        <v>0</v>
      </c>
      <c r="O197" s="8" t="str">
        <f>IF('2020 Data Sheet'!$O197="02",'2020 Data Sheet'!$R$2,IF('2020 Data Sheet'!$O197="03",'2020 Data Sheet'!$R$3,IF('2020 Data Sheet'!$O197="04",'2020 Data Sheet'!$R$4,IF('2020 Data Sheet'!$O197="05",'2020 Data Sheet'!$R$5,IF('2020 Data Sheet'!$O197="06",'2020 Data Sheet'!$R$6,IF('2020 Data Sheet'!$O197="07",'2020 Data Sheet'!$R$7,IF('2020 Data Sheet'!$O197="08",'2020 Data Sheet'!$R$8,IF('2020 Data Sheet'!$O197="09",'2020 Data Sheet'!$R$9,IF('2020 Data Sheet'!$O197="10",'2020 Data Sheet'!$R$10,IF('2020 Data Sheet'!$O197="11",'2020 Data Sheet'!$R$11,IF('2020 Data Sheet'!$O197="12",'2020 Data Sheet'!$R$12,IF('2020 Data Sheet'!$O197="13",'2020 Data Sheet'!$R$13,IF('2020 Data Sheet'!$O197="14",'2020 Data Sheet'!$R$14,IF('2020 Data Sheet'!$O197="15",'2020 Data Sheet'!$R$15,IF('2020 Data Sheet'!$O197="16",'2020 Data Sheet'!$R$16,IF('2020 Data Sheet'!$O197="17",'2020 Data Sheet'!$R$17,IF('2020 Data Sheet'!$O197="18",'2020 Data Sheet'!$R$18,IF('2020 Data Sheet'!$O197="19",'2020 Data Sheet'!$R$19,IF('2020 Data Sheet'!$O197="20",'2020 Data Sheet'!$R$20,IF('2020 Data Sheet'!$O197="21",'2020 Data Sheet'!$R$21,IF('2020 Data Sheet'!$O197="22",'2020 Data Sheet'!$R$22,IF('2020 Data Sheet'!$O197="23",'2020 Data Sheet'!$R$23,IF('2020 Data Sheet'!$O197="24",'2020 Data Sheet'!$R$24,IF('2020 Data Sheet'!$O197="25",'2020 Data Sheet'!$R$25,IF('2020 Data Sheet'!$O197="26",'2020 Data Sheet'!$R$26,IF('2020 Data Sheet'!$O197="27",'2020 Data Sheet'!$R$27,IF('2020 Data Sheet'!$O197="28",'2020 Data Sheet'!$R$28,IF('2020 Data Sheet'!$O197="29",'2020 Data Sheet'!$R$29,IF('2020 Data Sheet'!$O197="33",'2020 Data Sheet'!$R$30,IF('2020 Data Sheet'!$O197="40",'2020 Data Sheet'!$R$31,IF('2020 Data Sheet'!$O197="41",'2020 Data Sheet'!$R$32,IF('2020 Data Sheet'!$O197="42",'2020 Data Sheet'!$R$33,IF('2020 Data Sheet'!$O197="43",'2020 Data Sheet'!$R$34,IF('2020 Data Sheet'!$O197="44",'2020 Data Sheet'!$R$35,IF('2020 Data Sheet'!$O197="45",'2020 Data Sheet'!$R$36,IF('2020 Data Sheet'!$O197="46",'2020 Data Sheet'!$R$37,IF('2020 Data Sheet'!$O197="47",'2020 Data Sheet'!$R$38,IF('2020 Data Sheet'!$O197="48",'2020 Data Sheet'!$R$39,IF('2020 Data Sheet'!$O197="49",'2020 Data Sheet'!$R$40,IF('2020 Data Sheet'!$O197="50",'2020 Data Sheet'!$R$41,IF('2020 Data Sheet'!$O197="60",'2020 Data Sheet'!$R$42,IF('2020 Data Sheet'!$O197="61",'2020 Data Sheet'!$R$43,IF('2020 Data Sheet'!$O197="62",'2020 Data Sheet'!$R$44,IF('2020 Data Sheet'!$O197="63",'2020 Data Sheet'!$R$45,IF('2020 Data Sheet'!$O197="64",'2020 Data Sheet'!$R$46,IF('2020 Data Sheet'!$O197="65",'2020 Data Sheet'!$R$47,IF('2020 Data Sheet'!$O197="66",'2020 Data Sheet'!$R$48,IF('2020 Data Sheet'!$O197="67",'2020 Data Sheet'!$R$49,IF('2020 Data Sheet'!$O197="68",'2020 Data Sheet'!$R$50,IF('2020 Data Sheet'!$O197="69",'2020 Data Sheet'!$R$51,T('2020 Data Sheet'!$O197)))))))))))))))))))))))))))))))))))))))))))))))))))</f>
        <v xml:space="preserve"> -</v>
      </c>
      <c r="P197" s="10" t="str">
        <f>IF('2020 Data Sheet'!$P197="02",'2020 Data Sheet'!$R$2,IF('2020 Data Sheet'!$P197="03",'2020 Data Sheet'!$R$3,IF('2020 Data Sheet'!$P197="04",'2020 Data Sheet'!$R$4,IF('2020 Data Sheet'!$P197="05",'2020 Data Sheet'!$R$5,IF('2020 Data Sheet'!$P197="06",'2020 Data Sheet'!$R$6,IF('2020 Data Sheet'!$P197="07",'2020 Data Sheet'!$R$7,IF('2020 Data Sheet'!$P197="08",'2020 Data Sheet'!$R$8,IF('2020 Data Sheet'!$P197="09",'2020 Data Sheet'!$R$9,IF('2020 Data Sheet'!$P197="10",'2020 Data Sheet'!$R$10,IF('2020 Data Sheet'!$P197="11",'2020 Data Sheet'!$R$11,IF('2020 Data Sheet'!$P197="12",'2020 Data Sheet'!$R$12,IF('2020 Data Sheet'!$P197="13",'2020 Data Sheet'!$R$13,IF('2020 Data Sheet'!$P197="14",'2020 Data Sheet'!$R$14,IF('2020 Data Sheet'!$P197="15",'2020 Data Sheet'!$R$15,IF('2020 Data Sheet'!$P197="16",'2020 Data Sheet'!$R$16,IF('2020 Data Sheet'!$P197="17",'2020 Data Sheet'!$R$17,IF('2020 Data Sheet'!$P197="18",'2020 Data Sheet'!$R$18,IF('2020 Data Sheet'!$P197="19",'2020 Data Sheet'!$R$19,IF('2020 Data Sheet'!$P197="20",'2020 Data Sheet'!$R$20,IF('2020 Data Sheet'!$P197="21",'2020 Data Sheet'!$R$21,IF('2020 Data Sheet'!$P197="22",'2020 Data Sheet'!$R$22,IF('2020 Data Sheet'!$P197="23",'2020 Data Sheet'!$R$23,IF('2020 Data Sheet'!$P197="24",'2020 Data Sheet'!$R$24,IF('2020 Data Sheet'!$P197="25",'2020 Data Sheet'!$R$25,IF('2020 Data Sheet'!$P197="26",'2020 Data Sheet'!$R$26,IF('2020 Data Sheet'!$P197="27",'2020 Data Sheet'!$R$27,IF('2020 Data Sheet'!$P197="28",'2020 Data Sheet'!$R$28,IF('2020 Data Sheet'!$P197="29",'2020 Data Sheet'!$R$29,IF('2020 Data Sheet'!$P197="33",'2020 Data Sheet'!$R$30,IF('2020 Data Sheet'!$P197="40",'2020 Data Sheet'!$R$31,IF('2020 Data Sheet'!$P197="41",'2020 Data Sheet'!$R$32,IF('2020 Data Sheet'!$P197="42",'2020 Data Sheet'!$R$33,IF('2020 Data Sheet'!$P197="43",'2020 Data Sheet'!$R$34,IF('2020 Data Sheet'!$P197="44",'2020 Data Sheet'!$R$35,IF('2020 Data Sheet'!$P197="45",'2020 Data Sheet'!$R$36,IF('2020 Data Sheet'!$P197="46",'2020 Data Sheet'!$R$37,IF('2020 Data Sheet'!$P197="47",'2020 Data Sheet'!$R$38,IF('2020 Data Sheet'!$P197="48",'2020 Data Sheet'!$R$39,IF('2020 Data Sheet'!$P197="49",'2020 Data Sheet'!$R$40,IF('2020 Data Sheet'!$P197="50",'2020 Data Sheet'!$R$41,IF('2020 Data Sheet'!$P197="60",'2020 Data Sheet'!$R$42,IF('2020 Data Sheet'!$P197="61",'2020 Data Sheet'!$R$43,IF('2020 Data Sheet'!$P197="62",'2020 Data Sheet'!$R$44,IF('2020 Data Sheet'!$P197="63",'2020 Data Sheet'!$R$45,IF('2020 Data Sheet'!$P197="64",'2020 Data Sheet'!$R$46,IF('2020 Data Sheet'!$P197="65",'2020 Data Sheet'!$R$47,IF('2020 Data Sheet'!$P197="66",'2020 Data Sheet'!$R$48,IF('2020 Data Sheet'!$P197="67",'2020 Data Sheet'!$R$49,IF('2020 Data Sheet'!$P197="68",'2020 Data Sheet'!$R$50,IF('2020 Data Sheet'!$P197="69",'2020 Data Sheet'!$R$51,T('2020 Data Sheet'!$P197)))))))))))))))))))))))))))))))))))))))))))))))))))</f>
        <v xml:space="preserve"> -</v>
      </c>
    </row>
    <row r="198" spans="1:16" ht="30" x14ac:dyDescent="0.2">
      <c r="A198" t="str">
        <f>'2020 Data Sheet'!A198</f>
        <v>FP-00100-20</v>
      </c>
      <c r="B198" s="1">
        <f>'2020 Data Sheet'!B198</f>
        <v>44008</v>
      </c>
      <c r="C198" s="3" t="str">
        <f>'2020 Data Sheet'!C198</f>
        <v>17:50</v>
      </c>
      <c r="D198" t="str">
        <f>'2020 Data Sheet'!D198</f>
        <v>Fr</v>
      </c>
      <c r="E198" t="str">
        <f>'2020 Data Sheet'!E198</f>
        <v>PLAINFIELD AVE</v>
      </c>
      <c r="F198" t="str">
        <f>'2020 Data Sheet'!F198</f>
        <v>WOODBINE CT</v>
      </c>
      <c r="G198">
        <f>'2020 Data Sheet'!G198</f>
        <v>1</v>
      </c>
      <c r="H198">
        <f>'2020 Data Sheet'!H198</f>
        <v>2</v>
      </c>
      <c r="I198" t="b">
        <f>'2020 Data Sheet'!I198</f>
        <v>1</v>
      </c>
      <c r="J198" t="str">
        <f>IF('2020 Data Sheet'!$J198="01",'2020 Data Sheet'!$T$2,IF('2020 Data Sheet'!$J198="02",'2020 Data Sheet'!$T$3,IF('2020 Data Sheet'!$J198="03",'2020 Data Sheet'!$T$4,IF('2020 Data Sheet'!$J198="04",'2020 Data Sheet'!$T$5,IF('2020 Data Sheet'!$J198="05",'2020 Data Sheet'!$T$6,IF('2020 Data Sheet'!$J198="06",'2020 Data Sheet'!$T$7,IF('2020 Data Sheet'!$J198="07",'2020 Data Sheet'!$T$8,IF('2020 Data Sheet'!$J198="08",'2020 Data Sheet'!$T$9,IF('2020 Data Sheet'!$J198="10",'2020 Data Sheet'!$T$10,IF('2020 Data Sheet'!$J198="11",'2020 Data Sheet'!$T$11,IF('2020 Data Sheet'!$J198="12",'2020 Data Sheet'!$T$12,IF('2020 Data Sheet'!$J198="13",'2020 Data Sheet'!$T$13,IF('2020 Data Sheet'!$J198="14",'2020 Data Sheet'!$T$14,IF('2020 Data Sheet'!$J198="15",'2020 Data Sheet'!$T$15,IF('2020 Data Sheet'!$J198="16",'2020 Data Sheet'!$T$16,IF('2020 Data Sheet'!$J198="17",'2020 Data Sheet'!$T$17,IF('2020 Data Sheet'!$J198="18",'2020 Data Sheet'!$T$18,IF('2020 Data Sheet'!$J198="19",'2020 Data Sheet'!$T$19,IF('2020 Data Sheet'!$J198="20",'2020 Data Sheet'!$T$20,IF('2020 Data Sheet'!$J198="21",'2020 Data Sheet'!$T$21,IF('2020 Data Sheet'!$J198="22",'2020 Data Sheet'!$T$22,IF('2020 Data Sheet'!$J198="23",'2020 Data Sheet'!$T$23,IF('2020 Data Sheet'!$J198="24",'2020 Data Sheet'!$T$24,IF('2020 Data Sheet'!$J198="25",'2020 Data Sheet'!$T$25,IF('2020 Data Sheet'!$J198="26",'2020 Data Sheet'!$T$26,IF('2020 Data Sheet'!$J198="27",'2020 Data Sheet'!$T$27,IF('2020 Data Sheet'!$J198="30",'2020 Data Sheet'!$T$28,IF('2020 Data Sheet'!$J198="31",'2020 Data Sheet'!$T$29,IF('2020 Data Sheet'!$J198="32",'2020 Data Sheet'!$T$30,IF('2020 Data Sheet'!$J198="33",'2020 Data Sheet'!$T$31,IF('2020 Data Sheet'!$J198="34",'2020 Data Sheet'!$T$32,IF('2020 Data Sheet'!$J198="40",'2020 Data Sheet'!$T$33,T('2020 Data Sheet'!$J198)))))))))))))))))))))))))))))))))</f>
        <v>Other Motor Vehicle</v>
      </c>
      <c r="K198" t="str">
        <f>'2020 Data Sheet'!K198</f>
        <v>SUBN</v>
      </c>
      <c r="L198" s="2" t="str">
        <f>IF('2020 Data Sheet'!$L198="01",'2020 Data Sheet'!$V$2,IF('2020 Data Sheet'!$L198="02",'2020 Data Sheet'!$V$3,IF('2020 Data Sheet'!$L198="03",'2020 Data Sheet'!$V$4,IF('2020 Data Sheet'!$L198="04",'2020 Data Sheet'!$V$5,IF('2020 Data Sheet'!$L198="05",'2020 Data Sheet'!$V$6,IF('2020 Data Sheet'!$L198="06",'2020 Data Sheet'!$V$7,IF('2020 Data Sheet'!$L198="07",'2020 Data Sheet'!$V$8,IF('2020 Data Sheet'!$L198="08",'2020 Data Sheet'!$V$9,IF('2020 Data Sheet'!$L198="09",'2020 Data Sheet'!$V$10,IF('2020 Data Sheet'!$L198="11",'2020 Data Sheet'!$V$11,IF('2020 Data Sheet'!$L198="12",'2020 Data Sheet'!$V$12,IF('2020 Data Sheet'!$L198="13",'2020 Data Sheet'!$V$13,IF('2020 Data Sheet'!$L198="14",'2020 Data Sheet'!$V$14,T('2020 Data Sheet'!$L198))))))))))))))</f>
        <v xml:space="preserve"> -</v>
      </c>
      <c r="M198" s="6">
        <f>'2020 Data Sheet'!M198</f>
        <v>0</v>
      </c>
      <c r="N198" s="6">
        <f>'2020 Data Sheet'!N198</f>
        <v>0</v>
      </c>
      <c r="O198" s="8" t="str">
        <f>IF('2020 Data Sheet'!$O198="02",'2020 Data Sheet'!$R$2,IF('2020 Data Sheet'!$O198="03",'2020 Data Sheet'!$R$3,IF('2020 Data Sheet'!$O198="04",'2020 Data Sheet'!$R$4,IF('2020 Data Sheet'!$O198="05",'2020 Data Sheet'!$R$5,IF('2020 Data Sheet'!$O198="06",'2020 Data Sheet'!$R$6,IF('2020 Data Sheet'!$O198="07",'2020 Data Sheet'!$R$7,IF('2020 Data Sheet'!$O198="08",'2020 Data Sheet'!$R$8,IF('2020 Data Sheet'!$O198="09",'2020 Data Sheet'!$R$9,IF('2020 Data Sheet'!$O198="10",'2020 Data Sheet'!$R$10,IF('2020 Data Sheet'!$O198="11",'2020 Data Sheet'!$R$11,IF('2020 Data Sheet'!$O198="12",'2020 Data Sheet'!$R$12,IF('2020 Data Sheet'!$O198="13",'2020 Data Sheet'!$R$13,IF('2020 Data Sheet'!$O198="14",'2020 Data Sheet'!$R$14,IF('2020 Data Sheet'!$O198="15",'2020 Data Sheet'!$R$15,IF('2020 Data Sheet'!$O198="16",'2020 Data Sheet'!$R$16,IF('2020 Data Sheet'!$O198="17",'2020 Data Sheet'!$R$17,IF('2020 Data Sheet'!$O198="18",'2020 Data Sheet'!$R$18,IF('2020 Data Sheet'!$O198="19",'2020 Data Sheet'!$R$19,IF('2020 Data Sheet'!$O198="20",'2020 Data Sheet'!$R$20,IF('2020 Data Sheet'!$O198="21",'2020 Data Sheet'!$R$21,IF('2020 Data Sheet'!$O198="22",'2020 Data Sheet'!$R$22,IF('2020 Data Sheet'!$O198="23",'2020 Data Sheet'!$R$23,IF('2020 Data Sheet'!$O198="24",'2020 Data Sheet'!$R$24,IF('2020 Data Sheet'!$O198="25",'2020 Data Sheet'!$R$25,IF('2020 Data Sheet'!$O198="26",'2020 Data Sheet'!$R$26,IF('2020 Data Sheet'!$O198="27",'2020 Data Sheet'!$R$27,IF('2020 Data Sheet'!$O198="28",'2020 Data Sheet'!$R$28,IF('2020 Data Sheet'!$O198="29",'2020 Data Sheet'!$R$29,IF('2020 Data Sheet'!$O198="33",'2020 Data Sheet'!$R$30,IF('2020 Data Sheet'!$O198="40",'2020 Data Sheet'!$R$31,IF('2020 Data Sheet'!$O198="41",'2020 Data Sheet'!$R$32,IF('2020 Data Sheet'!$O198="42",'2020 Data Sheet'!$R$33,IF('2020 Data Sheet'!$O198="43",'2020 Data Sheet'!$R$34,IF('2020 Data Sheet'!$O198="44",'2020 Data Sheet'!$R$35,IF('2020 Data Sheet'!$O198="45",'2020 Data Sheet'!$R$36,IF('2020 Data Sheet'!$O198="46",'2020 Data Sheet'!$R$37,IF('2020 Data Sheet'!$O198="47",'2020 Data Sheet'!$R$38,IF('2020 Data Sheet'!$O198="48",'2020 Data Sheet'!$R$39,IF('2020 Data Sheet'!$O198="49",'2020 Data Sheet'!$R$40,IF('2020 Data Sheet'!$O198="50",'2020 Data Sheet'!$R$41,IF('2020 Data Sheet'!$O198="60",'2020 Data Sheet'!$R$42,IF('2020 Data Sheet'!$O198="61",'2020 Data Sheet'!$R$43,IF('2020 Data Sheet'!$O198="62",'2020 Data Sheet'!$R$44,IF('2020 Data Sheet'!$O198="63",'2020 Data Sheet'!$R$45,IF('2020 Data Sheet'!$O198="64",'2020 Data Sheet'!$R$46,IF('2020 Data Sheet'!$O198="65",'2020 Data Sheet'!$R$47,IF('2020 Data Sheet'!$O198="66",'2020 Data Sheet'!$R$48,IF('2020 Data Sheet'!$O198="67",'2020 Data Sheet'!$R$49,IF('2020 Data Sheet'!$O198="68",'2020 Data Sheet'!$R$50,IF('2020 Data Sheet'!$O198="69",'2020 Data Sheet'!$R$51,T('2020 Data Sheet'!$O198)))))))))))))))))))))))))))))))))))))))))))))))))))</f>
        <v xml:space="preserve"> Traffic control disregard</v>
      </c>
      <c r="P198" s="10" t="str">
        <f>IF('2020 Data Sheet'!$P198="02",'2020 Data Sheet'!$R$2,IF('2020 Data Sheet'!$P198="03",'2020 Data Sheet'!$R$3,IF('2020 Data Sheet'!$P198="04",'2020 Data Sheet'!$R$4,IF('2020 Data Sheet'!$P198="05",'2020 Data Sheet'!$R$5,IF('2020 Data Sheet'!$P198="06",'2020 Data Sheet'!$R$6,IF('2020 Data Sheet'!$P198="07",'2020 Data Sheet'!$R$7,IF('2020 Data Sheet'!$P198="08",'2020 Data Sheet'!$R$8,IF('2020 Data Sheet'!$P198="09",'2020 Data Sheet'!$R$9,IF('2020 Data Sheet'!$P198="10",'2020 Data Sheet'!$R$10,IF('2020 Data Sheet'!$P198="11",'2020 Data Sheet'!$R$11,IF('2020 Data Sheet'!$P198="12",'2020 Data Sheet'!$R$12,IF('2020 Data Sheet'!$P198="13",'2020 Data Sheet'!$R$13,IF('2020 Data Sheet'!$P198="14",'2020 Data Sheet'!$R$14,IF('2020 Data Sheet'!$P198="15",'2020 Data Sheet'!$R$15,IF('2020 Data Sheet'!$P198="16",'2020 Data Sheet'!$R$16,IF('2020 Data Sheet'!$P198="17",'2020 Data Sheet'!$R$17,IF('2020 Data Sheet'!$P198="18",'2020 Data Sheet'!$R$18,IF('2020 Data Sheet'!$P198="19",'2020 Data Sheet'!$R$19,IF('2020 Data Sheet'!$P198="20",'2020 Data Sheet'!$R$20,IF('2020 Data Sheet'!$P198="21",'2020 Data Sheet'!$R$21,IF('2020 Data Sheet'!$P198="22",'2020 Data Sheet'!$R$22,IF('2020 Data Sheet'!$P198="23",'2020 Data Sheet'!$R$23,IF('2020 Data Sheet'!$P198="24",'2020 Data Sheet'!$R$24,IF('2020 Data Sheet'!$P198="25",'2020 Data Sheet'!$R$25,IF('2020 Data Sheet'!$P198="26",'2020 Data Sheet'!$R$26,IF('2020 Data Sheet'!$P198="27",'2020 Data Sheet'!$R$27,IF('2020 Data Sheet'!$P198="28",'2020 Data Sheet'!$R$28,IF('2020 Data Sheet'!$P198="29",'2020 Data Sheet'!$R$29,IF('2020 Data Sheet'!$P198="33",'2020 Data Sheet'!$R$30,IF('2020 Data Sheet'!$P198="40",'2020 Data Sheet'!$R$31,IF('2020 Data Sheet'!$P198="41",'2020 Data Sheet'!$R$32,IF('2020 Data Sheet'!$P198="42",'2020 Data Sheet'!$R$33,IF('2020 Data Sheet'!$P198="43",'2020 Data Sheet'!$R$34,IF('2020 Data Sheet'!$P198="44",'2020 Data Sheet'!$R$35,IF('2020 Data Sheet'!$P198="45",'2020 Data Sheet'!$R$36,IF('2020 Data Sheet'!$P198="46",'2020 Data Sheet'!$R$37,IF('2020 Data Sheet'!$P198="47",'2020 Data Sheet'!$R$38,IF('2020 Data Sheet'!$P198="48",'2020 Data Sheet'!$R$39,IF('2020 Data Sheet'!$P198="49",'2020 Data Sheet'!$R$40,IF('2020 Data Sheet'!$P198="50",'2020 Data Sheet'!$R$41,IF('2020 Data Sheet'!$P198="60",'2020 Data Sheet'!$R$42,IF('2020 Data Sheet'!$P198="61",'2020 Data Sheet'!$R$43,IF('2020 Data Sheet'!$P198="62",'2020 Data Sheet'!$R$44,IF('2020 Data Sheet'!$P198="63",'2020 Data Sheet'!$R$45,IF('2020 Data Sheet'!$P198="64",'2020 Data Sheet'!$R$46,IF('2020 Data Sheet'!$P198="65",'2020 Data Sheet'!$R$47,IF('2020 Data Sheet'!$P198="66",'2020 Data Sheet'!$R$48,IF('2020 Data Sheet'!$P198="67",'2020 Data Sheet'!$R$49,IF('2020 Data Sheet'!$P198="68",'2020 Data Sheet'!$R$50,IF('2020 Data Sheet'!$P198="69",'2020 Data Sheet'!$R$51,T('2020 Data Sheet'!$P198)))))))))))))))))))))))))))))))))))))))))))))))))))</f>
        <v xml:space="preserve"> Cell Phone (hands-free)</v>
      </c>
    </row>
    <row r="199" spans="1:16" ht="38.25" x14ac:dyDescent="0.2">
      <c r="A199" t="str">
        <f>'2020 Data Sheet'!A199</f>
        <v>FP-00101-20</v>
      </c>
      <c r="B199" s="1">
        <f>'2020 Data Sheet'!B199</f>
        <v>44009</v>
      </c>
      <c r="C199" s="3" t="str">
        <f>'2020 Data Sheet'!C199</f>
        <v>15:26</v>
      </c>
      <c r="D199" t="str">
        <f>'2020 Data Sheet'!D199</f>
        <v>Sa</v>
      </c>
      <c r="E199" t="str">
        <f>'2020 Data Sheet'!E199</f>
        <v>WILLIS AVE</v>
      </c>
      <c r="F199" t="str">
        <f>'2020 Data Sheet'!F199</f>
        <v>BRYANT AVE</v>
      </c>
      <c r="G199">
        <f>'2020 Data Sheet'!G199</f>
        <v>1</v>
      </c>
      <c r="H199">
        <f>'2020 Data Sheet'!H199</f>
        <v>2</v>
      </c>
      <c r="I199" t="b">
        <f>'2020 Data Sheet'!I199</f>
        <v>0</v>
      </c>
      <c r="J199" t="str">
        <f>IF('2020 Data Sheet'!$J199="01",'2020 Data Sheet'!$T$2,IF('2020 Data Sheet'!$J199="02",'2020 Data Sheet'!$T$3,IF('2020 Data Sheet'!$J199="03",'2020 Data Sheet'!$T$4,IF('2020 Data Sheet'!$J199="04",'2020 Data Sheet'!$T$5,IF('2020 Data Sheet'!$J199="05",'2020 Data Sheet'!$T$6,IF('2020 Data Sheet'!$J199="06",'2020 Data Sheet'!$T$7,IF('2020 Data Sheet'!$J199="07",'2020 Data Sheet'!$T$8,IF('2020 Data Sheet'!$J199="08",'2020 Data Sheet'!$T$9,IF('2020 Data Sheet'!$J199="10",'2020 Data Sheet'!$T$10,IF('2020 Data Sheet'!$J199="11",'2020 Data Sheet'!$T$11,IF('2020 Data Sheet'!$J199="12",'2020 Data Sheet'!$T$12,IF('2020 Data Sheet'!$J199="13",'2020 Data Sheet'!$T$13,IF('2020 Data Sheet'!$J199="14",'2020 Data Sheet'!$T$14,IF('2020 Data Sheet'!$J199="15",'2020 Data Sheet'!$T$15,IF('2020 Data Sheet'!$J199="16",'2020 Data Sheet'!$T$16,IF('2020 Data Sheet'!$J199="17",'2020 Data Sheet'!$T$17,IF('2020 Data Sheet'!$J199="18",'2020 Data Sheet'!$T$18,IF('2020 Data Sheet'!$J199="19",'2020 Data Sheet'!$T$19,IF('2020 Data Sheet'!$J199="20",'2020 Data Sheet'!$T$20,IF('2020 Data Sheet'!$J199="21",'2020 Data Sheet'!$T$21,IF('2020 Data Sheet'!$J199="22",'2020 Data Sheet'!$T$22,IF('2020 Data Sheet'!$J199="23",'2020 Data Sheet'!$T$23,IF('2020 Data Sheet'!$J199="24",'2020 Data Sheet'!$T$24,IF('2020 Data Sheet'!$J199="25",'2020 Data Sheet'!$T$25,IF('2020 Data Sheet'!$J199="26",'2020 Data Sheet'!$T$26,IF('2020 Data Sheet'!$J199="27",'2020 Data Sheet'!$T$27,IF('2020 Data Sheet'!$J199="30",'2020 Data Sheet'!$T$28,IF('2020 Data Sheet'!$J199="31",'2020 Data Sheet'!$T$29,IF('2020 Data Sheet'!$J199="32",'2020 Data Sheet'!$T$30,IF('2020 Data Sheet'!$J199="33",'2020 Data Sheet'!$T$31,IF('2020 Data Sheet'!$J199="34",'2020 Data Sheet'!$T$32,IF('2020 Data Sheet'!$J199="40",'2020 Data Sheet'!$T$33,T('2020 Data Sheet'!$J199)))))))))))))))))))))))))))))))))</f>
        <v>Other Motor Vehicle</v>
      </c>
      <c r="K199" t="str">
        <f>'2020 Data Sheet'!K199</f>
        <v>VAN</v>
      </c>
      <c r="L199" s="2" t="str">
        <f>IF('2020 Data Sheet'!$L199="01",'2020 Data Sheet'!$V$2,IF('2020 Data Sheet'!$L199="02",'2020 Data Sheet'!$V$3,IF('2020 Data Sheet'!$L199="03",'2020 Data Sheet'!$V$4,IF('2020 Data Sheet'!$L199="04",'2020 Data Sheet'!$V$5,IF('2020 Data Sheet'!$L199="05",'2020 Data Sheet'!$V$6,IF('2020 Data Sheet'!$L199="06",'2020 Data Sheet'!$V$7,IF('2020 Data Sheet'!$L199="07",'2020 Data Sheet'!$V$8,IF('2020 Data Sheet'!$L199="08",'2020 Data Sheet'!$V$9,IF('2020 Data Sheet'!$L199="09",'2020 Data Sheet'!$V$10,IF('2020 Data Sheet'!$L199="11",'2020 Data Sheet'!$V$11,IF('2020 Data Sheet'!$L199="12",'2020 Data Sheet'!$V$12,IF('2020 Data Sheet'!$L199="13",'2020 Data Sheet'!$V$13,IF('2020 Data Sheet'!$L199="14",'2020 Data Sheet'!$V$14,T('2020 Data Sheet'!$L199))))))))))))))</f>
        <v xml:space="preserve"> -</v>
      </c>
      <c r="M199" s="6">
        <f>'2020 Data Sheet'!M199</f>
        <v>0</v>
      </c>
      <c r="N199" s="6">
        <f>'2020 Data Sheet'!N199</f>
        <v>0</v>
      </c>
      <c r="O199" s="8" t="str">
        <f>IF('2020 Data Sheet'!$O199="02",'2020 Data Sheet'!$R$2,IF('2020 Data Sheet'!$O199="03",'2020 Data Sheet'!$R$3,IF('2020 Data Sheet'!$O199="04",'2020 Data Sheet'!$R$4,IF('2020 Data Sheet'!$O199="05",'2020 Data Sheet'!$R$5,IF('2020 Data Sheet'!$O199="06",'2020 Data Sheet'!$R$6,IF('2020 Data Sheet'!$O199="07",'2020 Data Sheet'!$R$7,IF('2020 Data Sheet'!$O199="08",'2020 Data Sheet'!$R$8,IF('2020 Data Sheet'!$O199="09",'2020 Data Sheet'!$R$9,IF('2020 Data Sheet'!$O199="10",'2020 Data Sheet'!$R$10,IF('2020 Data Sheet'!$O199="11",'2020 Data Sheet'!$R$11,IF('2020 Data Sheet'!$O199="12",'2020 Data Sheet'!$R$12,IF('2020 Data Sheet'!$O199="13",'2020 Data Sheet'!$R$13,IF('2020 Data Sheet'!$O199="14",'2020 Data Sheet'!$R$14,IF('2020 Data Sheet'!$O199="15",'2020 Data Sheet'!$R$15,IF('2020 Data Sheet'!$O199="16",'2020 Data Sheet'!$R$16,IF('2020 Data Sheet'!$O199="17",'2020 Data Sheet'!$R$17,IF('2020 Data Sheet'!$O199="18",'2020 Data Sheet'!$R$18,IF('2020 Data Sheet'!$O199="19",'2020 Data Sheet'!$R$19,IF('2020 Data Sheet'!$O199="20",'2020 Data Sheet'!$R$20,IF('2020 Data Sheet'!$O199="21",'2020 Data Sheet'!$R$21,IF('2020 Data Sheet'!$O199="22",'2020 Data Sheet'!$R$22,IF('2020 Data Sheet'!$O199="23",'2020 Data Sheet'!$R$23,IF('2020 Data Sheet'!$O199="24",'2020 Data Sheet'!$R$24,IF('2020 Data Sheet'!$O199="25",'2020 Data Sheet'!$R$25,IF('2020 Data Sheet'!$O199="26",'2020 Data Sheet'!$R$26,IF('2020 Data Sheet'!$O199="27",'2020 Data Sheet'!$R$27,IF('2020 Data Sheet'!$O199="28",'2020 Data Sheet'!$R$28,IF('2020 Data Sheet'!$O199="29",'2020 Data Sheet'!$R$29,IF('2020 Data Sheet'!$O199="33",'2020 Data Sheet'!$R$30,IF('2020 Data Sheet'!$O199="40",'2020 Data Sheet'!$R$31,IF('2020 Data Sheet'!$O199="41",'2020 Data Sheet'!$R$32,IF('2020 Data Sheet'!$O199="42",'2020 Data Sheet'!$R$33,IF('2020 Data Sheet'!$O199="43",'2020 Data Sheet'!$R$34,IF('2020 Data Sheet'!$O199="44",'2020 Data Sheet'!$R$35,IF('2020 Data Sheet'!$O199="45",'2020 Data Sheet'!$R$36,IF('2020 Data Sheet'!$O199="46",'2020 Data Sheet'!$R$37,IF('2020 Data Sheet'!$O199="47",'2020 Data Sheet'!$R$38,IF('2020 Data Sheet'!$O199="48",'2020 Data Sheet'!$R$39,IF('2020 Data Sheet'!$O199="49",'2020 Data Sheet'!$R$40,IF('2020 Data Sheet'!$O199="50",'2020 Data Sheet'!$R$41,IF('2020 Data Sheet'!$O199="60",'2020 Data Sheet'!$R$42,IF('2020 Data Sheet'!$O199="61",'2020 Data Sheet'!$R$43,IF('2020 Data Sheet'!$O199="62",'2020 Data Sheet'!$R$44,IF('2020 Data Sheet'!$O199="63",'2020 Data Sheet'!$R$45,IF('2020 Data Sheet'!$O199="64",'2020 Data Sheet'!$R$46,IF('2020 Data Sheet'!$O199="65",'2020 Data Sheet'!$R$47,IF('2020 Data Sheet'!$O199="66",'2020 Data Sheet'!$R$48,IF('2020 Data Sheet'!$O199="67",'2020 Data Sheet'!$R$49,IF('2020 Data Sheet'!$O199="68",'2020 Data Sheet'!$R$50,IF('2020 Data Sheet'!$O199="69",'2020 Data Sheet'!$R$51,T('2020 Data Sheet'!$O199)))))))))))))))))))))))))))))))))))))))))))))))))))</f>
        <v xml:space="preserve"> Passing or lane usage improper</v>
      </c>
      <c r="P199" s="10" t="str">
        <f>IF('2020 Data Sheet'!$P199="02",'2020 Data Sheet'!$R$2,IF('2020 Data Sheet'!$P199="03",'2020 Data Sheet'!$R$3,IF('2020 Data Sheet'!$P199="04",'2020 Data Sheet'!$R$4,IF('2020 Data Sheet'!$P199="05",'2020 Data Sheet'!$R$5,IF('2020 Data Sheet'!$P199="06",'2020 Data Sheet'!$R$6,IF('2020 Data Sheet'!$P199="07",'2020 Data Sheet'!$R$7,IF('2020 Data Sheet'!$P199="08",'2020 Data Sheet'!$R$8,IF('2020 Data Sheet'!$P199="09",'2020 Data Sheet'!$R$9,IF('2020 Data Sheet'!$P199="10",'2020 Data Sheet'!$R$10,IF('2020 Data Sheet'!$P199="11",'2020 Data Sheet'!$R$11,IF('2020 Data Sheet'!$P199="12",'2020 Data Sheet'!$R$12,IF('2020 Data Sheet'!$P199="13",'2020 Data Sheet'!$R$13,IF('2020 Data Sheet'!$P199="14",'2020 Data Sheet'!$R$14,IF('2020 Data Sheet'!$P199="15",'2020 Data Sheet'!$R$15,IF('2020 Data Sheet'!$P199="16",'2020 Data Sheet'!$R$16,IF('2020 Data Sheet'!$P199="17",'2020 Data Sheet'!$R$17,IF('2020 Data Sheet'!$P199="18",'2020 Data Sheet'!$R$18,IF('2020 Data Sheet'!$P199="19",'2020 Data Sheet'!$R$19,IF('2020 Data Sheet'!$P199="20",'2020 Data Sheet'!$R$20,IF('2020 Data Sheet'!$P199="21",'2020 Data Sheet'!$R$21,IF('2020 Data Sheet'!$P199="22",'2020 Data Sheet'!$R$22,IF('2020 Data Sheet'!$P199="23",'2020 Data Sheet'!$R$23,IF('2020 Data Sheet'!$P199="24",'2020 Data Sheet'!$R$24,IF('2020 Data Sheet'!$P199="25",'2020 Data Sheet'!$R$25,IF('2020 Data Sheet'!$P199="26",'2020 Data Sheet'!$R$26,IF('2020 Data Sheet'!$P199="27",'2020 Data Sheet'!$R$27,IF('2020 Data Sheet'!$P199="28",'2020 Data Sheet'!$R$28,IF('2020 Data Sheet'!$P199="29",'2020 Data Sheet'!$R$29,IF('2020 Data Sheet'!$P199="33",'2020 Data Sheet'!$R$30,IF('2020 Data Sheet'!$P199="40",'2020 Data Sheet'!$R$31,IF('2020 Data Sheet'!$P199="41",'2020 Data Sheet'!$R$32,IF('2020 Data Sheet'!$P199="42",'2020 Data Sheet'!$R$33,IF('2020 Data Sheet'!$P199="43",'2020 Data Sheet'!$R$34,IF('2020 Data Sheet'!$P199="44",'2020 Data Sheet'!$R$35,IF('2020 Data Sheet'!$P199="45",'2020 Data Sheet'!$R$36,IF('2020 Data Sheet'!$P199="46",'2020 Data Sheet'!$R$37,IF('2020 Data Sheet'!$P199="47",'2020 Data Sheet'!$R$38,IF('2020 Data Sheet'!$P199="48",'2020 Data Sheet'!$R$39,IF('2020 Data Sheet'!$P199="49",'2020 Data Sheet'!$R$40,IF('2020 Data Sheet'!$P199="50",'2020 Data Sheet'!$R$41,IF('2020 Data Sheet'!$P199="60",'2020 Data Sheet'!$R$42,IF('2020 Data Sheet'!$P199="61",'2020 Data Sheet'!$R$43,IF('2020 Data Sheet'!$P199="62",'2020 Data Sheet'!$R$44,IF('2020 Data Sheet'!$P199="63",'2020 Data Sheet'!$R$45,IF('2020 Data Sheet'!$P199="64",'2020 Data Sheet'!$R$46,IF('2020 Data Sheet'!$P199="65",'2020 Data Sheet'!$R$47,IF('2020 Data Sheet'!$P199="66",'2020 Data Sheet'!$R$48,IF('2020 Data Sheet'!$P199="67",'2020 Data Sheet'!$R$49,IF('2020 Data Sheet'!$P199="68",'2020 Data Sheet'!$R$50,IF('2020 Data Sheet'!$P199="69",'2020 Data Sheet'!$R$51,T('2020 Data Sheet'!$P199)))))))))))))))))))))))))))))))))))))))))))))))))))</f>
        <v xml:space="preserve"> -</v>
      </c>
    </row>
    <row r="200" spans="1:16" ht="15" x14ac:dyDescent="0.2">
      <c r="A200" t="str">
        <f>'2020 Data Sheet'!A200</f>
        <v>FP-00101-20</v>
      </c>
      <c r="B200" s="1">
        <f>'2020 Data Sheet'!B200</f>
        <v>44009</v>
      </c>
      <c r="C200" s="3" t="str">
        <f>'2020 Data Sheet'!C200</f>
        <v>15:26</v>
      </c>
      <c r="D200" t="str">
        <f>'2020 Data Sheet'!D200</f>
        <v>Sa</v>
      </c>
      <c r="E200" t="str">
        <f>'2020 Data Sheet'!E200</f>
        <v>WILLIS AVE</v>
      </c>
      <c r="F200" t="str">
        <f>'2020 Data Sheet'!F200</f>
        <v>BRYANT AVE</v>
      </c>
      <c r="G200">
        <f>'2020 Data Sheet'!G200</f>
        <v>2</v>
      </c>
      <c r="H200">
        <f>'2020 Data Sheet'!H200</f>
        <v>2</v>
      </c>
      <c r="I200" t="b">
        <f>'2020 Data Sheet'!I200</f>
        <v>0</v>
      </c>
      <c r="J200" t="str">
        <f>IF('2020 Data Sheet'!$J200="01",'2020 Data Sheet'!$T$2,IF('2020 Data Sheet'!$J200="02",'2020 Data Sheet'!$T$3,IF('2020 Data Sheet'!$J200="03",'2020 Data Sheet'!$T$4,IF('2020 Data Sheet'!$J200="04",'2020 Data Sheet'!$T$5,IF('2020 Data Sheet'!$J200="05",'2020 Data Sheet'!$T$6,IF('2020 Data Sheet'!$J200="06",'2020 Data Sheet'!$T$7,IF('2020 Data Sheet'!$J200="07",'2020 Data Sheet'!$T$8,IF('2020 Data Sheet'!$J200="08",'2020 Data Sheet'!$T$9,IF('2020 Data Sheet'!$J200="10",'2020 Data Sheet'!$T$10,IF('2020 Data Sheet'!$J200="11",'2020 Data Sheet'!$T$11,IF('2020 Data Sheet'!$J200="12",'2020 Data Sheet'!$T$12,IF('2020 Data Sheet'!$J200="13",'2020 Data Sheet'!$T$13,IF('2020 Data Sheet'!$J200="14",'2020 Data Sheet'!$T$14,IF('2020 Data Sheet'!$J200="15",'2020 Data Sheet'!$T$15,IF('2020 Data Sheet'!$J200="16",'2020 Data Sheet'!$T$16,IF('2020 Data Sheet'!$J200="17",'2020 Data Sheet'!$T$17,IF('2020 Data Sheet'!$J200="18",'2020 Data Sheet'!$T$18,IF('2020 Data Sheet'!$J200="19",'2020 Data Sheet'!$T$19,IF('2020 Data Sheet'!$J200="20",'2020 Data Sheet'!$T$20,IF('2020 Data Sheet'!$J200="21",'2020 Data Sheet'!$T$21,IF('2020 Data Sheet'!$J200="22",'2020 Data Sheet'!$T$22,IF('2020 Data Sheet'!$J200="23",'2020 Data Sheet'!$T$23,IF('2020 Data Sheet'!$J200="24",'2020 Data Sheet'!$T$24,IF('2020 Data Sheet'!$J200="25",'2020 Data Sheet'!$T$25,IF('2020 Data Sheet'!$J200="26",'2020 Data Sheet'!$T$26,IF('2020 Data Sheet'!$J200="27",'2020 Data Sheet'!$T$27,IF('2020 Data Sheet'!$J200="30",'2020 Data Sheet'!$T$28,IF('2020 Data Sheet'!$J200="31",'2020 Data Sheet'!$T$29,IF('2020 Data Sheet'!$J200="32",'2020 Data Sheet'!$T$30,IF('2020 Data Sheet'!$J200="33",'2020 Data Sheet'!$T$31,IF('2020 Data Sheet'!$J200="34",'2020 Data Sheet'!$T$32,IF('2020 Data Sheet'!$J200="40",'2020 Data Sheet'!$T$33,T('2020 Data Sheet'!$J200)))))))))))))))))))))))))))))))))</f>
        <v>Other Motor Vehicle</v>
      </c>
      <c r="K200" t="str">
        <f>'2020 Data Sheet'!K200</f>
        <v>4DSD</v>
      </c>
      <c r="L200" s="2" t="str">
        <f>IF('2020 Data Sheet'!$L200="01",'2020 Data Sheet'!$V$2,IF('2020 Data Sheet'!$L200="02",'2020 Data Sheet'!$V$3,IF('2020 Data Sheet'!$L200="03",'2020 Data Sheet'!$V$4,IF('2020 Data Sheet'!$L200="04",'2020 Data Sheet'!$V$5,IF('2020 Data Sheet'!$L200="05",'2020 Data Sheet'!$V$6,IF('2020 Data Sheet'!$L200="06",'2020 Data Sheet'!$V$7,IF('2020 Data Sheet'!$L200="07",'2020 Data Sheet'!$V$8,IF('2020 Data Sheet'!$L200="08",'2020 Data Sheet'!$V$9,IF('2020 Data Sheet'!$L200="09",'2020 Data Sheet'!$V$10,IF('2020 Data Sheet'!$L200="11",'2020 Data Sheet'!$V$11,IF('2020 Data Sheet'!$L200="12",'2020 Data Sheet'!$V$12,IF('2020 Data Sheet'!$L200="13",'2020 Data Sheet'!$V$13,IF('2020 Data Sheet'!$L200="14",'2020 Data Sheet'!$V$14,T('2020 Data Sheet'!$L200))))))))))))))</f>
        <v xml:space="preserve"> -</v>
      </c>
      <c r="M200" s="6">
        <f>'2020 Data Sheet'!M200</f>
        <v>0</v>
      </c>
      <c r="N200" s="6">
        <f>'2020 Data Sheet'!N200</f>
        <v>0</v>
      </c>
      <c r="O200" s="8" t="str">
        <f>IF('2020 Data Sheet'!$O200="02",'2020 Data Sheet'!$R$2,IF('2020 Data Sheet'!$O200="03",'2020 Data Sheet'!$R$3,IF('2020 Data Sheet'!$O200="04",'2020 Data Sheet'!$R$4,IF('2020 Data Sheet'!$O200="05",'2020 Data Sheet'!$R$5,IF('2020 Data Sheet'!$O200="06",'2020 Data Sheet'!$R$6,IF('2020 Data Sheet'!$O200="07",'2020 Data Sheet'!$R$7,IF('2020 Data Sheet'!$O200="08",'2020 Data Sheet'!$R$8,IF('2020 Data Sheet'!$O200="09",'2020 Data Sheet'!$R$9,IF('2020 Data Sheet'!$O200="10",'2020 Data Sheet'!$R$10,IF('2020 Data Sheet'!$O200="11",'2020 Data Sheet'!$R$11,IF('2020 Data Sheet'!$O200="12",'2020 Data Sheet'!$R$12,IF('2020 Data Sheet'!$O200="13",'2020 Data Sheet'!$R$13,IF('2020 Data Sheet'!$O200="14",'2020 Data Sheet'!$R$14,IF('2020 Data Sheet'!$O200="15",'2020 Data Sheet'!$R$15,IF('2020 Data Sheet'!$O200="16",'2020 Data Sheet'!$R$16,IF('2020 Data Sheet'!$O200="17",'2020 Data Sheet'!$R$17,IF('2020 Data Sheet'!$O200="18",'2020 Data Sheet'!$R$18,IF('2020 Data Sheet'!$O200="19",'2020 Data Sheet'!$R$19,IF('2020 Data Sheet'!$O200="20",'2020 Data Sheet'!$R$20,IF('2020 Data Sheet'!$O200="21",'2020 Data Sheet'!$R$21,IF('2020 Data Sheet'!$O200="22",'2020 Data Sheet'!$R$22,IF('2020 Data Sheet'!$O200="23",'2020 Data Sheet'!$R$23,IF('2020 Data Sheet'!$O200="24",'2020 Data Sheet'!$R$24,IF('2020 Data Sheet'!$O200="25",'2020 Data Sheet'!$R$25,IF('2020 Data Sheet'!$O200="26",'2020 Data Sheet'!$R$26,IF('2020 Data Sheet'!$O200="27",'2020 Data Sheet'!$R$27,IF('2020 Data Sheet'!$O200="28",'2020 Data Sheet'!$R$28,IF('2020 Data Sheet'!$O200="29",'2020 Data Sheet'!$R$29,IF('2020 Data Sheet'!$O200="33",'2020 Data Sheet'!$R$30,IF('2020 Data Sheet'!$O200="40",'2020 Data Sheet'!$R$31,IF('2020 Data Sheet'!$O200="41",'2020 Data Sheet'!$R$32,IF('2020 Data Sheet'!$O200="42",'2020 Data Sheet'!$R$33,IF('2020 Data Sheet'!$O200="43",'2020 Data Sheet'!$R$34,IF('2020 Data Sheet'!$O200="44",'2020 Data Sheet'!$R$35,IF('2020 Data Sheet'!$O200="45",'2020 Data Sheet'!$R$36,IF('2020 Data Sheet'!$O200="46",'2020 Data Sheet'!$R$37,IF('2020 Data Sheet'!$O200="47",'2020 Data Sheet'!$R$38,IF('2020 Data Sheet'!$O200="48",'2020 Data Sheet'!$R$39,IF('2020 Data Sheet'!$O200="49",'2020 Data Sheet'!$R$40,IF('2020 Data Sheet'!$O200="50",'2020 Data Sheet'!$R$41,IF('2020 Data Sheet'!$O200="60",'2020 Data Sheet'!$R$42,IF('2020 Data Sheet'!$O200="61",'2020 Data Sheet'!$R$43,IF('2020 Data Sheet'!$O200="62",'2020 Data Sheet'!$R$44,IF('2020 Data Sheet'!$O200="63",'2020 Data Sheet'!$R$45,IF('2020 Data Sheet'!$O200="64",'2020 Data Sheet'!$R$46,IF('2020 Data Sheet'!$O200="65",'2020 Data Sheet'!$R$47,IF('2020 Data Sheet'!$O200="66",'2020 Data Sheet'!$R$48,IF('2020 Data Sheet'!$O200="67",'2020 Data Sheet'!$R$49,IF('2020 Data Sheet'!$O200="68",'2020 Data Sheet'!$R$50,IF('2020 Data Sheet'!$O200="69",'2020 Data Sheet'!$R$51,T('2020 Data Sheet'!$O200)))))))))))))))))))))))))))))))))))))))))))))))))))</f>
        <v xml:space="preserve"> -</v>
      </c>
      <c r="P200" s="10" t="str">
        <f>IF('2020 Data Sheet'!$P200="02",'2020 Data Sheet'!$R$2,IF('2020 Data Sheet'!$P200="03",'2020 Data Sheet'!$R$3,IF('2020 Data Sheet'!$P200="04",'2020 Data Sheet'!$R$4,IF('2020 Data Sheet'!$P200="05",'2020 Data Sheet'!$R$5,IF('2020 Data Sheet'!$P200="06",'2020 Data Sheet'!$R$6,IF('2020 Data Sheet'!$P200="07",'2020 Data Sheet'!$R$7,IF('2020 Data Sheet'!$P200="08",'2020 Data Sheet'!$R$8,IF('2020 Data Sheet'!$P200="09",'2020 Data Sheet'!$R$9,IF('2020 Data Sheet'!$P200="10",'2020 Data Sheet'!$R$10,IF('2020 Data Sheet'!$P200="11",'2020 Data Sheet'!$R$11,IF('2020 Data Sheet'!$P200="12",'2020 Data Sheet'!$R$12,IF('2020 Data Sheet'!$P200="13",'2020 Data Sheet'!$R$13,IF('2020 Data Sheet'!$P200="14",'2020 Data Sheet'!$R$14,IF('2020 Data Sheet'!$P200="15",'2020 Data Sheet'!$R$15,IF('2020 Data Sheet'!$P200="16",'2020 Data Sheet'!$R$16,IF('2020 Data Sheet'!$P200="17",'2020 Data Sheet'!$R$17,IF('2020 Data Sheet'!$P200="18",'2020 Data Sheet'!$R$18,IF('2020 Data Sheet'!$P200="19",'2020 Data Sheet'!$R$19,IF('2020 Data Sheet'!$P200="20",'2020 Data Sheet'!$R$20,IF('2020 Data Sheet'!$P200="21",'2020 Data Sheet'!$R$21,IF('2020 Data Sheet'!$P200="22",'2020 Data Sheet'!$R$22,IF('2020 Data Sheet'!$P200="23",'2020 Data Sheet'!$R$23,IF('2020 Data Sheet'!$P200="24",'2020 Data Sheet'!$R$24,IF('2020 Data Sheet'!$P200="25",'2020 Data Sheet'!$R$25,IF('2020 Data Sheet'!$P200="26",'2020 Data Sheet'!$R$26,IF('2020 Data Sheet'!$P200="27",'2020 Data Sheet'!$R$27,IF('2020 Data Sheet'!$P200="28",'2020 Data Sheet'!$R$28,IF('2020 Data Sheet'!$P200="29",'2020 Data Sheet'!$R$29,IF('2020 Data Sheet'!$P200="33",'2020 Data Sheet'!$R$30,IF('2020 Data Sheet'!$P200="40",'2020 Data Sheet'!$R$31,IF('2020 Data Sheet'!$P200="41",'2020 Data Sheet'!$R$32,IF('2020 Data Sheet'!$P200="42",'2020 Data Sheet'!$R$33,IF('2020 Data Sheet'!$P200="43",'2020 Data Sheet'!$R$34,IF('2020 Data Sheet'!$P200="44",'2020 Data Sheet'!$R$35,IF('2020 Data Sheet'!$P200="45",'2020 Data Sheet'!$R$36,IF('2020 Data Sheet'!$P200="46",'2020 Data Sheet'!$R$37,IF('2020 Data Sheet'!$P200="47",'2020 Data Sheet'!$R$38,IF('2020 Data Sheet'!$P200="48",'2020 Data Sheet'!$R$39,IF('2020 Data Sheet'!$P200="49",'2020 Data Sheet'!$R$40,IF('2020 Data Sheet'!$P200="50",'2020 Data Sheet'!$R$41,IF('2020 Data Sheet'!$P200="60",'2020 Data Sheet'!$R$42,IF('2020 Data Sheet'!$P200="61",'2020 Data Sheet'!$R$43,IF('2020 Data Sheet'!$P200="62",'2020 Data Sheet'!$R$44,IF('2020 Data Sheet'!$P200="63",'2020 Data Sheet'!$R$45,IF('2020 Data Sheet'!$P200="64",'2020 Data Sheet'!$R$46,IF('2020 Data Sheet'!$P200="65",'2020 Data Sheet'!$R$47,IF('2020 Data Sheet'!$P200="66",'2020 Data Sheet'!$R$48,IF('2020 Data Sheet'!$P200="67",'2020 Data Sheet'!$R$49,IF('2020 Data Sheet'!$P200="68",'2020 Data Sheet'!$R$50,IF('2020 Data Sheet'!$P200="69",'2020 Data Sheet'!$R$51,T('2020 Data Sheet'!$P200)))))))))))))))))))))))))))))))))))))))))))))))))))</f>
        <v xml:space="preserve"> -</v>
      </c>
    </row>
    <row r="201" spans="1:16" ht="25.5" x14ac:dyDescent="0.2">
      <c r="A201" t="str">
        <f>'2020 Data Sheet'!A201</f>
        <v>FP-00102-20</v>
      </c>
      <c r="B201" s="1">
        <f>'2020 Data Sheet'!B201</f>
        <v>44011</v>
      </c>
      <c r="C201" s="3" t="str">
        <f>'2020 Data Sheet'!C201</f>
        <v>12:50</v>
      </c>
      <c r="D201" t="str">
        <f>'2020 Data Sheet'!D201</f>
        <v>Mo</v>
      </c>
      <c r="E201" t="str">
        <f>'2020 Data Sheet'!E201</f>
        <v>WILLIS AVE</v>
      </c>
      <c r="F201" t="str">
        <f>'2020 Data Sheet'!F201</f>
        <v>LOWELL AVE</v>
      </c>
      <c r="G201">
        <f>'2020 Data Sheet'!G201</f>
        <v>1</v>
      </c>
      <c r="H201">
        <f>'2020 Data Sheet'!H201</f>
        <v>2</v>
      </c>
      <c r="I201" t="b">
        <f>'2020 Data Sheet'!I201</f>
        <v>0</v>
      </c>
      <c r="J201" t="str">
        <f>IF('2020 Data Sheet'!$J201="01",'2020 Data Sheet'!$T$2,IF('2020 Data Sheet'!$J201="02",'2020 Data Sheet'!$T$3,IF('2020 Data Sheet'!$J201="03",'2020 Data Sheet'!$T$4,IF('2020 Data Sheet'!$J201="04",'2020 Data Sheet'!$T$5,IF('2020 Data Sheet'!$J201="05",'2020 Data Sheet'!$T$6,IF('2020 Data Sheet'!$J201="06",'2020 Data Sheet'!$T$7,IF('2020 Data Sheet'!$J201="07",'2020 Data Sheet'!$T$8,IF('2020 Data Sheet'!$J201="08",'2020 Data Sheet'!$T$9,IF('2020 Data Sheet'!$J201="10",'2020 Data Sheet'!$T$10,IF('2020 Data Sheet'!$J201="11",'2020 Data Sheet'!$T$11,IF('2020 Data Sheet'!$J201="12",'2020 Data Sheet'!$T$12,IF('2020 Data Sheet'!$J201="13",'2020 Data Sheet'!$T$13,IF('2020 Data Sheet'!$J201="14",'2020 Data Sheet'!$T$14,IF('2020 Data Sheet'!$J201="15",'2020 Data Sheet'!$T$15,IF('2020 Data Sheet'!$J201="16",'2020 Data Sheet'!$T$16,IF('2020 Data Sheet'!$J201="17",'2020 Data Sheet'!$T$17,IF('2020 Data Sheet'!$J201="18",'2020 Data Sheet'!$T$18,IF('2020 Data Sheet'!$J201="19",'2020 Data Sheet'!$T$19,IF('2020 Data Sheet'!$J201="20",'2020 Data Sheet'!$T$20,IF('2020 Data Sheet'!$J201="21",'2020 Data Sheet'!$T$21,IF('2020 Data Sheet'!$J201="22",'2020 Data Sheet'!$T$22,IF('2020 Data Sheet'!$J201="23",'2020 Data Sheet'!$T$23,IF('2020 Data Sheet'!$J201="24",'2020 Data Sheet'!$T$24,IF('2020 Data Sheet'!$J201="25",'2020 Data Sheet'!$T$25,IF('2020 Data Sheet'!$J201="26",'2020 Data Sheet'!$T$26,IF('2020 Data Sheet'!$J201="27",'2020 Data Sheet'!$T$27,IF('2020 Data Sheet'!$J201="30",'2020 Data Sheet'!$T$28,IF('2020 Data Sheet'!$J201="31",'2020 Data Sheet'!$T$29,IF('2020 Data Sheet'!$J201="32",'2020 Data Sheet'!$T$30,IF('2020 Data Sheet'!$J201="33",'2020 Data Sheet'!$T$31,IF('2020 Data Sheet'!$J201="34",'2020 Data Sheet'!$T$32,IF('2020 Data Sheet'!$J201="40",'2020 Data Sheet'!$T$33,T('2020 Data Sheet'!$J201)))))))))))))))))))))))))))))))))</f>
        <v>Other Motor Vehicle</v>
      </c>
      <c r="K201" t="str">
        <f>'2020 Data Sheet'!K201</f>
        <v>SUB</v>
      </c>
      <c r="L201" s="2" t="str">
        <f>IF('2020 Data Sheet'!$L201="01",'2020 Data Sheet'!$V$2,IF('2020 Data Sheet'!$L201="02",'2020 Data Sheet'!$V$3,IF('2020 Data Sheet'!$L201="03",'2020 Data Sheet'!$V$4,IF('2020 Data Sheet'!$L201="04",'2020 Data Sheet'!$V$5,IF('2020 Data Sheet'!$L201="05",'2020 Data Sheet'!$V$6,IF('2020 Data Sheet'!$L201="06",'2020 Data Sheet'!$V$7,IF('2020 Data Sheet'!$L201="07",'2020 Data Sheet'!$V$8,IF('2020 Data Sheet'!$L201="08",'2020 Data Sheet'!$V$9,IF('2020 Data Sheet'!$L201="09",'2020 Data Sheet'!$V$10,IF('2020 Data Sheet'!$L201="11",'2020 Data Sheet'!$V$11,IF('2020 Data Sheet'!$L201="12",'2020 Data Sheet'!$V$12,IF('2020 Data Sheet'!$L201="13",'2020 Data Sheet'!$V$13,IF('2020 Data Sheet'!$L201="14",'2020 Data Sheet'!$V$14,T('2020 Data Sheet'!$L201))))))))))))))</f>
        <v xml:space="preserve"> -</v>
      </c>
      <c r="M201" s="6">
        <f>'2020 Data Sheet'!M201</f>
        <v>0</v>
      </c>
      <c r="N201" s="6">
        <f>'2020 Data Sheet'!N201</f>
        <v>0</v>
      </c>
      <c r="O201" s="8" t="str">
        <f>IF('2020 Data Sheet'!$O201="02",'2020 Data Sheet'!$R$2,IF('2020 Data Sheet'!$O201="03",'2020 Data Sheet'!$R$3,IF('2020 Data Sheet'!$O201="04",'2020 Data Sheet'!$R$4,IF('2020 Data Sheet'!$O201="05",'2020 Data Sheet'!$R$5,IF('2020 Data Sheet'!$O201="06",'2020 Data Sheet'!$R$6,IF('2020 Data Sheet'!$O201="07",'2020 Data Sheet'!$R$7,IF('2020 Data Sheet'!$O201="08",'2020 Data Sheet'!$R$8,IF('2020 Data Sheet'!$O201="09",'2020 Data Sheet'!$R$9,IF('2020 Data Sheet'!$O201="10",'2020 Data Sheet'!$R$10,IF('2020 Data Sheet'!$O201="11",'2020 Data Sheet'!$R$11,IF('2020 Data Sheet'!$O201="12",'2020 Data Sheet'!$R$12,IF('2020 Data Sheet'!$O201="13",'2020 Data Sheet'!$R$13,IF('2020 Data Sheet'!$O201="14",'2020 Data Sheet'!$R$14,IF('2020 Data Sheet'!$O201="15",'2020 Data Sheet'!$R$15,IF('2020 Data Sheet'!$O201="16",'2020 Data Sheet'!$R$16,IF('2020 Data Sheet'!$O201="17",'2020 Data Sheet'!$R$17,IF('2020 Data Sheet'!$O201="18",'2020 Data Sheet'!$R$18,IF('2020 Data Sheet'!$O201="19",'2020 Data Sheet'!$R$19,IF('2020 Data Sheet'!$O201="20",'2020 Data Sheet'!$R$20,IF('2020 Data Sheet'!$O201="21",'2020 Data Sheet'!$R$21,IF('2020 Data Sheet'!$O201="22",'2020 Data Sheet'!$R$22,IF('2020 Data Sheet'!$O201="23",'2020 Data Sheet'!$R$23,IF('2020 Data Sheet'!$O201="24",'2020 Data Sheet'!$R$24,IF('2020 Data Sheet'!$O201="25",'2020 Data Sheet'!$R$25,IF('2020 Data Sheet'!$O201="26",'2020 Data Sheet'!$R$26,IF('2020 Data Sheet'!$O201="27",'2020 Data Sheet'!$R$27,IF('2020 Data Sheet'!$O201="28",'2020 Data Sheet'!$R$28,IF('2020 Data Sheet'!$O201="29",'2020 Data Sheet'!$R$29,IF('2020 Data Sheet'!$O201="33",'2020 Data Sheet'!$R$30,IF('2020 Data Sheet'!$O201="40",'2020 Data Sheet'!$R$31,IF('2020 Data Sheet'!$O201="41",'2020 Data Sheet'!$R$32,IF('2020 Data Sheet'!$O201="42",'2020 Data Sheet'!$R$33,IF('2020 Data Sheet'!$O201="43",'2020 Data Sheet'!$R$34,IF('2020 Data Sheet'!$O201="44",'2020 Data Sheet'!$R$35,IF('2020 Data Sheet'!$O201="45",'2020 Data Sheet'!$R$36,IF('2020 Data Sheet'!$O201="46",'2020 Data Sheet'!$R$37,IF('2020 Data Sheet'!$O201="47",'2020 Data Sheet'!$R$38,IF('2020 Data Sheet'!$O201="48",'2020 Data Sheet'!$R$39,IF('2020 Data Sheet'!$O201="49",'2020 Data Sheet'!$R$40,IF('2020 Data Sheet'!$O201="50",'2020 Data Sheet'!$R$41,IF('2020 Data Sheet'!$O201="60",'2020 Data Sheet'!$R$42,IF('2020 Data Sheet'!$O201="61",'2020 Data Sheet'!$R$43,IF('2020 Data Sheet'!$O201="62",'2020 Data Sheet'!$R$44,IF('2020 Data Sheet'!$O201="63",'2020 Data Sheet'!$R$45,IF('2020 Data Sheet'!$O201="64",'2020 Data Sheet'!$R$46,IF('2020 Data Sheet'!$O201="65",'2020 Data Sheet'!$R$47,IF('2020 Data Sheet'!$O201="66",'2020 Data Sheet'!$R$48,IF('2020 Data Sheet'!$O201="67",'2020 Data Sheet'!$R$49,IF('2020 Data Sheet'!$O201="68",'2020 Data Sheet'!$R$50,IF('2020 Data Sheet'!$O201="69",'2020 Data Sheet'!$R$51,T('2020 Data Sheet'!$O201)))))))))))))))))))))))))))))))))))))))))))))))))))</f>
        <v xml:space="preserve"> Backing up unsafely</v>
      </c>
      <c r="P201" s="10" t="str">
        <f>IF('2020 Data Sheet'!$P201="02",'2020 Data Sheet'!$R$2,IF('2020 Data Sheet'!$P201="03",'2020 Data Sheet'!$R$3,IF('2020 Data Sheet'!$P201="04",'2020 Data Sheet'!$R$4,IF('2020 Data Sheet'!$P201="05",'2020 Data Sheet'!$R$5,IF('2020 Data Sheet'!$P201="06",'2020 Data Sheet'!$R$6,IF('2020 Data Sheet'!$P201="07",'2020 Data Sheet'!$R$7,IF('2020 Data Sheet'!$P201="08",'2020 Data Sheet'!$R$8,IF('2020 Data Sheet'!$P201="09",'2020 Data Sheet'!$R$9,IF('2020 Data Sheet'!$P201="10",'2020 Data Sheet'!$R$10,IF('2020 Data Sheet'!$P201="11",'2020 Data Sheet'!$R$11,IF('2020 Data Sheet'!$P201="12",'2020 Data Sheet'!$R$12,IF('2020 Data Sheet'!$P201="13",'2020 Data Sheet'!$R$13,IF('2020 Data Sheet'!$P201="14",'2020 Data Sheet'!$R$14,IF('2020 Data Sheet'!$P201="15",'2020 Data Sheet'!$R$15,IF('2020 Data Sheet'!$P201="16",'2020 Data Sheet'!$R$16,IF('2020 Data Sheet'!$P201="17",'2020 Data Sheet'!$R$17,IF('2020 Data Sheet'!$P201="18",'2020 Data Sheet'!$R$18,IF('2020 Data Sheet'!$P201="19",'2020 Data Sheet'!$R$19,IF('2020 Data Sheet'!$P201="20",'2020 Data Sheet'!$R$20,IF('2020 Data Sheet'!$P201="21",'2020 Data Sheet'!$R$21,IF('2020 Data Sheet'!$P201="22",'2020 Data Sheet'!$R$22,IF('2020 Data Sheet'!$P201="23",'2020 Data Sheet'!$R$23,IF('2020 Data Sheet'!$P201="24",'2020 Data Sheet'!$R$24,IF('2020 Data Sheet'!$P201="25",'2020 Data Sheet'!$R$25,IF('2020 Data Sheet'!$P201="26",'2020 Data Sheet'!$R$26,IF('2020 Data Sheet'!$P201="27",'2020 Data Sheet'!$R$27,IF('2020 Data Sheet'!$P201="28",'2020 Data Sheet'!$R$28,IF('2020 Data Sheet'!$P201="29",'2020 Data Sheet'!$R$29,IF('2020 Data Sheet'!$P201="33",'2020 Data Sheet'!$R$30,IF('2020 Data Sheet'!$P201="40",'2020 Data Sheet'!$R$31,IF('2020 Data Sheet'!$P201="41",'2020 Data Sheet'!$R$32,IF('2020 Data Sheet'!$P201="42",'2020 Data Sheet'!$R$33,IF('2020 Data Sheet'!$P201="43",'2020 Data Sheet'!$R$34,IF('2020 Data Sheet'!$P201="44",'2020 Data Sheet'!$R$35,IF('2020 Data Sheet'!$P201="45",'2020 Data Sheet'!$R$36,IF('2020 Data Sheet'!$P201="46",'2020 Data Sheet'!$R$37,IF('2020 Data Sheet'!$P201="47",'2020 Data Sheet'!$R$38,IF('2020 Data Sheet'!$P201="48",'2020 Data Sheet'!$R$39,IF('2020 Data Sheet'!$P201="49",'2020 Data Sheet'!$R$40,IF('2020 Data Sheet'!$P201="50",'2020 Data Sheet'!$R$41,IF('2020 Data Sheet'!$P201="60",'2020 Data Sheet'!$R$42,IF('2020 Data Sheet'!$P201="61",'2020 Data Sheet'!$R$43,IF('2020 Data Sheet'!$P201="62",'2020 Data Sheet'!$R$44,IF('2020 Data Sheet'!$P201="63",'2020 Data Sheet'!$R$45,IF('2020 Data Sheet'!$P201="64",'2020 Data Sheet'!$R$46,IF('2020 Data Sheet'!$P201="65",'2020 Data Sheet'!$R$47,IF('2020 Data Sheet'!$P201="66",'2020 Data Sheet'!$R$48,IF('2020 Data Sheet'!$P201="67",'2020 Data Sheet'!$R$49,IF('2020 Data Sheet'!$P201="68",'2020 Data Sheet'!$R$50,IF('2020 Data Sheet'!$P201="69",'2020 Data Sheet'!$R$51,T('2020 Data Sheet'!$P201)))))))))))))))))))))))))))))))))))))))))))))))))))</f>
        <v xml:space="preserve"> -</v>
      </c>
    </row>
    <row r="202" spans="1:16" ht="15" x14ac:dyDescent="0.2">
      <c r="A202" t="str">
        <f>'2020 Data Sheet'!A202</f>
        <v>FP-00102-20</v>
      </c>
      <c r="B202" s="1">
        <f>'2020 Data Sheet'!B202</f>
        <v>44011</v>
      </c>
      <c r="C202" s="3" t="str">
        <f>'2020 Data Sheet'!C202</f>
        <v>12:50</v>
      </c>
      <c r="D202" t="str">
        <f>'2020 Data Sheet'!D202</f>
        <v>Mo</v>
      </c>
      <c r="E202" t="str">
        <f>'2020 Data Sheet'!E202</f>
        <v>WILLIS AVE</v>
      </c>
      <c r="F202" t="str">
        <f>'2020 Data Sheet'!F202</f>
        <v>LOWELL AVE</v>
      </c>
      <c r="G202">
        <f>'2020 Data Sheet'!G202</f>
        <v>2</v>
      </c>
      <c r="H202">
        <f>'2020 Data Sheet'!H202</f>
        <v>2</v>
      </c>
      <c r="I202" t="b">
        <f>'2020 Data Sheet'!I202</f>
        <v>0</v>
      </c>
      <c r="J202" t="str">
        <f>IF('2020 Data Sheet'!$J202="01",'2020 Data Sheet'!$T$2,IF('2020 Data Sheet'!$J202="02",'2020 Data Sheet'!$T$3,IF('2020 Data Sheet'!$J202="03",'2020 Data Sheet'!$T$4,IF('2020 Data Sheet'!$J202="04",'2020 Data Sheet'!$T$5,IF('2020 Data Sheet'!$J202="05",'2020 Data Sheet'!$T$6,IF('2020 Data Sheet'!$J202="06",'2020 Data Sheet'!$T$7,IF('2020 Data Sheet'!$J202="07",'2020 Data Sheet'!$T$8,IF('2020 Data Sheet'!$J202="08",'2020 Data Sheet'!$T$9,IF('2020 Data Sheet'!$J202="10",'2020 Data Sheet'!$T$10,IF('2020 Data Sheet'!$J202="11",'2020 Data Sheet'!$T$11,IF('2020 Data Sheet'!$J202="12",'2020 Data Sheet'!$T$12,IF('2020 Data Sheet'!$J202="13",'2020 Data Sheet'!$T$13,IF('2020 Data Sheet'!$J202="14",'2020 Data Sheet'!$T$14,IF('2020 Data Sheet'!$J202="15",'2020 Data Sheet'!$T$15,IF('2020 Data Sheet'!$J202="16",'2020 Data Sheet'!$T$16,IF('2020 Data Sheet'!$J202="17",'2020 Data Sheet'!$T$17,IF('2020 Data Sheet'!$J202="18",'2020 Data Sheet'!$T$18,IF('2020 Data Sheet'!$J202="19",'2020 Data Sheet'!$T$19,IF('2020 Data Sheet'!$J202="20",'2020 Data Sheet'!$T$20,IF('2020 Data Sheet'!$J202="21",'2020 Data Sheet'!$T$21,IF('2020 Data Sheet'!$J202="22",'2020 Data Sheet'!$T$22,IF('2020 Data Sheet'!$J202="23",'2020 Data Sheet'!$T$23,IF('2020 Data Sheet'!$J202="24",'2020 Data Sheet'!$T$24,IF('2020 Data Sheet'!$J202="25",'2020 Data Sheet'!$T$25,IF('2020 Data Sheet'!$J202="26",'2020 Data Sheet'!$T$26,IF('2020 Data Sheet'!$J202="27",'2020 Data Sheet'!$T$27,IF('2020 Data Sheet'!$J202="30",'2020 Data Sheet'!$T$28,IF('2020 Data Sheet'!$J202="31",'2020 Data Sheet'!$T$29,IF('2020 Data Sheet'!$J202="32",'2020 Data Sheet'!$T$30,IF('2020 Data Sheet'!$J202="33",'2020 Data Sheet'!$T$31,IF('2020 Data Sheet'!$J202="34",'2020 Data Sheet'!$T$32,IF('2020 Data Sheet'!$J202="40",'2020 Data Sheet'!$T$33,T('2020 Data Sheet'!$J202)))))))))))))))))))))))))))))))))</f>
        <v>Other Motor Vehicle</v>
      </c>
      <c r="K202" t="str">
        <f>'2020 Data Sheet'!K202</f>
        <v>SUB</v>
      </c>
      <c r="L202" s="2" t="str">
        <f>IF('2020 Data Sheet'!$L202="01",'2020 Data Sheet'!$V$2,IF('2020 Data Sheet'!$L202="02",'2020 Data Sheet'!$V$3,IF('2020 Data Sheet'!$L202="03",'2020 Data Sheet'!$V$4,IF('2020 Data Sheet'!$L202="04",'2020 Data Sheet'!$V$5,IF('2020 Data Sheet'!$L202="05",'2020 Data Sheet'!$V$6,IF('2020 Data Sheet'!$L202="06",'2020 Data Sheet'!$V$7,IF('2020 Data Sheet'!$L202="07",'2020 Data Sheet'!$V$8,IF('2020 Data Sheet'!$L202="08",'2020 Data Sheet'!$V$9,IF('2020 Data Sheet'!$L202="09",'2020 Data Sheet'!$V$10,IF('2020 Data Sheet'!$L202="11",'2020 Data Sheet'!$V$11,IF('2020 Data Sheet'!$L202="12",'2020 Data Sheet'!$V$12,IF('2020 Data Sheet'!$L202="13",'2020 Data Sheet'!$V$13,IF('2020 Data Sheet'!$L202="14",'2020 Data Sheet'!$V$14,T('2020 Data Sheet'!$L202))))))))))))))</f>
        <v xml:space="preserve"> -</v>
      </c>
      <c r="M202" s="6">
        <f>'2020 Data Sheet'!M202</f>
        <v>0</v>
      </c>
      <c r="N202" s="6">
        <f>'2020 Data Sheet'!N202</f>
        <v>0</v>
      </c>
      <c r="O202" s="8" t="str">
        <f>IF('2020 Data Sheet'!$O202="02",'2020 Data Sheet'!$R$2,IF('2020 Data Sheet'!$O202="03",'2020 Data Sheet'!$R$3,IF('2020 Data Sheet'!$O202="04",'2020 Data Sheet'!$R$4,IF('2020 Data Sheet'!$O202="05",'2020 Data Sheet'!$R$5,IF('2020 Data Sheet'!$O202="06",'2020 Data Sheet'!$R$6,IF('2020 Data Sheet'!$O202="07",'2020 Data Sheet'!$R$7,IF('2020 Data Sheet'!$O202="08",'2020 Data Sheet'!$R$8,IF('2020 Data Sheet'!$O202="09",'2020 Data Sheet'!$R$9,IF('2020 Data Sheet'!$O202="10",'2020 Data Sheet'!$R$10,IF('2020 Data Sheet'!$O202="11",'2020 Data Sheet'!$R$11,IF('2020 Data Sheet'!$O202="12",'2020 Data Sheet'!$R$12,IF('2020 Data Sheet'!$O202="13",'2020 Data Sheet'!$R$13,IF('2020 Data Sheet'!$O202="14",'2020 Data Sheet'!$R$14,IF('2020 Data Sheet'!$O202="15",'2020 Data Sheet'!$R$15,IF('2020 Data Sheet'!$O202="16",'2020 Data Sheet'!$R$16,IF('2020 Data Sheet'!$O202="17",'2020 Data Sheet'!$R$17,IF('2020 Data Sheet'!$O202="18",'2020 Data Sheet'!$R$18,IF('2020 Data Sheet'!$O202="19",'2020 Data Sheet'!$R$19,IF('2020 Data Sheet'!$O202="20",'2020 Data Sheet'!$R$20,IF('2020 Data Sheet'!$O202="21",'2020 Data Sheet'!$R$21,IF('2020 Data Sheet'!$O202="22",'2020 Data Sheet'!$R$22,IF('2020 Data Sheet'!$O202="23",'2020 Data Sheet'!$R$23,IF('2020 Data Sheet'!$O202="24",'2020 Data Sheet'!$R$24,IF('2020 Data Sheet'!$O202="25",'2020 Data Sheet'!$R$25,IF('2020 Data Sheet'!$O202="26",'2020 Data Sheet'!$R$26,IF('2020 Data Sheet'!$O202="27",'2020 Data Sheet'!$R$27,IF('2020 Data Sheet'!$O202="28",'2020 Data Sheet'!$R$28,IF('2020 Data Sheet'!$O202="29",'2020 Data Sheet'!$R$29,IF('2020 Data Sheet'!$O202="33",'2020 Data Sheet'!$R$30,IF('2020 Data Sheet'!$O202="40",'2020 Data Sheet'!$R$31,IF('2020 Data Sheet'!$O202="41",'2020 Data Sheet'!$R$32,IF('2020 Data Sheet'!$O202="42",'2020 Data Sheet'!$R$33,IF('2020 Data Sheet'!$O202="43",'2020 Data Sheet'!$R$34,IF('2020 Data Sheet'!$O202="44",'2020 Data Sheet'!$R$35,IF('2020 Data Sheet'!$O202="45",'2020 Data Sheet'!$R$36,IF('2020 Data Sheet'!$O202="46",'2020 Data Sheet'!$R$37,IF('2020 Data Sheet'!$O202="47",'2020 Data Sheet'!$R$38,IF('2020 Data Sheet'!$O202="48",'2020 Data Sheet'!$R$39,IF('2020 Data Sheet'!$O202="49",'2020 Data Sheet'!$R$40,IF('2020 Data Sheet'!$O202="50",'2020 Data Sheet'!$R$41,IF('2020 Data Sheet'!$O202="60",'2020 Data Sheet'!$R$42,IF('2020 Data Sheet'!$O202="61",'2020 Data Sheet'!$R$43,IF('2020 Data Sheet'!$O202="62",'2020 Data Sheet'!$R$44,IF('2020 Data Sheet'!$O202="63",'2020 Data Sheet'!$R$45,IF('2020 Data Sheet'!$O202="64",'2020 Data Sheet'!$R$46,IF('2020 Data Sheet'!$O202="65",'2020 Data Sheet'!$R$47,IF('2020 Data Sheet'!$O202="66",'2020 Data Sheet'!$R$48,IF('2020 Data Sheet'!$O202="67",'2020 Data Sheet'!$R$49,IF('2020 Data Sheet'!$O202="68",'2020 Data Sheet'!$R$50,IF('2020 Data Sheet'!$O202="69",'2020 Data Sheet'!$R$51,T('2020 Data Sheet'!$O202)))))))))))))))))))))))))))))))))))))))))))))))))))</f>
        <v xml:space="preserve"> -</v>
      </c>
      <c r="P202" s="10" t="str">
        <f>IF('2020 Data Sheet'!$P202="02",'2020 Data Sheet'!$R$2,IF('2020 Data Sheet'!$P202="03",'2020 Data Sheet'!$R$3,IF('2020 Data Sheet'!$P202="04",'2020 Data Sheet'!$R$4,IF('2020 Data Sheet'!$P202="05",'2020 Data Sheet'!$R$5,IF('2020 Data Sheet'!$P202="06",'2020 Data Sheet'!$R$6,IF('2020 Data Sheet'!$P202="07",'2020 Data Sheet'!$R$7,IF('2020 Data Sheet'!$P202="08",'2020 Data Sheet'!$R$8,IF('2020 Data Sheet'!$P202="09",'2020 Data Sheet'!$R$9,IF('2020 Data Sheet'!$P202="10",'2020 Data Sheet'!$R$10,IF('2020 Data Sheet'!$P202="11",'2020 Data Sheet'!$R$11,IF('2020 Data Sheet'!$P202="12",'2020 Data Sheet'!$R$12,IF('2020 Data Sheet'!$P202="13",'2020 Data Sheet'!$R$13,IF('2020 Data Sheet'!$P202="14",'2020 Data Sheet'!$R$14,IF('2020 Data Sheet'!$P202="15",'2020 Data Sheet'!$R$15,IF('2020 Data Sheet'!$P202="16",'2020 Data Sheet'!$R$16,IF('2020 Data Sheet'!$P202="17",'2020 Data Sheet'!$R$17,IF('2020 Data Sheet'!$P202="18",'2020 Data Sheet'!$R$18,IF('2020 Data Sheet'!$P202="19",'2020 Data Sheet'!$R$19,IF('2020 Data Sheet'!$P202="20",'2020 Data Sheet'!$R$20,IF('2020 Data Sheet'!$P202="21",'2020 Data Sheet'!$R$21,IF('2020 Data Sheet'!$P202="22",'2020 Data Sheet'!$R$22,IF('2020 Data Sheet'!$P202="23",'2020 Data Sheet'!$R$23,IF('2020 Data Sheet'!$P202="24",'2020 Data Sheet'!$R$24,IF('2020 Data Sheet'!$P202="25",'2020 Data Sheet'!$R$25,IF('2020 Data Sheet'!$P202="26",'2020 Data Sheet'!$R$26,IF('2020 Data Sheet'!$P202="27",'2020 Data Sheet'!$R$27,IF('2020 Data Sheet'!$P202="28",'2020 Data Sheet'!$R$28,IF('2020 Data Sheet'!$P202="29",'2020 Data Sheet'!$R$29,IF('2020 Data Sheet'!$P202="33",'2020 Data Sheet'!$R$30,IF('2020 Data Sheet'!$P202="40",'2020 Data Sheet'!$R$31,IF('2020 Data Sheet'!$P202="41",'2020 Data Sheet'!$R$32,IF('2020 Data Sheet'!$P202="42",'2020 Data Sheet'!$R$33,IF('2020 Data Sheet'!$P202="43",'2020 Data Sheet'!$R$34,IF('2020 Data Sheet'!$P202="44",'2020 Data Sheet'!$R$35,IF('2020 Data Sheet'!$P202="45",'2020 Data Sheet'!$R$36,IF('2020 Data Sheet'!$P202="46",'2020 Data Sheet'!$R$37,IF('2020 Data Sheet'!$P202="47",'2020 Data Sheet'!$R$38,IF('2020 Data Sheet'!$P202="48",'2020 Data Sheet'!$R$39,IF('2020 Data Sheet'!$P202="49",'2020 Data Sheet'!$R$40,IF('2020 Data Sheet'!$P202="50",'2020 Data Sheet'!$R$41,IF('2020 Data Sheet'!$P202="60",'2020 Data Sheet'!$R$42,IF('2020 Data Sheet'!$P202="61",'2020 Data Sheet'!$R$43,IF('2020 Data Sheet'!$P202="62",'2020 Data Sheet'!$R$44,IF('2020 Data Sheet'!$P202="63",'2020 Data Sheet'!$R$45,IF('2020 Data Sheet'!$P202="64",'2020 Data Sheet'!$R$46,IF('2020 Data Sheet'!$P202="65",'2020 Data Sheet'!$R$47,IF('2020 Data Sheet'!$P202="66",'2020 Data Sheet'!$R$48,IF('2020 Data Sheet'!$P202="67",'2020 Data Sheet'!$R$49,IF('2020 Data Sheet'!$P202="68",'2020 Data Sheet'!$R$50,IF('2020 Data Sheet'!$P202="69",'2020 Data Sheet'!$R$51,T('2020 Data Sheet'!$P202)))))))))))))))))))))))))))))))))))))))))))))))))))</f>
        <v xml:space="preserve"> -</v>
      </c>
    </row>
    <row r="203" spans="1:16" ht="15" x14ac:dyDescent="0.2">
      <c r="A203" t="str">
        <f>'2020 Data Sheet'!A203</f>
        <v>FP-00103-20</v>
      </c>
      <c r="B203" s="1">
        <f>'2020 Data Sheet'!B203</f>
        <v>44013</v>
      </c>
      <c r="C203" s="3" t="str">
        <f>'2020 Data Sheet'!C203</f>
        <v>17:41</v>
      </c>
      <c r="D203" t="str">
        <f>'2020 Data Sheet'!D203</f>
        <v>We</v>
      </c>
      <c r="E203" t="str">
        <f>'2020 Data Sheet'!E203</f>
        <v>EMERSON AVE</v>
      </c>
      <c r="F203" t="str">
        <f>'2020 Data Sheet'!F203</f>
        <v>JERICHO TPKE</v>
      </c>
      <c r="G203">
        <f>'2020 Data Sheet'!G203</f>
        <v>2</v>
      </c>
      <c r="H203">
        <f>'2020 Data Sheet'!H203</f>
        <v>2</v>
      </c>
      <c r="I203" t="b">
        <f>'2020 Data Sheet'!I203</f>
        <v>1</v>
      </c>
      <c r="J203" t="str">
        <f>IF('2020 Data Sheet'!$J203="01",'2020 Data Sheet'!$T$2,IF('2020 Data Sheet'!$J203="02",'2020 Data Sheet'!$T$3,IF('2020 Data Sheet'!$J203="03",'2020 Data Sheet'!$T$4,IF('2020 Data Sheet'!$J203="04",'2020 Data Sheet'!$T$5,IF('2020 Data Sheet'!$J203="05",'2020 Data Sheet'!$T$6,IF('2020 Data Sheet'!$J203="06",'2020 Data Sheet'!$T$7,IF('2020 Data Sheet'!$J203="07",'2020 Data Sheet'!$T$8,IF('2020 Data Sheet'!$J203="08",'2020 Data Sheet'!$T$9,IF('2020 Data Sheet'!$J203="10",'2020 Data Sheet'!$T$10,IF('2020 Data Sheet'!$J203="11",'2020 Data Sheet'!$T$11,IF('2020 Data Sheet'!$J203="12",'2020 Data Sheet'!$T$12,IF('2020 Data Sheet'!$J203="13",'2020 Data Sheet'!$T$13,IF('2020 Data Sheet'!$J203="14",'2020 Data Sheet'!$T$14,IF('2020 Data Sheet'!$J203="15",'2020 Data Sheet'!$T$15,IF('2020 Data Sheet'!$J203="16",'2020 Data Sheet'!$T$16,IF('2020 Data Sheet'!$J203="17",'2020 Data Sheet'!$T$17,IF('2020 Data Sheet'!$J203="18",'2020 Data Sheet'!$T$18,IF('2020 Data Sheet'!$J203="19",'2020 Data Sheet'!$T$19,IF('2020 Data Sheet'!$J203="20",'2020 Data Sheet'!$T$20,IF('2020 Data Sheet'!$J203="21",'2020 Data Sheet'!$T$21,IF('2020 Data Sheet'!$J203="22",'2020 Data Sheet'!$T$22,IF('2020 Data Sheet'!$J203="23",'2020 Data Sheet'!$T$23,IF('2020 Data Sheet'!$J203="24",'2020 Data Sheet'!$T$24,IF('2020 Data Sheet'!$J203="25",'2020 Data Sheet'!$T$25,IF('2020 Data Sheet'!$J203="26",'2020 Data Sheet'!$T$26,IF('2020 Data Sheet'!$J203="27",'2020 Data Sheet'!$T$27,IF('2020 Data Sheet'!$J203="30",'2020 Data Sheet'!$T$28,IF('2020 Data Sheet'!$J203="31",'2020 Data Sheet'!$T$29,IF('2020 Data Sheet'!$J203="32",'2020 Data Sheet'!$T$30,IF('2020 Data Sheet'!$J203="33",'2020 Data Sheet'!$T$31,IF('2020 Data Sheet'!$J203="34",'2020 Data Sheet'!$T$32,IF('2020 Data Sheet'!$J203="40",'2020 Data Sheet'!$T$33,T('2020 Data Sheet'!$J203)))))))))))))))))))))))))))))))))</f>
        <v>Other Motor Vehicle</v>
      </c>
      <c r="K203" t="str">
        <f>'2020 Data Sheet'!K203</f>
        <v>PAS</v>
      </c>
      <c r="L203" s="2" t="str">
        <f>IF('2020 Data Sheet'!$L203="01",'2020 Data Sheet'!$V$2,IF('2020 Data Sheet'!$L203="02",'2020 Data Sheet'!$V$3,IF('2020 Data Sheet'!$L203="03",'2020 Data Sheet'!$V$4,IF('2020 Data Sheet'!$L203="04",'2020 Data Sheet'!$V$5,IF('2020 Data Sheet'!$L203="05",'2020 Data Sheet'!$V$6,IF('2020 Data Sheet'!$L203="06",'2020 Data Sheet'!$V$7,IF('2020 Data Sheet'!$L203="07",'2020 Data Sheet'!$V$8,IF('2020 Data Sheet'!$L203="08",'2020 Data Sheet'!$V$9,IF('2020 Data Sheet'!$L203="09",'2020 Data Sheet'!$V$10,IF('2020 Data Sheet'!$L203="11",'2020 Data Sheet'!$V$11,IF('2020 Data Sheet'!$L203="12",'2020 Data Sheet'!$V$12,IF('2020 Data Sheet'!$L203="13",'2020 Data Sheet'!$V$13,IF('2020 Data Sheet'!$L203="14",'2020 Data Sheet'!$V$14,T('2020 Data Sheet'!$L203))))))))))))))</f>
        <v xml:space="preserve"> -</v>
      </c>
      <c r="M203" s="6">
        <f>'2020 Data Sheet'!M203</f>
        <v>0</v>
      </c>
      <c r="N203" s="6">
        <f>'2020 Data Sheet'!N203</f>
        <v>0</v>
      </c>
      <c r="O203" s="8" t="str">
        <f>IF('2020 Data Sheet'!$O203="02",'2020 Data Sheet'!$R$2,IF('2020 Data Sheet'!$O203="03",'2020 Data Sheet'!$R$3,IF('2020 Data Sheet'!$O203="04",'2020 Data Sheet'!$R$4,IF('2020 Data Sheet'!$O203="05",'2020 Data Sheet'!$R$5,IF('2020 Data Sheet'!$O203="06",'2020 Data Sheet'!$R$6,IF('2020 Data Sheet'!$O203="07",'2020 Data Sheet'!$R$7,IF('2020 Data Sheet'!$O203="08",'2020 Data Sheet'!$R$8,IF('2020 Data Sheet'!$O203="09",'2020 Data Sheet'!$R$9,IF('2020 Data Sheet'!$O203="10",'2020 Data Sheet'!$R$10,IF('2020 Data Sheet'!$O203="11",'2020 Data Sheet'!$R$11,IF('2020 Data Sheet'!$O203="12",'2020 Data Sheet'!$R$12,IF('2020 Data Sheet'!$O203="13",'2020 Data Sheet'!$R$13,IF('2020 Data Sheet'!$O203="14",'2020 Data Sheet'!$R$14,IF('2020 Data Sheet'!$O203="15",'2020 Data Sheet'!$R$15,IF('2020 Data Sheet'!$O203="16",'2020 Data Sheet'!$R$16,IF('2020 Data Sheet'!$O203="17",'2020 Data Sheet'!$R$17,IF('2020 Data Sheet'!$O203="18",'2020 Data Sheet'!$R$18,IF('2020 Data Sheet'!$O203="19",'2020 Data Sheet'!$R$19,IF('2020 Data Sheet'!$O203="20",'2020 Data Sheet'!$R$20,IF('2020 Data Sheet'!$O203="21",'2020 Data Sheet'!$R$21,IF('2020 Data Sheet'!$O203="22",'2020 Data Sheet'!$R$22,IF('2020 Data Sheet'!$O203="23",'2020 Data Sheet'!$R$23,IF('2020 Data Sheet'!$O203="24",'2020 Data Sheet'!$R$24,IF('2020 Data Sheet'!$O203="25",'2020 Data Sheet'!$R$25,IF('2020 Data Sheet'!$O203="26",'2020 Data Sheet'!$R$26,IF('2020 Data Sheet'!$O203="27",'2020 Data Sheet'!$R$27,IF('2020 Data Sheet'!$O203="28",'2020 Data Sheet'!$R$28,IF('2020 Data Sheet'!$O203="29",'2020 Data Sheet'!$R$29,IF('2020 Data Sheet'!$O203="33",'2020 Data Sheet'!$R$30,IF('2020 Data Sheet'!$O203="40",'2020 Data Sheet'!$R$31,IF('2020 Data Sheet'!$O203="41",'2020 Data Sheet'!$R$32,IF('2020 Data Sheet'!$O203="42",'2020 Data Sheet'!$R$33,IF('2020 Data Sheet'!$O203="43",'2020 Data Sheet'!$R$34,IF('2020 Data Sheet'!$O203="44",'2020 Data Sheet'!$R$35,IF('2020 Data Sheet'!$O203="45",'2020 Data Sheet'!$R$36,IF('2020 Data Sheet'!$O203="46",'2020 Data Sheet'!$R$37,IF('2020 Data Sheet'!$O203="47",'2020 Data Sheet'!$R$38,IF('2020 Data Sheet'!$O203="48",'2020 Data Sheet'!$R$39,IF('2020 Data Sheet'!$O203="49",'2020 Data Sheet'!$R$40,IF('2020 Data Sheet'!$O203="50",'2020 Data Sheet'!$R$41,IF('2020 Data Sheet'!$O203="60",'2020 Data Sheet'!$R$42,IF('2020 Data Sheet'!$O203="61",'2020 Data Sheet'!$R$43,IF('2020 Data Sheet'!$O203="62",'2020 Data Sheet'!$R$44,IF('2020 Data Sheet'!$O203="63",'2020 Data Sheet'!$R$45,IF('2020 Data Sheet'!$O203="64",'2020 Data Sheet'!$R$46,IF('2020 Data Sheet'!$O203="65",'2020 Data Sheet'!$R$47,IF('2020 Data Sheet'!$O203="66",'2020 Data Sheet'!$R$48,IF('2020 Data Sheet'!$O203="67",'2020 Data Sheet'!$R$49,IF('2020 Data Sheet'!$O203="68",'2020 Data Sheet'!$R$50,IF('2020 Data Sheet'!$O203="69",'2020 Data Sheet'!$R$51,T('2020 Data Sheet'!$O203)))))))))))))))))))))))))))))))))))))))))))))))))))</f>
        <v xml:space="preserve"> -</v>
      </c>
      <c r="P203" s="10" t="str">
        <f>IF('2020 Data Sheet'!$P203="02",'2020 Data Sheet'!$R$2,IF('2020 Data Sheet'!$P203="03",'2020 Data Sheet'!$R$3,IF('2020 Data Sheet'!$P203="04",'2020 Data Sheet'!$R$4,IF('2020 Data Sheet'!$P203="05",'2020 Data Sheet'!$R$5,IF('2020 Data Sheet'!$P203="06",'2020 Data Sheet'!$R$6,IF('2020 Data Sheet'!$P203="07",'2020 Data Sheet'!$R$7,IF('2020 Data Sheet'!$P203="08",'2020 Data Sheet'!$R$8,IF('2020 Data Sheet'!$P203="09",'2020 Data Sheet'!$R$9,IF('2020 Data Sheet'!$P203="10",'2020 Data Sheet'!$R$10,IF('2020 Data Sheet'!$P203="11",'2020 Data Sheet'!$R$11,IF('2020 Data Sheet'!$P203="12",'2020 Data Sheet'!$R$12,IF('2020 Data Sheet'!$P203="13",'2020 Data Sheet'!$R$13,IF('2020 Data Sheet'!$P203="14",'2020 Data Sheet'!$R$14,IF('2020 Data Sheet'!$P203="15",'2020 Data Sheet'!$R$15,IF('2020 Data Sheet'!$P203="16",'2020 Data Sheet'!$R$16,IF('2020 Data Sheet'!$P203="17",'2020 Data Sheet'!$R$17,IF('2020 Data Sheet'!$P203="18",'2020 Data Sheet'!$R$18,IF('2020 Data Sheet'!$P203="19",'2020 Data Sheet'!$R$19,IF('2020 Data Sheet'!$P203="20",'2020 Data Sheet'!$R$20,IF('2020 Data Sheet'!$P203="21",'2020 Data Sheet'!$R$21,IF('2020 Data Sheet'!$P203="22",'2020 Data Sheet'!$R$22,IF('2020 Data Sheet'!$P203="23",'2020 Data Sheet'!$R$23,IF('2020 Data Sheet'!$P203="24",'2020 Data Sheet'!$R$24,IF('2020 Data Sheet'!$P203="25",'2020 Data Sheet'!$R$25,IF('2020 Data Sheet'!$P203="26",'2020 Data Sheet'!$R$26,IF('2020 Data Sheet'!$P203="27",'2020 Data Sheet'!$R$27,IF('2020 Data Sheet'!$P203="28",'2020 Data Sheet'!$R$28,IF('2020 Data Sheet'!$P203="29",'2020 Data Sheet'!$R$29,IF('2020 Data Sheet'!$P203="33",'2020 Data Sheet'!$R$30,IF('2020 Data Sheet'!$P203="40",'2020 Data Sheet'!$R$31,IF('2020 Data Sheet'!$P203="41",'2020 Data Sheet'!$R$32,IF('2020 Data Sheet'!$P203="42",'2020 Data Sheet'!$R$33,IF('2020 Data Sheet'!$P203="43",'2020 Data Sheet'!$R$34,IF('2020 Data Sheet'!$P203="44",'2020 Data Sheet'!$R$35,IF('2020 Data Sheet'!$P203="45",'2020 Data Sheet'!$R$36,IF('2020 Data Sheet'!$P203="46",'2020 Data Sheet'!$R$37,IF('2020 Data Sheet'!$P203="47",'2020 Data Sheet'!$R$38,IF('2020 Data Sheet'!$P203="48",'2020 Data Sheet'!$R$39,IF('2020 Data Sheet'!$P203="49",'2020 Data Sheet'!$R$40,IF('2020 Data Sheet'!$P203="50",'2020 Data Sheet'!$R$41,IF('2020 Data Sheet'!$P203="60",'2020 Data Sheet'!$R$42,IF('2020 Data Sheet'!$P203="61",'2020 Data Sheet'!$R$43,IF('2020 Data Sheet'!$P203="62",'2020 Data Sheet'!$R$44,IF('2020 Data Sheet'!$P203="63",'2020 Data Sheet'!$R$45,IF('2020 Data Sheet'!$P203="64",'2020 Data Sheet'!$R$46,IF('2020 Data Sheet'!$P203="65",'2020 Data Sheet'!$R$47,IF('2020 Data Sheet'!$P203="66",'2020 Data Sheet'!$R$48,IF('2020 Data Sheet'!$P203="67",'2020 Data Sheet'!$R$49,IF('2020 Data Sheet'!$P203="68",'2020 Data Sheet'!$R$50,IF('2020 Data Sheet'!$P203="69",'2020 Data Sheet'!$R$51,T('2020 Data Sheet'!$P203)))))))))))))))))))))))))))))))))))))))))))))))))))</f>
        <v xml:space="preserve"> -</v>
      </c>
    </row>
    <row r="204" spans="1:16" ht="25.5" x14ac:dyDescent="0.2">
      <c r="A204" t="str">
        <f>'2020 Data Sheet'!A204</f>
        <v>FP-00103-20</v>
      </c>
      <c r="B204" s="1">
        <f>'2020 Data Sheet'!B204</f>
        <v>44013</v>
      </c>
      <c r="C204" s="3" t="str">
        <f>'2020 Data Sheet'!C204</f>
        <v>17:41</v>
      </c>
      <c r="D204" t="str">
        <f>'2020 Data Sheet'!D204</f>
        <v>We</v>
      </c>
      <c r="E204" t="str">
        <f>'2020 Data Sheet'!E204</f>
        <v>EMERSON AVE</v>
      </c>
      <c r="F204" t="str">
        <f>'2020 Data Sheet'!F204</f>
        <v>JERICHO TPKE</v>
      </c>
      <c r="G204">
        <f>'2020 Data Sheet'!G204</f>
        <v>1</v>
      </c>
      <c r="H204">
        <f>'2020 Data Sheet'!H204</f>
        <v>2</v>
      </c>
      <c r="I204" t="b">
        <f>'2020 Data Sheet'!I204</f>
        <v>1</v>
      </c>
      <c r="J204" t="str">
        <f>IF('2020 Data Sheet'!$J204="01",'2020 Data Sheet'!$T$2,IF('2020 Data Sheet'!$J204="02",'2020 Data Sheet'!$T$3,IF('2020 Data Sheet'!$J204="03",'2020 Data Sheet'!$T$4,IF('2020 Data Sheet'!$J204="04",'2020 Data Sheet'!$T$5,IF('2020 Data Sheet'!$J204="05",'2020 Data Sheet'!$T$6,IF('2020 Data Sheet'!$J204="06",'2020 Data Sheet'!$T$7,IF('2020 Data Sheet'!$J204="07",'2020 Data Sheet'!$T$8,IF('2020 Data Sheet'!$J204="08",'2020 Data Sheet'!$T$9,IF('2020 Data Sheet'!$J204="10",'2020 Data Sheet'!$T$10,IF('2020 Data Sheet'!$J204="11",'2020 Data Sheet'!$T$11,IF('2020 Data Sheet'!$J204="12",'2020 Data Sheet'!$T$12,IF('2020 Data Sheet'!$J204="13",'2020 Data Sheet'!$T$13,IF('2020 Data Sheet'!$J204="14",'2020 Data Sheet'!$T$14,IF('2020 Data Sheet'!$J204="15",'2020 Data Sheet'!$T$15,IF('2020 Data Sheet'!$J204="16",'2020 Data Sheet'!$T$16,IF('2020 Data Sheet'!$J204="17",'2020 Data Sheet'!$T$17,IF('2020 Data Sheet'!$J204="18",'2020 Data Sheet'!$T$18,IF('2020 Data Sheet'!$J204="19",'2020 Data Sheet'!$T$19,IF('2020 Data Sheet'!$J204="20",'2020 Data Sheet'!$T$20,IF('2020 Data Sheet'!$J204="21",'2020 Data Sheet'!$T$21,IF('2020 Data Sheet'!$J204="22",'2020 Data Sheet'!$T$22,IF('2020 Data Sheet'!$J204="23",'2020 Data Sheet'!$T$23,IF('2020 Data Sheet'!$J204="24",'2020 Data Sheet'!$T$24,IF('2020 Data Sheet'!$J204="25",'2020 Data Sheet'!$T$25,IF('2020 Data Sheet'!$J204="26",'2020 Data Sheet'!$T$26,IF('2020 Data Sheet'!$J204="27",'2020 Data Sheet'!$T$27,IF('2020 Data Sheet'!$J204="30",'2020 Data Sheet'!$T$28,IF('2020 Data Sheet'!$J204="31",'2020 Data Sheet'!$T$29,IF('2020 Data Sheet'!$J204="32",'2020 Data Sheet'!$T$30,IF('2020 Data Sheet'!$J204="33",'2020 Data Sheet'!$T$31,IF('2020 Data Sheet'!$J204="34",'2020 Data Sheet'!$T$32,IF('2020 Data Sheet'!$J204="40",'2020 Data Sheet'!$T$33,T('2020 Data Sheet'!$J204)))))))))))))))))))))))))))))))))</f>
        <v>Other Motor Vehicle</v>
      </c>
      <c r="K204" t="str">
        <f>'2020 Data Sheet'!K204</f>
        <v>PAS</v>
      </c>
      <c r="L204" s="2" t="str">
        <f>IF('2020 Data Sheet'!$L204="01",'2020 Data Sheet'!$V$2,IF('2020 Data Sheet'!$L204="02",'2020 Data Sheet'!$V$3,IF('2020 Data Sheet'!$L204="03",'2020 Data Sheet'!$V$4,IF('2020 Data Sheet'!$L204="04",'2020 Data Sheet'!$V$5,IF('2020 Data Sheet'!$L204="05",'2020 Data Sheet'!$V$6,IF('2020 Data Sheet'!$L204="06",'2020 Data Sheet'!$V$7,IF('2020 Data Sheet'!$L204="07",'2020 Data Sheet'!$V$8,IF('2020 Data Sheet'!$L204="08",'2020 Data Sheet'!$V$9,IF('2020 Data Sheet'!$L204="09",'2020 Data Sheet'!$V$10,IF('2020 Data Sheet'!$L204="11",'2020 Data Sheet'!$V$11,IF('2020 Data Sheet'!$L204="12",'2020 Data Sheet'!$V$12,IF('2020 Data Sheet'!$L204="13",'2020 Data Sheet'!$V$13,IF('2020 Data Sheet'!$L204="14",'2020 Data Sheet'!$V$14,T('2020 Data Sheet'!$L204))))))))))))))</f>
        <v xml:space="preserve"> -</v>
      </c>
      <c r="M204" s="6">
        <f>'2020 Data Sheet'!M204</f>
        <v>0</v>
      </c>
      <c r="N204" s="6">
        <f>'2020 Data Sheet'!N204</f>
        <v>0</v>
      </c>
      <c r="O204" s="8" t="str">
        <f>IF('2020 Data Sheet'!$O204="02",'2020 Data Sheet'!$R$2,IF('2020 Data Sheet'!$O204="03",'2020 Data Sheet'!$R$3,IF('2020 Data Sheet'!$O204="04",'2020 Data Sheet'!$R$4,IF('2020 Data Sheet'!$O204="05",'2020 Data Sheet'!$R$5,IF('2020 Data Sheet'!$O204="06",'2020 Data Sheet'!$R$6,IF('2020 Data Sheet'!$O204="07",'2020 Data Sheet'!$R$7,IF('2020 Data Sheet'!$O204="08",'2020 Data Sheet'!$R$8,IF('2020 Data Sheet'!$O204="09",'2020 Data Sheet'!$R$9,IF('2020 Data Sheet'!$O204="10",'2020 Data Sheet'!$R$10,IF('2020 Data Sheet'!$O204="11",'2020 Data Sheet'!$R$11,IF('2020 Data Sheet'!$O204="12",'2020 Data Sheet'!$R$12,IF('2020 Data Sheet'!$O204="13",'2020 Data Sheet'!$R$13,IF('2020 Data Sheet'!$O204="14",'2020 Data Sheet'!$R$14,IF('2020 Data Sheet'!$O204="15",'2020 Data Sheet'!$R$15,IF('2020 Data Sheet'!$O204="16",'2020 Data Sheet'!$R$16,IF('2020 Data Sheet'!$O204="17",'2020 Data Sheet'!$R$17,IF('2020 Data Sheet'!$O204="18",'2020 Data Sheet'!$R$18,IF('2020 Data Sheet'!$O204="19",'2020 Data Sheet'!$R$19,IF('2020 Data Sheet'!$O204="20",'2020 Data Sheet'!$R$20,IF('2020 Data Sheet'!$O204="21",'2020 Data Sheet'!$R$21,IF('2020 Data Sheet'!$O204="22",'2020 Data Sheet'!$R$22,IF('2020 Data Sheet'!$O204="23",'2020 Data Sheet'!$R$23,IF('2020 Data Sheet'!$O204="24",'2020 Data Sheet'!$R$24,IF('2020 Data Sheet'!$O204="25",'2020 Data Sheet'!$R$25,IF('2020 Data Sheet'!$O204="26",'2020 Data Sheet'!$R$26,IF('2020 Data Sheet'!$O204="27",'2020 Data Sheet'!$R$27,IF('2020 Data Sheet'!$O204="28",'2020 Data Sheet'!$R$28,IF('2020 Data Sheet'!$O204="29",'2020 Data Sheet'!$R$29,IF('2020 Data Sheet'!$O204="33",'2020 Data Sheet'!$R$30,IF('2020 Data Sheet'!$O204="40",'2020 Data Sheet'!$R$31,IF('2020 Data Sheet'!$O204="41",'2020 Data Sheet'!$R$32,IF('2020 Data Sheet'!$O204="42",'2020 Data Sheet'!$R$33,IF('2020 Data Sheet'!$O204="43",'2020 Data Sheet'!$R$34,IF('2020 Data Sheet'!$O204="44",'2020 Data Sheet'!$R$35,IF('2020 Data Sheet'!$O204="45",'2020 Data Sheet'!$R$36,IF('2020 Data Sheet'!$O204="46",'2020 Data Sheet'!$R$37,IF('2020 Data Sheet'!$O204="47",'2020 Data Sheet'!$R$38,IF('2020 Data Sheet'!$O204="48",'2020 Data Sheet'!$R$39,IF('2020 Data Sheet'!$O204="49",'2020 Data Sheet'!$R$40,IF('2020 Data Sheet'!$O204="50",'2020 Data Sheet'!$R$41,IF('2020 Data Sheet'!$O204="60",'2020 Data Sheet'!$R$42,IF('2020 Data Sheet'!$O204="61",'2020 Data Sheet'!$R$43,IF('2020 Data Sheet'!$O204="62",'2020 Data Sheet'!$R$44,IF('2020 Data Sheet'!$O204="63",'2020 Data Sheet'!$R$45,IF('2020 Data Sheet'!$O204="64",'2020 Data Sheet'!$R$46,IF('2020 Data Sheet'!$O204="65",'2020 Data Sheet'!$R$47,IF('2020 Data Sheet'!$O204="66",'2020 Data Sheet'!$R$48,IF('2020 Data Sheet'!$O204="67",'2020 Data Sheet'!$R$49,IF('2020 Data Sheet'!$O204="68",'2020 Data Sheet'!$R$50,IF('2020 Data Sheet'!$O204="69",'2020 Data Sheet'!$R$51,T('2020 Data Sheet'!$O204)))))))))))))))))))))))))))))))))))))))))))))))))))</f>
        <v xml:space="preserve"> Following too closely</v>
      </c>
      <c r="P204" s="10" t="str">
        <f>IF('2020 Data Sheet'!$P204="02",'2020 Data Sheet'!$R$2,IF('2020 Data Sheet'!$P204="03",'2020 Data Sheet'!$R$3,IF('2020 Data Sheet'!$P204="04",'2020 Data Sheet'!$R$4,IF('2020 Data Sheet'!$P204="05",'2020 Data Sheet'!$R$5,IF('2020 Data Sheet'!$P204="06",'2020 Data Sheet'!$R$6,IF('2020 Data Sheet'!$P204="07",'2020 Data Sheet'!$R$7,IF('2020 Data Sheet'!$P204="08",'2020 Data Sheet'!$R$8,IF('2020 Data Sheet'!$P204="09",'2020 Data Sheet'!$R$9,IF('2020 Data Sheet'!$P204="10",'2020 Data Sheet'!$R$10,IF('2020 Data Sheet'!$P204="11",'2020 Data Sheet'!$R$11,IF('2020 Data Sheet'!$P204="12",'2020 Data Sheet'!$R$12,IF('2020 Data Sheet'!$P204="13",'2020 Data Sheet'!$R$13,IF('2020 Data Sheet'!$P204="14",'2020 Data Sheet'!$R$14,IF('2020 Data Sheet'!$P204="15",'2020 Data Sheet'!$R$15,IF('2020 Data Sheet'!$P204="16",'2020 Data Sheet'!$R$16,IF('2020 Data Sheet'!$P204="17",'2020 Data Sheet'!$R$17,IF('2020 Data Sheet'!$P204="18",'2020 Data Sheet'!$R$18,IF('2020 Data Sheet'!$P204="19",'2020 Data Sheet'!$R$19,IF('2020 Data Sheet'!$P204="20",'2020 Data Sheet'!$R$20,IF('2020 Data Sheet'!$P204="21",'2020 Data Sheet'!$R$21,IF('2020 Data Sheet'!$P204="22",'2020 Data Sheet'!$R$22,IF('2020 Data Sheet'!$P204="23",'2020 Data Sheet'!$R$23,IF('2020 Data Sheet'!$P204="24",'2020 Data Sheet'!$R$24,IF('2020 Data Sheet'!$P204="25",'2020 Data Sheet'!$R$25,IF('2020 Data Sheet'!$P204="26",'2020 Data Sheet'!$R$26,IF('2020 Data Sheet'!$P204="27",'2020 Data Sheet'!$R$27,IF('2020 Data Sheet'!$P204="28",'2020 Data Sheet'!$R$28,IF('2020 Data Sheet'!$P204="29",'2020 Data Sheet'!$R$29,IF('2020 Data Sheet'!$P204="33",'2020 Data Sheet'!$R$30,IF('2020 Data Sheet'!$P204="40",'2020 Data Sheet'!$R$31,IF('2020 Data Sheet'!$P204="41",'2020 Data Sheet'!$R$32,IF('2020 Data Sheet'!$P204="42",'2020 Data Sheet'!$R$33,IF('2020 Data Sheet'!$P204="43",'2020 Data Sheet'!$R$34,IF('2020 Data Sheet'!$P204="44",'2020 Data Sheet'!$R$35,IF('2020 Data Sheet'!$P204="45",'2020 Data Sheet'!$R$36,IF('2020 Data Sheet'!$P204="46",'2020 Data Sheet'!$R$37,IF('2020 Data Sheet'!$P204="47",'2020 Data Sheet'!$R$38,IF('2020 Data Sheet'!$P204="48",'2020 Data Sheet'!$R$39,IF('2020 Data Sheet'!$P204="49",'2020 Data Sheet'!$R$40,IF('2020 Data Sheet'!$P204="50",'2020 Data Sheet'!$R$41,IF('2020 Data Sheet'!$P204="60",'2020 Data Sheet'!$R$42,IF('2020 Data Sheet'!$P204="61",'2020 Data Sheet'!$R$43,IF('2020 Data Sheet'!$P204="62",'2020 Data Sheet'!$R$44,IF('2020 Data Sheet'!$P204="63",'2020 Data Sheet'!$R$45,IF('2020 Data Sheet'!$P204="64",'2020 Data Sheet'!$R$46,IF('2020 Data Sheet'!$P204="65",'2020 Data Sheet'!$R$47,IF('2020 Data Sheet'!$P204="66",'2020 Data Sheet'!$R$48,IF('2020 Data Sheet'!$P204="67",'2020 Data Sheet'!$R$49,IF('2020 Data Sheet'!$P204="68",'2020 Data Sheet'!$R$50,IF('2020 Data Sheet'!$P204="69",'2020 Data Sheet'!$R$51,T('2020 Data Sheet'!$P204)))))))))))))))))))))))))))))))))))))))))))))))))))</f>
        <v xml:space="preserve"> -</v>
      </c>
    </row>
    <row r="205" spans="1:16" ht="25.5" x14ac:dyDescent="0.2">
      <c r="A205" t="str">
        <f>'2020 Data Sheet'!A205</f>
        <v>FP-00104-20</v>
      </c>
      <c r="B205" s="1">
        <f>'2020 Data Sheet'!B205</f>
        <v>44014</v>
      </c>
      <c r="C205" s="3" t="str">
        <f>'2020 Data Sheet'!C205</f>
        <v>06:23</v>
      </c>
      <c r="D205" t="str">
        <f>'2020 Data Sheet'!D205</f>
        <v>Th</v>
      </c>
      <c r="E205" t="str">
        <f>'2020 Data Sheet'!E205</f>
        <v>JERICHO TPKE</v>
      </c>
      <c r="F205" t="str">
        <f>'2020 Data Sheet'!F205</f>
        <v>FLOWER AVE</v>
      </c>
      <c r="G205">
        <f>'2020 Data Sheet'!G205</f>
        <v>2</v>
      </c>
      <c r="H205">
        <f>'2020 Data Sheet'!H205</f>
        <v>2</v>
      </c>
      <c r="I205" t="b">
        <f>'2020 Data Sheet'!I205</f>
        <v>1</v>
      </c>
      <c r="J205" t="str">
        <f>IF('2020 Data Sheet'!$J205="01",'2020 Data Sheet'!$T$2,IF('2020 Data Sheet'!$J205="02",'2020 Data Sheet'!$T$3,IF('2020 Data Sheet'!$J205="03",'2020 Data Sheet'!$T$4,IF('2020 Data Sheet'!$J205="04",'2020 Data Sheet'!$T$5,IF('2020 Data Sheet'!$J205="05",'2020 Data Sheet'!$T$6,IF('2020 Data Sheet'!$J205="06",'2020 Data Sheet'!$T$7,IF('2020 Data Sheet'!$J205="07",'2020 Data Sheet'!$T$8,IF('2020 Data Sheet'!$J205="08",'2020 Data Sheet'!$T$9,IF('2020 Data Sheet'!$J205="10",'2020 Data Sheet'!$T$10,IF('2020 Data Sheet'!$J205="11",'2020 Data Sheet'!$T$11,IF('2020 Data Sheet'!$J205="12",'2020 Data Sheet'!$T$12,IF('2020 Data Sheet'!$J205="13",'2020 Data Sheet'!$T$13,IF('2020 Data Sheet'!$J205="14",'2020 Data Sheet'!$T$14,IF('2020 Data Sheet'!$J205="15",'2020 Data Sheet'!$T$15,IF('2020 Data Sheet'!$J205="16",'2020 Data Sheet'!$T$16,IF('2020 Data Sheet'!$J205="17",'2020 Data Sheet'!$T$17,IF('2020 Data Sheet'!$J205="18",'2020 Data Sheet'!$T$18,IF('2020 Data Sheet'!$J205="19",'2020 Data Sheet'!$T$19,IF('2020 Data Sheet'!$J205="20",'2020 Data Sheet'!$T$20,IF('2020 Data Sheet'!$J205="21",'2020 Data Sheet'!$T$21,IF('2020 Data Sheet'!$J205="22",'2020 Data Sheet'!$T$22,IF('2020 Data Sheet'!$J205="23",'2020 Data Sheet'!$T$23,IF('2020 Data Sheet'!$J205="24",'2020 Data Sheet'!$T$24,IF('2020 Data Sheet'!$J205="25",'2020 Data Sheet'!$T$25,IF('2020 Data Sheet'!$J205="26",'2020 Data Sheet'!$T$26,IF('2020 Data Sheet'!$J205="27",'2020 Data Sheet'!$T$27,IF('2020 Data Sheet'!$J205="30",'2020 Data Sheet'!$T$28,IF('2020 Data Sheet'!$J205="31",'2020 Data Sheet'!$T$29,IF('2020 Data Sheet'!$J205="32",'2020 Data Sheet'!$T$30,IF('2020 Data Sheet'!$J205="33",'2020 Data Sheet'!$T$31,IF('2020 Data Sheet'!$J205="34",'2020 Data Sheet'!$T$32,IF('2020 Data Sheet'!$J205="40",'2020 Data Sheet'!$T$33,T('2020 Data Sheet'!$J205)))))))))))))))))))))))))))))))))</f>
        <v>Other Motor Vehicle</v>
      </c>
      <c r="K205" t="str">
        <f>'2020 Data Sheet'!K205</f>
        <v>4DSD</v>
      </c>
      <c r="L205" s="2" t="str">
        <f>IF('2020 Data Sheet'!$L205="01",'2020 Data Sheet'!$V$2,IF('2020 Data Sheet'!$L205="02",'2020 Data Sheet'!$V$3,IF('2020 Data Sheet'!$L205="03",'2020 Data Sheet'!$V$4,IF('2020 Data Sheet'!$L205="04",'2020 Data Sheet'!$V$5,IF('2020 Data Sheet'!$L205="05",'2020 Data Sheet'!$V$6,IF('2020 Data Sheet'!$L205="06",'2020 Data Sheet'!$V$7,IF('2020 Data Sheet'!$L205="07",'2020 Data Sheet'!$V$8,IF('2020 Data Sheet'!$L205="08",'2020 Data Sheet'!$V$9,IF('2020 Data Sheet'!$L205="09",'2020 Data Sheet'!$V$10,IF('2020 Data Sheet'!$L205="11",'2020 Data Sheet'!$V$11,IF('2020 Data Sheet'!$L205="12",'2020 Data Sheet'!$V$12,IF('2020 Data Sheet'!$L205="13",'2020 Data Sheet'!$V$13,IF('2020 Data Sheet'!$L205="14",'2020 Data Sheet'!$V$14,T('2020 Data Sheet'!$L205))))))))))))))</f>
        <v xml:space="preserve"> -</v>
      </c>
      <c r="M205" s="6">
        <f>'2020 Data Sheet'!M205</f>
        <v>0</v>
      </c>
      <c r="N205" s="6">
        <f>'2020 Data Sheet'!N205</f>
        <v>0</v>
      </c>
      <c r="O205" s="8" t="str">
        <f>IF('2020 Data Sheet'!$O205="02",'2020 Data Sheet'!$R$2,IF('2020 Data Sheet'!$O205="03",'2020 Data Sheet'!$R$3,IF('2020 Data Sheet'!$O205="04",'2020 Data Sheet'!$R$4,IF('2020 Data Sheet'!$O205="05",'2020 Data Sheet'!$R$5,IF('2020 Data Sheet'!$O205="06",'2020 Data Sheet'!$R$6,IF('2020 Data Sheet'!$O205="07",'2020 Data Sheet'!$R$7,IF('2020 Data Sheet'!$O205="08",'2020 Data Sheet'!$R$8,IF('2020 Data Sheet'!$O205="09",'2020 Data Sheet'!$R$9,IF('2020 Data Sheet'!$O205="10",'2020 Data Sheet'!$R$10,IF('2020 Data Sheet'!$O205="11",'2020 Data Sheet'!$R$11,IF('2020 Data Sheet'!$O205="12",'2020 Data Sheet'!$R$12,IF('2020 Data Sheet'!$O205="13",'2020 Data Sheet'!$R$13,IF('2020 Data Sheet'!$O205="14",'2020 Data Sheet'!$R$14,IF('2020 Data Sheet'!$O205="15",'2020 Data Sheet'!$R$15,IF('2020 Data Sheet'!$O205="16",'2020 Data Sheet'!$R$16,IF('2020 Data Sheet'!$O205="17",'2020 Data Sheet'!$R$17,IF('2020 Data Sheet'!$O205="18",'2020 Data Sheet'!$R$18,IF('2020 Data Sheet'!$O205="19",'2020 Data Sheet'!$R$19,IF('2020 Data Sheet'!$O205="20",'2020 Data Sheet'!$R$20,IF('2020 Data Sheet'!$O205="21",'2020 Data Sheet'!$R$21,IF('2020 Data Sheet'!$O205="22",'2020 Data Sheet'!$R$22,IF('2020 Data Sheet'!$O205="23",'2020 Data Sheet'!$R$23,IF('2020 Data Sheet'!$O205="24",'2020 Data Sheet'!$R$24,IF('2020 Data Sheet'!$O205="25",'2020 Data Sheet'!$R$25,IF('2020 Data Sheet'!$O205="26",'2020 Data Sheet'!$R$26,IF('2020 Data Sheet'!$O205="27",'2020 Data Sheet'!$R$27,IF('2020 Data Sheet'!$O205="28",'2020 Data Sheet'!$R$28,IF('2020 Data Sheet'!$O205="29",'2020 Data Sheet'!$R$29,IF('2020 Data Sheet'!$O205="33",'2020 Data Sheet'!$R$30,IF('2020 Data Sheet'!$O205="40",'2020 Data Sheet'!$R$31,IF('2020 Data Sheet'!$O205="41",'2020 Data Sheet'!$R$32,IF('2020 Data Sheet'!$O205="42",'2020 Data Sheet'!$R$33,IF('2020 Data Sheet'!$O205="43",'2020 Data Sheet'!$R$34,IF('2020 Data Sheet'!$O205="44",'2020 Data Sheet'!$R$35,IF('2020 Data Sheet'!$O205="45",'2020 Data Sheet'!$R$36,IF('2020 Data Sheet'!$O205="46",'2020 Data Sheet'!$R$37,IF('2020 Data Sheet'!$O205="47",'2020 Data Sheet'!$R$38,IF('2020 Data Sheet'!$O205="48",'2020 Data Sheet'!$R$39,IF('2020 Data Sheet'!$O205="49",'2020 Data Sheet'!$R$40,IF('2020 Data Sheet'!$O205="50",'2020 Data Sheet'!$R$41,IF('2020 Data Sheet'!$O205="60",'2020 Data Sheet'!$R$42,IF('2020 Data Sheet'!$O205="61",'2020 Data Sheet'!$R$43,IF('2020 Data Sheet'!$O205="62",'2020 Data Sheet'!$R$44,IF('2020 Data Sheet'!$O205="63",'2020 Data Sheet'!$R$45,IF('2020 Data Sheet'!$O205="64",'2020 Data Sheet'!$R$46,IF('2020 Data Sheet'!$O205="65",'2020 Data Sheet'!$R$47,IF('2020 Data Sheet'!$O205="66",'2020 Data Sheet'!$R$48,IF('2020 Data Sheet'!$O205="67",'2020 Data Sheet'!$R$49,IF('2020 Data Sheet'!$O205="68",'2020 Data Sheet'!$R$50,IF('2020 Data Sheet'!$O205="69",'2020 Data Sheet'!$R$51,T('2020 Data Sheet'!$O205)))))))))))))))))))))))))))))))))))))))))))))))))))</f>
        <v xml:space="preserve"> Obstruction/ debris</v>
      </c>
      <c r="P205" s="10" t="str">
        <f>IF('2020 Data Sheet'!$P205="02",'2020 Data Sheet'!$R$2,IF('2020 Data Sheet'!$P205="03",'2020 Data Sheet'!$R$3,IF('2020 Data Sheet'!$P205="04",'2020 Data Sheet'!$R$4,IF('2020 Data Sheet'!$P205="05",'2020 Data Sheet'!$R$5,IF('2020 Data Sheet'!$P205="06",'2020 Data Sheet'!$R$6,IF('2020 Data Sheet'!$P205="07",'2020 Data Sheet'!$R$7,IF('2020 Data Sheet'!$P205="08",'2020 Data Sheet'!$R$8,IF('2020 Data Sheet'!$P205="09",'2020 Data Sheet'!$R$9,IF('2020 Data Sheet'!$P205="10",'2020 Data Sheet'!$R$10,IF('2020 Data Sheet'!$P205="11",'2020 Data Sheet'!$R$11,IF('2020 Data Sheet'!$P205="12",'2020 Data Sheet'!$R$12,IF('2020 Data Sheet'!$P205="13",'2020 Data Sheet'!$R$13,IF('2020 Data Sheet'!$P205="14",'2020 Data Sheet'!$R$14,IF('2020 Data Sheet'!$P205="15",'2020 Data Sheet'!$R$15,IF('2020 Data Sheet'!$P205="16",'2020 Data Sheet'!$R$16,IF('2020 Data Sheet'!$P205="17",'2020 Data Sheet'!$R$17,IF('2020 Data Sheet'!$P205="18",'2020 Data Sheet'!$R$18,IF('2020 Data Sheet'!$P205="19",'2020 Data Sheet'!$R$19,IF('2020 Data Sheet'!$P205="20",'2020 Data Sheet'!$R$20,IF('2020 Data Sheet'!$P205="21",'2020 Data Sheet'!$R$21,IF('2020 Data Sheet'!$P205="22",'2020 Data Sheet'!$R$22,IF('2020 Data Sheet'!$P205="23",'2020 Data Sheet'!$R$23,IF('2020 Data Sheet'!$P205="24",'2020 Data Sheet'!$R$24,IF('2020 Data Sheet'!$P205="25",'2020 Data Sheet'!$R$25,IF('2020 Data Sheet'!$P205="26",'2020 Data Sheet'!$R$26,IF('2020 Data Sheet'!$P205="27",'2020 Data Sheet'!$R$27,IF('2020 Data Sheet'!$P205="28",'2020 Data Sheet'!$R$28,IF('2020 Data Sheet'!$P205="29",'2020 Data Sheet'!$R$29,IF('2020 Data Sheet'!$P205="33",'2020 Data Sheet'!$R$30,IF('2020 Data Sheet'!$P205="40",'2020 Data Sheet'!$R$31,IF('2020 Data Sheet'!$P205="41",'2020 Data Sheet'!$R$32,IF('2020 Data Sheet'!$P205="42",'2020 Data Sheet'!$R$33,IF('2020 Data Sheet'!$P205="43",'2020 Data Sheet'!$R$34,IF('2020 Data Sheet'!$P205="44",'2020 Data Sheet'!$R$35,IF('2020 Data Sheet'!$P205="45",'2020 Data Sheet'!$R$36,IF('2020 Data Sheet'!$P205="46",'2020 Data Sheet'!$R$37,IF('2020 Data Sheet'!$P205="47",'2020 Data Sheet'!$R$38,IF('2020 Data Sheet'!$P205="48",'2020 Data Sheet'!$R$39,IF('2020 Data Sheet'!$P205="49",'2020 Data Sheet'!$R$40,IF('2020 Data Sheet'!$P205="50",'2020 Data Sheet'!$R$41,IF('2020 Data Sheet'!$P205="60",'2020 Data Sheet'!$R$42,IF('2020 Data Sheet'!$P205="61",'2020 Data Sheet'!$R$43,IF('2020 Data Sheet'!$P205="62",'2020 Data Sheet'!$R$44,IF('2020 Data Sheet'!$P205="63",'2020 Data Sheet'!$R$45,IF('2020 Data Sheet'!$P205="64",'2020 Data Sheet'!$R$46,IF('2020 Data Sheet'!$P205="65",'2020 Data Sheet'!$R$47,IF('2020 Data Sheet'!$P205="66",'2020 Data Sheet'!$R$48,IF('2020 Data Sheet'!$P205="67",'2020 Data Sheet'!$R$49,IF('2020 Data Sheet'!$P205="68",'2020 Data Sheet'!$R$50,IF('2020 Data Sheet'!$P205="69",'2020 Data Sheet'!$R$51,T('2020 Data Sheet'!$P205)))))))))))))))))))))))))))))))))))))))))))))))))))</f>
        <v xml:space="preserve"> -</v>
      </c>
    </row>
    <row r="206" spans="1:16" ht="25.5" x14ac:dyDescent="0.2">
      <c r="A206" t="str">
        <f>'2020 Data Sheet'!A206</f>
        <v>FP-00104-20</v>
      </c>
      <c r="B206" s="1">
        <f>'2020 Data Sheet'!B206</f>
        <v>44014</v>
      </c>
      <c r="C206" s="3" t="str">
        <f>'2020 Data Sheet'!C206</f>
        <v>06:23</v>
      </c>
      <c r="D206" t="str">
        <f>'2020 Data Sheet'!D206</f>
        <v>Th</v>
      </c>
      <c r="E206" t="str">
        <f>'2020 Data Sheet'!E206</f>
        <v>JERICHO TPKE</v>
      </c>
      <c r="F206" t="str">
        <f>'2020 Data Sheet'!F206</f>
        <v>FLOWER AVE</v>
      </c>
      <c r="G206">
        <f>'2020 Data Sheet'!G206</f>
        <v>1</v>
      </c>
      <c r="H206">
        <f>'2020 Data Sheet'!H206</f>
        <v>2</v>
      </c>
      <c r="I206" t="b">
        <f>'2020 Data Sheet'!I206</f>
        <v>1</v>
      </c>
      <c r="J206" t="str">
        <f>IF('2020 Data Sheet'!$J206="01",'2020 Data Sheet'!$T$2,IF('2020 Data Sheet'!$J206="02",'2020 Data Sheet'!$T$3,IF('2020 Data Sheet'!$J206="03",'2020 Data Sheet'!$T$4,IF('2020 Data Sheet'!$J206="04",'2020 Data Sheet'!$T$5,IF('2020 Data Sheet'!$J206="05",'2020 Data Sheet'!$T$6,IF('2020 Data Sheet'!$J206="06",'2020 Data Sheet'!$T$7,IF('2020 Data Sheet'!$J206="07",'2020 Data Sheet'!$T$8,IF('2020 Data Sheet'!$J206="08",'2020 Data Sheet'!$T$9,IF('2020 Data Sheet'!$J206="10",'2020 Data Sheet'!$T$10,IF('2020 Data Sheet'!$J206="11",'2020 Data Sheet'!$T$11,IF('2020 Data Sheet'!$J206="12",'2020 Data Sheet'!$T$12,IF('2020 Data Sheet'!$J206="13",'2020 Data Sheet'!$T$13,IF('2020 Data Sheet'!$J206="14",'2020 Data Sheet'!$T$14,IF('2020 Data Sheet'!$J206="15",'2020 Data Sheet'!$T$15,IF('2020 Data Sheet'!$J206="16",'2020 Data Sheet'!$T$16,IF('2020 Data Sheet'!$J206="17",'2020 Data Sheet'!$T$17,IF('2020 Data Sheet'!$J206="18",'2020 Data Sheet'!$T$18,IF('2020 Data Sheet'!$J206="19",'2020 Data Sheet'!$T$19,IF('2020 Data Sheet'!$J206="20",'2020 Data Sheet'!$T$20,IF('2020 Data Sheet'!$J206="21",'2020 Data Sheet'!$T$21,IF('2020 Data Sheet'!$J206="22",'2020 Data Sheet'!$T$22,IF('2020 Data Sheet'!$J206="23",'2020 Data Sheet'!$T$23,IF('2020 Data Sheet'!$J206="24",'2020 Data Sheet'!$T$24,IF('2020 Data Sheet'!$J206="25",'2020 Data Sheet'!$T$25,IF('2020 Data Sheet'!$J206="26",'2020 Data Sheet'!$T$26,IF('2020 Data Sheet'!$J206="27",'2020 Data Sheet'!$T$27,IF('2020 Data Sheet'!$J206="30",'2020 Data Sheet'!$T$28,IF('2020 Data Sheet'!$J206="31",'2020 Data Sheet'!$T$29,IF('2020 Data Sheet'!$J206="32",'2020 Data Sheet'!$T$30,IF('2020 Data Sheet'!$J206="33",'2020 Data Sheet'!$T$31,IF('2020 Data Sheet'!$J206="34",'2020 Data Sheet'!$T$32,IF('2020 Data Sheet'!$J206="40",'2020 Data Sheet'!$T$33,T('2020 Data Sheet'!$J206)))))))))))))))))))))))))))))))))</f>
        <v>Other Motor Vehicle</v>
      </c>
      <c r="K206" t="str">
        <f>'2020 Data Sheet'!K206</f>
        <v>SUBN</v>
      </c>
      <c r="L206" s="2" t="str">
        <f>IF('2020 Data Sheet'!$L206="01",'2020 Data Sheet'!$V$2,IF('2020 Data Sheet'!$L206="02",'2020 Data Sheet'!$V$3,IF('2020 Data Sheet'!$L206="03",'2020 Data Sheet'!$V$4,IF('2020 Data Sheet'!$L206="04",'2020 Data Sheet'!$V$5,IF('2020 Data Sheet'!$L206="05",'2020 Data Sheet'!$V$6,IF('2020 Data Sheet'!$L206="06",'2020 Data Sheet'!$V$7,IF('2020 Data Sheet'!$L206="07",'2020 Data Sheet'!$V$8,IF('2020 Data Sheet'!$L206="08",'2020 Data Sheet'!$V$9,IF('2020 Data Sheet'!$L206="09",'2020 Data Sheet'!$V$10,IF('2020 Data Sheet'!$L206="11",'2020 Data Sheet'!$V$11,IF('2020 Data Sheet'!$L206="12",'2020 Data Sheet'!$V$12,IF('2020 Data Sheet'!$L206="13",'2020 Data Sheet'!$V$13,IF('2020 Data Sheet'!$L206="14",'2020 Data Sheet'!$V$14,T('2020 Data Sheet'!$L206))))))))))))))</f>
        <v xml:space="preserve"> -</v>
      </c>
      <c r="M206" s="6">
        <f>'2020 Data Sheet'!M206</f>
        <v>0</v>
      </c>
      <c r="N206" s="6">
        <f>'2020 Data Sheet'!N206</f>
        <v>0</v>
      </c>
      <c r="O206" s="8" t="str">
        <f>IF('2020 Data Sheet'!$O206="02",'2020 Data Sheet'!$R$2,IF('2020 Data Sheet'!$O206="03",'2020 Data Sheet'!$R$3,IF('2020 Data Sheet'!$O206="04",'2020 Data Sheet'!$R$4,IF('2020 Data Sheet'!$O206="05",'2020 Data Sheet'!$R$5,IF('2020 Data Sheet'!$O206="06",'2020 Data Sheet'!$R$6,IF('2020 Data Sheet'!$O206="07",'2020 Data Sheet'!$R$7,IF('2020 Data Sheet'!$O206="08",'2020 Data Sheet'!$R$8,IF('2020 Data Sheet'!$O206="09",'2020 Data Sheet'!$R$9,IF('2020 Data Sheet'!$O206="10",'2020 Data Sheet'!$R$10,IF('2020 Data Sheet'!$O206="11",'2020 Data Sheet'!$R$11,IF('2020 Data Sheet'!$O206="12",'2020 Data Sheet'!$R$12,IF('2020 Data Sheet'!$O206="13",'2020 Data Sheet'!$R$13,IF('2020 Data Sheet'!$O206="14",'2020 Data Sheet'!$R$14,IF('2020 Data Sheet'!$O206="15",'2020 Data Sheet'!$R$15,IF('2020 Data Sheet'!$O206="16",'2020 Data Sheet'!$R$16,IF('2020 Data Sheet'!$O206="17",'2020 Data Sheet'!$R$17,IF('2020 Data Sheet'!$O206="18",'2020 Data Sheet'!$R$18,IF('2020 Data Sheet'!$O206="19",'2020 Data Sheet'!$R$19,IF('2020 Data Sheet'!$O206="20",'2020 Data Sheet'!$R$20,IF('2020 Data Sheet'!$O206="21",'2020 Data Sheet'!$R$21,IF('2020 Data Sheet'!$O206="22",'2020 Data Sheet'!$R$22,IF('2020 Data Sheet'!$O206="23",'2020 Data Sheet'!$R$23,IF('2020 Data Sheet'!$O206="24",'2020 Data Sheet'!$R$24,IF('2020 Data Sheet'!$O206="25",'2020 Data Sheet'!$R$25,IF('2020 Data Sheet'!$O206="26",'2020 Data Sheet'!$R$26,IF('2020 Data Sheet'!$O206="27",'2020 Data Sheet'!$R$27,IF('2020 Data Sheet'!$O206="28",'2020 Data Sheet'!$R$28,IF('2020 Data Sheet'!$O206="29",'2020 Data Sheet'!$R$29,IF('2020 Data Sheet'!$O206="33",'2020 Data Sheet'!$R$30,IF('2020 Data Sheet'!$O206="40",'2020 Data Sheet'!$R$31,IF('2020 Data Sheet'!$O206="41",'2020 Data Sheet'!$R$32,IF('2020 Data Sheet'!$O206="42",'2020 Data Sheet'!$R$33,IF('2020 Data Sheet'!$O206="43",'2020 Data Sheet'!$R$34,IF('2020 Data Sheet'!$O206="44",'2020 Data Sheet'!$R$35,IF('2020 Data Sheet'!$O206="45",'2020 Data Sheet'!$R$36,IF('2020 Data Sheet'!$O206="46",'2020 Data Sheet'!$R$37,IF('2020 Data Sheet'!$O206="47",'2020 Data Sheet'!$R$38,IF('2020 Data Sheet'!$O206="48",'2020 Data Sheet'!$R$39,IF('2020 Data Sheet'!$O206="49",'2020 Data Sheet'!$R$40,IF('2020 Data Sheet'!$O206="50",'2020 Data Sheet'!$R$41,IF('2020 Data Sheet'!$O206="60",'2020 Data Sheet'!$R$42,IF('2020 Data Sheet'!$O206="61",'2020 Data Sheet'!$R$43,IF('2020 Data Sheet'!$O206="62",'2020 Data Sheet'!$R$44,IF('2020 Data Sheet'!$O206="63",'2020 Data Sheet'!$R$45,IF('2020 Data Sheet'!$O206="64",'2020 Data Sheet'!$R$46,IF('2020 Data Sheet'!$O206="65",'2020 Data Sheet'!$R$47,IF('2020 Data Sheet'!$O206="66",'2020 Data Sheet'!$R$48,IF('2020 Data Sheet'!$O206="67",'2020 Data Sheet'!$R$49,IF('2020 Data Sheet'!$O206="68",'2020 Data Sheet'!$R$50,IF('2020 Data Sheet'!$O206="69",'2020 Data Sheet'!$R$51,T('2020 Data Sheet'!$O206)))))))))))))))))))))))))))))))))))))))))))))))))))</f>
        <v xml:space="preserve"> Obstruction/ debris</v>
      </c>
      <c r="P206" s="10" t="str">
        <f>IF('2020 Data Sheet'!$P206="02",'2020 Data Sheet'!$R$2,IF('2020 Data Sheet'!$P206="03",'2020 Data Sheet'!$R$3,IF('2020 Data Sheet'!$P206="04",'2020 Data Sheet'!$R$4,IF('2020 Data Sheet'!$P206="05",'2020 Data Sheet'!$R$5,IF('2020 Data Sheet'!$P206="06",'2020 Data Sheet'!$R$6,IF('2020 Data Sheet'!$P206="07",'2020 Data Sheet'!$R$7,IF('2020 Data Sheet'!$P206="08",'2020 Data Sheet'!$R$8,IF('2020 Data Sheet'!$P206="09",'2020 Data Sheet'!$R$9,IF('2020 Data Sheet'!$P206="10",'2020 Data Sheet'!$R$10,IF('2020 Data Sheet'!$P206="11",'2020 Data Sheet'!$R$11,IF('2020 Data Sheet'!$P206="12",'2020 Data Sheet'!$R$12,IF('2020 Data Sheet'!$P206="13",'2020 Data Sheet'!$R$13,IF('2020 Data Sheet'!$P206="14",'2020 Data Sheet'!$R$14,IF('2020 Data Sheet'!$P206="15",'2020 Data Sheet'!$R$15,IF('2020 Data Sheet'!$P206="16",'2020 Data Sheet'!$R$16,IF('2020 Data Sheet'!$P206="17",'2020 Data Sheet'!$R$17,IF('2020 Data Sheet'!$P206="18",'2020 Data Sheet'!$R$18,IF('2020 Data Sheet'!$P206="19",'2020 Data Sheet'!$R$19,IF('2020 Data Sheet'!$P206="20",'2020 Data Sheet'!$R$20,IF('2020 Data Sheet'!$P206="21",'2020 Data Sheet'!$R$21,IF('2020 Data Sheet'!$P206="22",'2020 Data Sheet'!$R$22,IF('2020 Data Sheet'!$P206="23",'2020 Data Sheet'!$R$23,IF('2020 Data Sheet'!$P206="24",'2020 Data Sheet'!$R$24,IF('2020 Data Sheet'!$P206="25",'2020 Data Sheet'!$R$25,IF('2020 Data Sheet'!$P206="26",'2020 Data Sheet'!$R$26,IF('2020 Data Sheet'!$P206="27",'2020 Data Sheet'!$R$27,IF('2020 Data Sheet'!$P206="28",'2020 Data Sheet'!$R$28,IF('2020 Data Sheet'!$P206="29",'2020 Data Sheet'!$R$29,IF('2020 Data Sheet'!$P206="33",'2020 Data Sheet'!$R$30,IF('2020 Data Sheet'!$P206="40",'2020 Data Sheet'!$R$31,IF('2020 Data Sheet'!$P206="41",'2020 Data Sheet'!$R$32,IF('2020 Data Sheet'!$P206="42",'2020 Data Sheet'!$R$33,IF('2020 Data Sheet'!$P206="43",'2020 Data Sheet'!$R$34,IF('2020 Data Sheet'!$P206="44",'2020 Data Sheet'!$R$35,IF('2020 Data Sheet'!$P206="45",'2020 Data Sheet'!$R$36,IF('2020 Data Sheet'!$P206="46",'2020 Data Sheet'!$R$37,IF('2020 Data Sheet'!$P206="47",'2020 Data Sheet'!$R$38,IF('2020 Data Sheet'!$P206="48",'2020 Data Sheet'!$R$39,IF('2020 Data Sheet'!$P206="49",'2020 Data Sheet'!$R$40,IF('2020 Data Sheet'!$P206="50",'2020 Data Sheet'!$R$41,IF('2020 Data Sheet'!$P206="60",'2020 Data Sheet'!$R$42,IF('2020 Data Sheet'!$P206="61",'2020 Data Sheet'!$R$43,IF('2020 Data Sheet'!$P206="62",'2020 Data Sheet'!$R$44,IF('2020 Data Sheet'!$P206="63",'2020 Data Sheet'!$R$45,IF('2020 Data Sheet'!$P206="64",'2020 Data Sheet'!$R$46,IF('2020 Data Sheet'!$P206="65",'2020 Data Sheet'!$R$47,IF('2020 Data Sheet'!$P206="66",'2020 Data Sheet'!$R$48,IF('2020 Data Sheet'!$P206="67",'2020 Data Sheet'!$R$49,IF('2020 Data Sheet'!$P206="68",'2020 Data Sheet'!$R$50,IF('2020 Data Sheet'!$P206="69",'2020 Data Sheet'!$R$51,T('2020 Data Sheet'!$P206)))))))))))))))))))))))))))))))))))))))))))))))))))</f>
        <v xml:space="preserve"> -</v>
      </c>
    </row>
    <row r="207" spans="1:16" ht="15" x14ac:dyDescent="0.2">
      <c r="A207" t="str">
        <f>'2020 Data Sheet'!A207</f>
        <v>FP-00105-20</v>
      </c>
      <c r="B207" s="1">
        <f>'2020 Data Sheet'!B207</f>
        <v>44015</v>
      </c>
      <c r="C207" s="3" t="str">
        <f>'2020 Data Sheet'!C207</f>
        <v>16:00</v>
      </c>
      <c r="D207" t="str">
        <f>'2020 Data Sheet'!D207</f>
        <v>Fr</v>
      </c>
      <c r="E207" t="str">
        <f>'2020 Data Sheet'!E207</f>
        <v>TULIP AVE</v>
      </c>
      <c r="F207" t="str">
        <f>'2020 Data Sheet'!F207</f>
        <v>IRIS AVE</v>
      </c>
      <c r="G207">
        <f>'2020 Data Sheet'!G207</f>
        <v>1</v>
      </c>
      <c r="H207">
        <f>'2020 Data Sheet'!H207</f>
        <v>2</v>
      </c>
      <c r="I207" t="b">
        <f>'2020 Data Sheet'!I207</f>
        <v>1</v>
      </c>
      <c r="J207" t="str">
        <f>IF('2020 Data Sheet'!$J207="01",'2020 Data Sheet'!$T$2,IF('2020 Data Sheet'!$J207="02",'2020 Data Sheet'!$T$3,IF('2020 Data Sheet'!$J207="03",'2020 Data Sheet'!$T$4,IF('2020 Data Sheet'!$J207="04",'2020 Data Sheet'!$T$5,IF('2020 Data Sheet'!$J207="05",'2020 Data Sheet'!$T$6,IF('2020 Data Sheet'!$J207="06",'2020 Data Sheet'!$T$7,IF('2020 Data Sheet'!$J207="07",'2020 Data Sheet'!$T$8,IF('2020 Data Sheet'!$J207="08",'2020 Data Sheet'!$T$9,IF('2020 Data Sheet'!$J207="10",'2020 Data Sheet'!$T$10,IF('2020 Data Sheet'!$J207="11",'2020 Data Sheet'!$T$11,IF('2020 Data Sheet'!$J207="12",'2020 Data Sheet'!$T$12,IF('2020 Data Sheet'!$J207="13",'2020 Data Sheet'!$T$13,IF('2020 Data Sheet'!$J207="14",'2020 Data Sheet'!$T$14,IF('2020 Data Sheet'!$J207="15",'2020 Data Sheet'!$T$15,IF('2020 Data Sheet'!$J207="16",'2020 Data Sheet'!$T$16,IF('2020 Data Sheet'!$J207="17",'2020 Data Sheet'!$T$17,IF('2020 Data Sheet'!$J207="18",'2020 Data Sheet'!$T$18,IF('2020 Data Sheet'!$J207="19",'2020 Data Sheet'!$T$19,IF('2020 Data Sheet'!$J207="20",'2020 Data Sheet'!$T$20,IF('2020 Data Sheet'!$J207="21",'2020 Data Sheet'!$T$21,IF('2020 Data Sheet'!$J207="22",'2020 Data Sheet'!$T$22,IF('2020 Data Sheet'!$J207="23",'2020 Data Sheet'!$T$23,IF('2020 Data Sheet'!$J207="24",'2020 Data Sheet'!$T$24,IF('2020 Data Sheet'!$J207="25",'2020 Data Sheet'!$T$25,IF('2020 Data Sheet'!$J207="26",'2020 Data Sheet'!$T$26,IF('2020 Data Sheet'!$J207="27",'2020 Data Sheet'!$T$27,IF('2020 Data Sheet'!$J207="30",'2020 Data Sheet'!$T$28,IF('2020 Data Sheet'!$J207="31",'2020 Data Sheet'!$T$29,IF('2020 Data Sheet'!$J207="32",'2020 Data Sheet'!$T$30,IF('2020 Data Sheet'!$J207="33",'2020 Data Sheet'!$T$31,IF('2020 Data Sheet'!$J207="34",'2020 Data Sheet'!$T$32,IF('2020 Data Sheet'!$J207="40",'2020 Data Sheet'!$T$33,T('2020 Data Sheet'!$J207)))))))))))))))))))))))))))))))))</f>
        <v xml:space="preserve"> -</v>
      </c>
      <c r="K207" t="str">
        <f>'2020 Data Sheet'!K207</f>
        <v>SUBN</v>
      </c>
      <c r="L207" s="2" t="str">
        <f>IF('2020 Data Sheet'!$L207="01",'2020 Data Sheet'!$V$2,IF('2020 Data Sheet'!$L207="02",'2020 Data Sheet'!$V$3,IF('2020 Data Sheet'!$L207="03",'2020 Data Sheet'!$V$4,IF('2020 Data Sheet'!$L207="04",'2020 Data Sheet'!$V$5,IF('2020 Data Sheet'!$L207="05",'2020 Data Sheet'!$V$6,IF('2020 Data Sheet'!$L207="06",'2020 Data Sheet'!$V$7,IF('2020 Data Sheet'!$L207="07",'2020 Data Sheet'!$V$8,IF('2020 Data Sheet'!$L207="08",'2020 Data Sheet'!$V$9,IF('2020 Data Sheet'!$L207="09",'2020 Data Sheet'!$V$10,IF('2020 Data Sheet'!$L207="11",'2020 Data Sheet'!$V$11,IF('2020 Data Sheet'!$L207="12",'2020 Data Sheet'!$V$12,IF('2020 Data Sheet'!$L207="13",'2020 Data Sheet'!$V$13,IF('2020 Data Sheet'!$L207="14",'2020 Data Sheet'!$V$14,T('2020 Data Sheet'!$L207))))))))))))))</f>
        <v xml:space="preserve"> -</v>
      </c>
      <c r="M207" s="6">
        <f>'2020 Data Sheet'!M207</f>
        <v>0</v>
      </c>
      <c r="N207" s="6">
        <f>'2020 Data Sheet'!N207</f>
        <v>0</v>
      </c>
      <c r="O207" s="8" t="str">
        <f>IF('2020 Data Sheet'!$O207="02",'2020 Data Sheet'!$R$2,IF('2020 Data Sheet'!$O207="03",'2020 Data Sheet'!$R$3,IF('2020 Data Sheet'!$O207="04",'2020 Data Sheet'!$R$4,IF('2020 Data Sheet'!$O207="05",'2020 Data Sheet'!$R$5,IF('2020 Data Sheet'!$O207="06",'2020 Data Sheet'!$R$6,IF('2020 Data Sheet'!$O207="07",'2020 Data Sheet'!$R$7,IF('2020 Data Sheet'!$O207="08",'2020 Data Sheet'!$R$8,IF('2020 Data Sheet'!$O207="09",'2020 Data Sheet'!$R$9,IF('2020 Data Sheet'!$O207="10",'2020 Data Sheet'!$R$10,IF('2020 Data Sheet'!$O207="11",'2020 Data Sheet'!$R$11,IF('2020 Data Sheet'!$O207="12",'2020 Data Sheet'!$R$12,IF('2020 Data Sheet'!$O207="13",'2020 Data Sheet'!$R$13,IF('2020 Data Sheet'!$O207="14",'2020 Data Sheet'!$R$14,IF('2020 Data Sheet'!$O207="15",'2020 Data Sheet'!$R$15,IF('2020 Data Sheet'!$O207="16",'2020 Data Sheet'!$R$16,IF('2020 Data Sheet'!$O207="17",'2020 Data Sheet'!$R$17,IF('2020 Data Sheet'!$O207="18",'2020 Data Sheet'!$R$18,IF('2020 Data Sheet'!$O207="19",'2020 Data Sheet'!$R$19,IF('2020 Data Sheet'!$O207="20",'2020 Data Sheet'!$R$20,IF('2020 Data Sheet'!$O207="21",'2020 Data Sheet'!$R$21,IF('2020 Data Sheet'!$O207="22",'2020 Data Sheet'!$R$22,IF('2020 Data Sheet'!$O207="23",'2020 Data Sheet'!$R$23,IF('2020 Data Sheet'!$O207="24",'2020 Data Sheet'!$R$24,IF('2020 Data Sheet'!$O207="25",'2020 Data Sheet'!$R$25,IF('2020 Data Sheet'!$O207="26",'2020 Data Sheet'!$R$26,IF('2020 Data Sheet'!$O207="27",'2020 Data Sheet'!$R$27,IF('2020 Data Sheet'!$O207="28",'2020 Data Sheet'!$R$28,IF('2020 Data Sheet'!$O207="29",'2020 Data Sheet'!$R$29,IF('2020 Data Sheet'!$O207="33",'2020 Data Sheet'!$R$30,IF('2020 Data Sheet'!$O207="40",'2020 Data Sheet'!$R$31,IF('2020 Data Sheet'!$O207="41",'2020 Data Sheet'!$R$32,IF('2020 Data Sheet'!$O207="42",'2020 Data Sheet'!$R$33,IF('2020 Data Sheet'!$O207="43",'2020 Data Sheet'!$R$34,IF('2020 Data Sheet'!$O207="44",'2020 Data Sheet'!$R$35,IF('2020 Data Sheet'!$O207="45",'2020 Data Sheet'!$R$36,IF('2020 Data Sheet'!$O207="46",'2020 Data Sheet'!$R$37,IF('2020 Data Sheet'!$O207="47",'2020 Data Sheet'!$R$38,IF('2020 Data Sheet'!$O207="48",'2020 Data Sheet'!$R$39,IF('2020 Data Sheet'!$O207="49",'2020 Data Sheet'!$R$40,IF('2020 Data Sheet'!$O207="50",'2020 Data Sheet'!$R$41,IF('2020 Data Sheet'!$O207="60",'2020 Data Sheet'!$R$42,IF('2020 Data Sheet'!$O207="61",'2020 Data Sheet'!$R$43,IF('2020 Data Sheet'!$O207="62",'2020 Data Sheet'!$R$44,IF('2020 Data Sheet'!$O207="63",'2020 Data Sheet'!$R$45,IF('2020 Data Sheet'!$O207="64",'2020 Data Sheet'!$R$46,IF('2020 Data Sheet'!$O207="65",'2020 Data Sheet'!$R$47,IF('2020 Data Sheet'!$O207="66",'2020 Data Sheet'!$R$48,IF('2020 Data Sheet'!$O207="67",'2020 Data Sheet'!$R$49,IF('2020 Data Sheet'!$O207="68",'2020 Data Sheet'!$R$50,IF('2020 Data Sheet'!$O207="69",'2020 Data Sheet'!$R$51,T('2020 Data Sheet'!$O207)))))))))))))))))))))))))))))))))))))))))))))))))))</f>
        <v xml:space="preserve"> Other human</v>
      </c>
      <c r="P207" s="10" t="str">
        <f>IF('2020 Data Sheet'!$P207="02",'2020 Data Sheet'!$R$2,IF('2020 Data Sheet'!$P207="03",'2020 Data Sheet'!$R$3,IF('2020 Data Sheet'!$P207="04",'2020 Data Sheet'!$R$4,IF('2020 Data Sheet'!$P207="05",'2020 Data Sheet'!$R$5,IF('2020 Data Sheet'!$P207="06",'2020 Data Sheet'!$R$6,IF('2020 Data Sheet'!$P207="07",'2020 Data Sheet'!$R$7,IF('2020 Data Sheet'!$P207="08",'2020 Data Sheet'!$R$8,IF('2020 Data Sheet'!$P207="09",'2020 Data Sheet'!$R$9,IF('2020 Data Sheet'!$P207="10",'2020 Data Sheet'!$R$10,IF('2020 Data Sheet'!$P207="11",'2020 Data Sheet'!$R$11,IF('2020 Data Sheet'!$P207="12",'2020 Data Sheet'!$R$12,IF('2020 Data Sheet'!$P207="13",'2020 Data Sheet'!$R$13,IF('2020 Data Sheet'!$P207="14",'2020 Data Sheet'!$R$14,IF('2020 Data Sheet'!$P207="15",'2020 Data Sheet'!$R$15,IF('2020 Data Sheet'!$P207="16",'2020 Data Sheet'!$R$16,IF('2020 Data Sheet'!$P207="17",'2020 Data Sheet'!$R$17,IF('2020 Data Sheet'!$P207="18",'2020 Data Sheet'!$R$18,IF('2020 Data Sheet'!$P207="19",'2020 Data Sheet'!$R$19,IF('2020 Data Sheet'!$P207="20",'2020 Data Sheet'!$R$20,IF('2020 Data Sheet'!$P207="21",'2020 Data Sheet'!$R$21,IF('2020 Data Sheet'!$P207="22",'2020 Data Sheet'!$R$22,IF('2020 Data Sheet'!$P207="23",'2020 Data Sheet'!$R$23,IF('2020 Data Sheet'!$P207="24",'2020 Data Sheet'!$R$24,IF('2020 Data Sheet'!$P207="25",'2020 Data Sheet'!$R$25,IF('2020 Data Sheet'!$P207="26",'2020 Data Sheet'!$R$26,IF('2020 Data Sheet'!$P207="27",'2020 Data Sheet'!$R$27,IF('2020 Data Sheet'!$P207="28",'2020 Data Sheet'!$R$28,IF('2020 Data Sheet'!$P207="29",'2020 Data Sheet'!$R$29,IF('2020 Data Sheet'!$P207="33",'2020 Data Sheet'!$R$30,IF('2020 Data Sheet'!$P207="40",'2020 Data Sheet'!$R$31,IF('2020 Data Sheet'!$P207="41",'2020 Data Sheet'!$R$32,IF('2020 Data Sheet'!$P207="42",'2020 Data Sheet'!$R$33,IF('2020 Data Sheet'!$P207="43",'2020 Data Sheet'!$R$34,IF('2020 Data Sheet'!$P207="44",'2020 Data Sheet'!$R$35,IF('2020 Data Sheet'!$P207="45",'2020 Data Sheet'!$R$36,IF('2020 Data Sheet'!$P207="46",'2020 Data Sheet'!$R$37,IF('2020 Data Sheet'!$P207="47",'2020 Data Sheet'!$R$38,IF('2020 Data Sheet'!$P207="48",'2020 Data Sheet'!$R$39,IF('2020 Data Sheet'!$P207="49",'2020 Data Sheet'!$R$40,IF('2020 Data Sheet'!$P207="50",'2020 Data Sheet'!$R$41,IF('2020 Data Sheet'!$P207="60",'2020 Data Sheet'!$R$42,IF('2020 Data Sheet'!$P207="61",'2020 Data Sheet'!$R$43,IF('2020 Data Sheet'!$P207="62",'2020 Data Sheet'!$R$44,IF('2020 Data Sheet'!$P207="63",'2020 Data Sheet'!$R$45,IF('2020 Data Sheet'!$P207="64",'2020 Data Sheet'!$R$46,IF('2020 Data Sheet'!$P207="65",'2020 Data Sheet'!$R$47,IF('2020 Data Sheet'!$P207="66",'2020 Data Sheet'!$R$48,IF('2020 Data Sheet'!$P207="67",'2020 Data Sheet'!$R$49,IF('2020 Data Sheet'!$P207="68",'2020 Data Sheet'!$R$50,IF('2020 Data Sheet'!$P207="69",'2020 Data Sheet'!$R$51,T('2020 Data Sheet'!$P207)))))))))))))))))))))))))))))))))))))))))))))))))))</f>
        <v xml:space="preserve"> -</v>
      </c>
    </row>
    <row r="208" spans="1:16" ht="15" x14ac:dyDescent="0.2">
      <c r="A208" t="str">
        <f>'2020 Data Sheet'!A208</f>
        <v>FP-00105-20</v>
      </c>
      <c r="B208" s="1">
        <f>'2020 Data Sheet'!B208</f>
        <v>44015</v>
      </c>
      <c r="C208" s="3" t="str">
        <f>'2020 Data Sheet'!C208</f>
        <v>16:00</v>
      </c>
      <c r="D208" t="str">
        <f>'2020 Data Sheet'!D208</f>
        <v>Fr</v>
      </c>
      <c r="E208" t="str">
        <f>'2020 Data Sheet'!E208</f>
        <v>TULIP AVE</v>
      </c>
      <c r="F208" t="str">
        <f>'2020 Data Sheet'!F208</f>
        <v>IRIS AVE</v>
      </c>
      <c r="G208">
        <f>'2020 Data Sheet'!G208</f>
        <v>2</v>
      </c>
      <c r="H208">
        <f>'2020 Data Sheet'!H208</f>
        <v>2</v>
      </c>
      <c r="I208" t="b">
        <f>'2020 Data Sheet'!I208</f>
        <v>1</v>
      </c>
      <c r="J208" t="str">
        <f>IF('2020 Data Sheet'!$J208="01",'2020 Data Sheet'!$T$2,IF('2020 Data Sheet'!$J208="02",'2020 Data Sheet'!$T$3,IF('2020 Data Sheet'!$J208="03",'2020 Data Sheet'!$T$4,IF('2020 Data Sheet'!$J208="04",'2020 Data Sheet'!$T$5,IF('2020 Data Sheet'!$J208="05",'2020 Data Sheet'!$T$6,IF('2020 Data Sheet'!$J208="06",'2020 Data Sheet'!$T$7,IF('2020 Data Sheet'!$J208="07",'2020 Data Sheet'!$T$8,IF('2020 Data Sheet'!$J208="08",'2020 Data Sheet'!$T$9,IF('2020 Data Sheet'!$J208="10",'2020 Data Sheet'!$T$10,IF('2020 Data Sheet'!$J208="11",'2020 Data Sheet'!$T$11,IF('2020 Data Sheet'!$J208="12",'2020 Data Sheet'!$T$12,IF('2020 Data Sheet'!$J208="13",'2020 Data Sheet'!$T$13,IF('2020 Data Sheet'!$J208="14",'2020 Data Sheet'!$T$14,IF('2020 Data Sheet'!$J208="15",'2020 Data Sheet'!$T$15,IF('2020 Data Sheet'!$J208="16",'2020 Data Sheet'!$T$16,IF('2020 Data Sheet'!$J208="17",'2020 Data Sheet'!$T$17,IF('2020 Data Sheet'!$J208="18",'2020 Data Sheet'!$T$18,IF('2020 Data Sheet'!$J208="19",'2020 Data Sheet'!$T$19,IF('2020 Data Sheet'!$J208="20",'2020 Data Sheet'!$T$20,IF('2020 Data Sheet'!$J208="21",'2020 Data Sheet'!$T$21,IF('2020 Data Sheet'!$J208="22",'2020 Data Sheet'!$T$22,IF('2020 Data Sheet'!$J208="23",'2020 Data Sheet'!$T$23,IF('2020 Data Sheet'!$J208="24",'2020 Data Sheet'!$T$24,IF('2020 Data Sheet'!$J208="25",'2020 Data Sheet'!$T$25,IF('2020 Data Sheet'!$J208="26",'2020 Data Sheet'!$T$26,IF('2020 Data Sheet'!$J208="27",'2020 Data Sheet'!$T$27,IF('2020 Data Sheet'!$J208="30",'2020 Data Sheet'!$T$28,IF('2020 Data Sheet'!$J208="31",'2020 Data Sheet'!$T$29,IF('2020 Data Sheet'!$J208="32",'2020 Data Sheet'!$T$30,IF('2020 Data Sheet'!$J208="33",'2020 Data Sheet'!$T$31,IF('2020 Data Sheet'!$J208="34",'2020 Data Sheet'!$T$32,IF('2020 Data Sheet'!$J208="40",'2020 Data Sheet'!$T$33,T('2020 Data Sheet'!$J208)))))))))))))))))))))))))))))))))</f>
        <v xml:space="preserve"> -</v>
      </c>
      <c r="K208" t="str">
        <f>'2020 Data Sheet'!K208</f>
        <v>SUBN</v>
      </c>
      <c r="L208" s="2" t="str">
        <f>IF('2020 Data Sheet'!$L208="01",'2020 Data Sheet'!$V$2,IF('2020 Data Sheet'!$L208="02",'2020 Data Sheet'!$V$3,IF('2020 Data Sheet'!$L208="03",'2020 Data Sheet'!$V$4,IF('2020 Data Sheet'!$L208="04",'2020 Data Sheet'!$V$5,IF('2020 Data Sheet'!$L208="05",'2020 Data Sheet'!$V$6,IF('2020 Data Sheet'!$L208="06",'2020 Data Sheet'!$V$7,IF('2020 Data Sheet'!$L208="07",'2020 Data Sheet'!$V$8,IF('2020 Data Sheet'!$L208="08",'2020 Data Sheet'!$V$9,IF('2020 Data Sheet'!$L208="09",'2020 Data Sheet'!$V$10,IF('2020 Data Sheet'!$L208="11",'2020 Data Sheet'!$V$11,IF('2020 Data Sheet'!$L208="12",'2020 Data Sheet'!$V$12,IF('2020 Data Sheet'!$L208="13",'2020 Data Sheet'!$V$13,IF('2020 Data Sheet'!$L208="14",'2020 Data Sheet'!$V$14,T('2020 Data Sheet'!$L208))))))))))))))</f>
        <v xml:space="preserve"> -</v>
      </c>
      <c r="M208" s="6">
        <f>'2020 Data Sheet'!M208</f>
        <v>0</v>
      </c>
      <c r="N208" s="6">
        <f>'2020 Data Sheet'!N208</f>
        <v>0</v>
      </c>
      <c r="O208" s="8" t="str">
        <f>IF('2020 Data Sheet'!$O208="02",'2020 Data Sheet'!$R$2,IF('2020 Data Sheet'!$O208="03",'2020 Data Sheet'!$R$3,IF('2020 Data Sheet'!$O208="04",'2020 Data Sheet'!$R$4,IF('2020 Data Sheet'!$O208="05",'2020 Data Sheet'!$R$5,IF('2020 Data Sheet'!$O208="06",'2020 Data Sheet'!$R$6,IF('2020 Data Sheet'!$O208="07",'2020 Data Sheet'!$R$7,IF('2020 Data Sheet'!$O208="08",'2020 Data Sheet'!$R$8,IF('2020 Data Sheet'!$O208="09",'2020 Data Sheet'!$R$9,IF('2020 Data Sheet'!$O208="10",'2020 Data Sheet'!$R$10,IF('2020 Data Sheet'!$O208="11",'2020 Data Sheet'!$R$11,IF('2020 Data Sheet'!$O208="12",'2020 Data Sheet'!$R$12,IF('2020 Data Sheet'!$O208="13",'2020 Data Sheet'!$R$13,IF('2020 Data Sheet'!$O208="14",'2020 Data Sheet'!$R$14,IF('2020 Data Sheet'!$O208="15",'2020 Data Sheet'!$R$15,IF('2020 Data Sheet'!$O208="16",'2020 Data Sheet'!$R$16,IF('2020 Data Sheet'!$O208="17",'2020 Data Sheet'!$R$17,IF('2020 Data Sheet'!$O208="18",'2020 Data Sheet'!$R$18,IF('2020 Data Sheet'!$O208="19",'2020 Data Sheet'!$R$19,IF('2020 Data Sheet'!$O208="20",'2020 Data Sheet'!$R$20,IF('2020 Data Sheet'!$O208="21",'2020 Data Sheet'!$R$21,IF('2020 Data Sheet'!$O208="22",'2020 Data Sheet'!$R$22,IF('2020 Data Sheet'!$O208="23",'2020 Data Sheet'!$R$23,IF('2020 Data Sheet'!$O208="24",'2020 Data Sheet'!$R$24,IF('2020 Data Sheet'!$O208="25",'2020 Data Sheet'!$R$25,IF('2020 Data Sheet'!$O208="26",'2020 Data Sheet'!$R$26,IF('2020 Data Sheet'!$O208="27",'2020 Data Sheet'!$R$27,IF('2020 Data Sheet'!$O208="28",'2020 Data Sheet'!$R$28,IF('2020 Data Sheet'!$O208="29",'2020 Data Sheet'!$R$29,IF('2020 Data Sheet'!$O208="33",'2020 Data Sheet'!$R$30,IF('2020 Data Sheet'!$O208="40",'2020 Data Sheet'!$R$31,IF('2020 Data Sheet'!$O208="41",'2020 Data Sheet'!$R$32,IF('2020 Data Sheet'!$O208="42",'2020 Data Sheet'!$R$33,IF('2020 Data Sheet'!$O208="43",'2020 Data Sheet'!$R$34,IF('2020 Data Sheet'!$O208="44",'2020 Data Sheet'!$R$35,IF('2020 Data Sheet'!$O208="45",'2020 Data Sheet'!$R$36,IF('2020 Data Sheet'!$O208="46",'2020 Data Sheet'!$R$37,IF('2020 Data Sheet'!$O208="47",'2020 Data Sheet'!$R$38,IF('2020 Data Sheet'!$O208="48",'2020 Data Sheet'!$R$39,IF('2020 Data Sheet'!$O208="49",'2020 Data Sheet'!$R$40,IF('2020 Data Sheet'!$O208="50",'2020 Data Sheet'!$R$41,IF('2020 Data Sheet'!$O208="60",'2020 Data Sheet'!$R$42,IF('2020 Data Sheet'!$O208="61",'2020 Data Sheet'!$R$43,IF('2020 Data Sheet'!$O208="62",'2020 Data Sheet'!$R$44,IF('2020 Data Sheet'!$O208="63",'2020 Data Sheet'!$R$45,IF('2020 Data Sheet'!$O208="64",'2020 Data Sheet'!$R$46,IF('2020 Data Sheet'!$O208="65",'2020 Data Sheet'!$R$47,IF('2020 Data Sheet'!$O208="66",'2020 Data Sheet'!$R$48,IF('2020 Data Sheet'!$O208="67",'2020 Data Sheet'!$R$49,IF('2020 Data Sheet'!$O208="68",'2020 Data Sheet'!$R$50,IF('2020 Data Sheet'!$O208="69",'2020 Data Sheet'!$R$51,T('2020 Data Sheet'!$O208)))))))))))))))))))))))))))))))))))))))))))))))))))</f>
        <v xml:space="preserve"> Other human</v>
      </c>
      <c r="P208" s="10" t="str">
        <f>IF('2020 Data Sheet'!$P208="02",'2020 Data Sheet'!$R$2,IF('2020 Data Sheet'!$P208="03",'2020 Data Sheet'!$R$3,IF('2020 Data Sheet'!$P208="04",'2020 Data Sheet'!$R$4,IF('2020 Data Sheet'!$P208="05",'2020 Data Sheet'!$R$5,IF('2020 Data Sheet'!$P208="06",'2020 Data Sheet'!$R$6,IF('2020 Data Sheet'!$P208="07",'2020 Data Sheet'!$R$7,IF('2020 Data Sheet'!$P208="08",'2020 Data Sheet'!$R$8,IF('2020 Data Sheet'!$P208="09",'2020 Data Sheet'!$R$9,IF('2020 Data Sheet'!$P208="10",'2020 Data Sheet'!$R$10,IF('2020 Data Sheet'!$P208="11",'2020 Data Sheet'!$R$11,IF('2020 Data Sheet'!$P208="12",'2020 Data Sheet'!$R$12,IF('2020 Data Sheet'!$P208="13",'2020 Data Sheet'!$R$13,IF('2020 Data Sheet'!$P208="14",'2020 Data Sheet'!$R$14,IF('2020 Data Sheet'!$P208="15",'2020 Data Sheet'!$R$15,IF('2020 Data Sheet'!$P208="16",'2020 Data Sheet'!$R$16,IF('2020 Data Sheet'!$P208="17",'2020 Data Sheet'!$R$17,IF('2020 Data Sheet'!$P208="18",'2020 Data Sheet'!$R$18,IF('2020 Data Sheet'!$P208="19",'2020 Data Sheet'!$R$19,IF('2020 Data Sheet'!$P208="20",'2020 Data Sheet'!$R$20,IF('2020 Data Sheet'!$P208="21",'2020 Data Sheet'!$R$21,IF('2020 Data Sheet'!$P208="22",'2020 Data Sheet'!$R$22,IF('2020 Data Sheet'!$P208="23",'2020 Data Sheet'!$R$23,IF('2020 Data Sheet'!$P208="24",'2020 Data Sheet'!$R$24,IF('2020 Data Sheet'!$P208="25",'2020 Data Sheet'!$R$25,IF('2020 Data Sheet'!$P208="26",'2020 Data Sheet'!$R$26,IF('2020 Data Sheet'!$P208="27",'2020 Data Sheet'!$R$27,IF('2020 Data Sheet'!$P208="28",'2020 Data Sheet'!$R$28,IF('2020 Data Sheet'!$P208="29",'2020 Data Sheet'!$R$29,IF('2020 Data Sheet'!$P208="33",'2020 Data Sheet'!$R$30,IF('2020 Data Sheet'!$P208="40",'2020 Data Sheet'!$R$31,IF('2020 Data Sheet'!$P208="41",'2020 Data Sheet'!$R$32,IF('2020 Data Sheet'!$P208="42",'2020 Data Sheet'!$R$33,IF('2020 Data Sheet'!$P208="43",'2020 Data Sheet'!$R$34,IF('2020 Data Sheet'!$P208="44",'2020 Data Sheet'!$R$35,IF('2020 Data Sheet'!$P208="45",'2020 Data Sheet'!$R$36,IF('2020 Data Sheet'!$P208="46",'2020 Data Sheet'!$R$37,IF('2020 Data Sheet'!$P208="47",'2020 Data Sheet'!$R$38,IF('2020 Data Sheet'!$P208="48",'2020 Data Sheet'!$R$39,IF('2020 Data Sheet'!$P208="49",'2020 Data Sheet'!$R$40,IF('2020 Data Sheet'!$P208="50",'2020 Data Sheet'!$R$41,IF('2020 Data Sheet'!$P208="60",'2020 Data Sheet'!$R$42,IF('2020 Data Sheet'!$P208="61",'2020 Data Sheet'!$R$43,IF('2020 Data Sheet'!$P208="62",'2020 Data Sheet'!$R$44,IF('2020 Data Sheet'!$P208="63",'2020 Data Sheet'!$R$45,IF('2020 Data Sheet'!$P208="64",'2020 Data Sheet'!$R$46,IF('2020 Data Sheet'!$P208="65",'2020 Data Sheet'!$R$47,IF('2020 Data Sheet'!$P208="66",'2020 Data Sheet'!$R$48,IF('2020 Data Sheet'!$P208="67",'2020 Data Sheet'!$R$49,IF('2020 Data Sheet'!$P208="68",'2020 Data Sheet'!$R$50,IF('2020 Data Sheet'!$P208="69",'2020 Data Sheet'!$R$51,T('2020 Data Sheet'!$P208)))))))))))))))))))))))))))))))))))))))))))))))))))</f>
        <v xml:space="preserve"> -</v>
      </c>
    </row>
    <row r="209" spans="1:16" ht="15" x14ac:dyDescent="0.2">
      <c r="A209" t="str">
        <f>'2020 Data Sheet'!A209</f>
        <v>FP-00106-20</v>
      </c>
      <c r="B209" s="1">
        <f>'2020 Data Sheet'!B209</f>
        <v>44019</v>
      </c>
      <c r="C209" s="3" t="str">
        <f>'2020 Data Sheet'!C209</f>
        <v>08:51</v>
      </c>
      <c r="D209" t="str">
        <f>'2020 Data Sheet'!D209</f>
        <v>Tu</v>
      </c>
      <c r="E209" t="str">
        <f>'2020 Data Sheet'!E209</f>
        <v>JERICHO TPKE</v>
      </c>
      <c r="F209" t="str">
        <f>'2020 Data Sheet'!F209</f>
        <v>TULIP AVE</v>
      </c>
      <c r="G209">
        <f>'2020 Data Sheet'!G209</f>
        <v>1</v>
      </c>
      <c r="H209">
        <f>'2020 Data Sheet'!H209</f>
        <v>2</v>
      </c>
      <c r="I209" t="b">
        <f>'2020 Data Sheet'!I209</f>
        <v>1</v>
      </c>
      <c r="J209" t="str">
        <f>IF('2020 Data Sheet'!$J209="01",'2020 Data Sheet'!$T$2,IF('2020 Data Sheet'!$J209="02",'2020 Data Sheet'!$T$3,IF('2020 Data Sheet'!$J209="03",'2020 Data Sheet'!$T$4,IF('2020 Data Sheet'!$J209="04",'2020 Data Sheet'!$T$5,IF('2020 Data Sheet'!$J209="05",'2020 Data Sheet'!$T$6,IF('2020 Data Sheet'!$J209="06",'2020 Data Sheet'!$T$7,IF('2020 Data Sheet'!$J209="07",'2020 Data Sheet'!$T$8,IF('2020 Data Sheet'!$J209="08",'2020 Data Sheet'!$T$9,IF('2020 Data Sheet'!$J209="10",'2020 Data Sheet'!$T$10,IF('2020 Data Sheet'!$J209="11",'2020 Data Sheet'!$T$11,IF('2020 Data Sheet'!$J209="12",'2020 Data Sheet'!$T$12,IF('2020 Data Sheet'!$J209="13",'2020 Data Sheet'!$T$13,IF('2020 Data Sheet'!$J209="14",'2020 Data Sheet'!$T$14,IF('2020 Data Sheet'!$J209="15",'2020 Data Sheet'!$T$15,IF('2020 Data Sheet'!$J209="16",'2020 Data Sheet'!$T$16,IF('2020 Data Sheet'!$J209="17",'2020 Data Sheet'!$T$17,IF('2020 Data Sheet'!$J209="18",'2020 Data Sheet'!$T$18,IF('2020 Data Sheet'!$J209="19",'2020 Data Sheet'!$T$19,IF('2020 Data Sheet'!$J209="20",'2020 Data Sheet'!$T$20,IF('2020 Data Sheet'!$J209="21",'2020 Data Sheet'!$T$21,IF('2020 Data Sheet'!$J209="22",'2020 Data Sheet'!$T$22,IF('2020 Data Sheet'!$J209="23",'2020 Data Sheet'!$T$23,IF('2020 Data Sheet'!$J209="24",'2020 Data Sheet'!$T$24,IF('2020 Data Sheet'!$J209="25",'2020 Data Sheet'!$T$25,IF('2020 Data Sheet'!$J209="26",'2020 Data Sheet'!$T$26,IF('2020 Data Sheet'!$J209="27",'2020 Data Sheet'!$T$27,IF('2020 Data Sheet'!$J209="30",'2020 Data Sheet'!$T$28,IF('2020 Data Sheet'!$J209="31",'2020 Data Sheet'!$T$29,IF('2020 Data Sheet'!$J209="32",'2020 Data Sheet'!$T$30,IF('2020 Data Sheet'!$J209="33",'2020 Data Sheet'!$T$31,IF('2020 Data Sheet'!$J209="34",'2020 Data Sheet'!$T$32,IF('2020 Data Sheet'!$J209="40",'2020 Data Sheet'!$T$33,T('2020 Data Sheet'!$J209)))))))))))))))))))))))))))))))))</f>
        <v>Other Motor Vehicle</v>
      </c>
      <c r="K209" t="str">
        <f>'2020 Data Sheet'!K209</f>
        <v>SUBR</v>
      </c>
      <c r="L209" s="2" t="str">
        <f>IF('2020 Data Sheet'!$L209="01",'2020 Data Sheet'!$V$2,IF('2020 Data Sheet'!$L209="02",'2020 Data Sheet'!$V$3,IF('2020 Data Sheet'!$L209="03",'2020 Data Sheet'!$V$4,IF('2020 Data Sheet'!$L209="04",'2020 Data Sheet'!$V$5,IF('2020 Data Sheet'!$L209="05",'2020 Data Sheet'!$V$6,IF('2020 Data Sheet'!$L209="06",'2020 Data Sheet'!$V$7,IF('2020 Data Sheet'!$L209="07",'2020 Data Sheet'!$V$8,IF('2020 Data Sheet'!$L209="08",'2020 Data Sheet'!$V$9,IF('2020 Data Sheet'!$L209="09",'2020 Data Sheet'!$V$10,IF('2020 Data Sheet'!$L209="11",'2020 Data Sheet'!$V$11,IF('2020 Data Sheet'!$L209="12",'2020 Data Sheet'!$V$12,IF('2020 Data Sheet'!$L209="13",'2020 Data Sheet'!$V$13,IF('2020 Data Sheet'!$L209="14",'2020 Data Sheet'!$V$14,T('2020 Data Sheet'!$L209))))))))))))))</f>
        <v xml:space="preserve"> -</v>
      </c>
      <c r="M209" s="6">
        <f>'2020 Data Sheet'!M209</f>
        <v>0</v>
      </c>
      <c r="N209" s="6">
        <f>'2020 Data Sheet'!N209</f>
        <v>0</v>
      </c>
      <c r="O209" s="8" t="str">
        <f>IF('2020 Data Sheet'!$O209="02",'2020 Data Sheet'!$R$2,IF('2020 Data Sheet'!$O209="03",'2020 Data Sheet'!$R$3,IF('2020 Data Sheet'!$O209="04",'2020 Data Sheet'!$R$4,IF('2020 Data Sheet'!$O209="05",'2020 Data Sheet'!$R$5,IF('2020 Data Sheet'!$O209="06",'2020 Data Sheet'!$R$6,IF('2020 Data Sheet'!$O209="07",'2020 Data Sheet'!$R$7,IF('2020 Data Sheet'!$O209="08",'2020 Data Sheet'!$R$8,IF('2020 Data Sheet'!$O209="09",'2020 Data Sheet'!$R$9,IF('2020 Data Sheet'!$O209="10",'2020 Data Sheet'!$R$10,IF('2020 Data Sheet'!$O209="11",'2020 Data Sheet'!$R$11,IF('2020 Data Sheet'!$O209="12",'2020 Data Sheet'!$R$12,IF('2020 Data Sheet'!$O209="13",'2020 Data Sheet'!$R$13,IF('2020 Data Sheet'!$O209="14",'2020 Data Sheet'!$R$14,IF('2020 Data Sheet'!$O209="15",'2020 Data Sheet'!$R$15,IF('2020 Data Sheet'!$O209="16",'2020 Data Sheet'!$R$16,IF('2020 Data Sheet'!$O209="17",'2020 Data Sheet'!$R$17,IF('2020 Data Sheet'!$O209="18",'2020 Data Sheet'!$R$18,IF('2020 Data Sheet'!$O209="19",'2020 Data Sheet'!$R$19,IF('2020 Data Sheet'!$O209="20",'2020 Data Sheet'!$R$20,IF('2020 Data Sheet'!$O209="21",'2020 Data Sheet'!$R$21,IF('2020 Data Sheet'!$O209="22",'2020 Data Sheet'!$R$22,IF('2020 Data Sheet'!$O209="23",'2020 Data Sheet'!$R$23,IF('2020 Data Sheet'!$O209="24",'2020 Data Sheet'!$R$24,IF('2020 Data Sheet'!$O209="25",'2020 Data Sheet'!$R$25,IF('2020 Data Sheet'!$O209="26",'2020 Data Sheet'!$R$26,IF('2020 Data Sheet'!$O209="27",'2020 Data Sheet'!$R$27,IF('2020 Data Sheet'!$O209="28",'2020 Data Sheet'!$R$28,IF('2020 Data Sheet'!$O209="29",'2020 Data Sheet'!$R$29,IF('2020 Data Sheet'!$O209="33",'2020 Data Sheet'!$R$30,IF('2020 Data Sheet'!$O209="40",'2020 Data Sheet'!$R$31,IF('2020 Data Sheet'!$O209="41",'2020 Data Sheet'!$R$32,IF('2020 Data Sheet'!$O209="42",'2020 Data Sheet'!$R$33,IF('2020 Data Sheet'!$O209="43",'2020 Data Sheet'!$R$34,IF('2020 Data Sheet'!$O209="44",'2020 Data Sheet'!$R$35,IF('2020 Data Sheet'!$O209="45",'2020 Data Sheet'!$R$36,IF('2020 Data Sheet'!$O209="46",'2020 Data Sheet'!$R$37,IF('2020 Data Sheet'!$O209="47",'2020 Data Sheet'!$R$38,IF('2020 Data Sheet'!$O209="48",'2020 Data Sheet'!$R$39,IF('2020 Data Sheet'!$O209="49",'2020 Data Sheet'!$R$40,IF('2020 Data Sheet'!$O209="50",'2020 Data Sheet'!$R$41,IF('2020 Data Sheet'!$O209="60",'2020 Data Sheet'!$R$42,IF('2020 Data Sheet'!$O209="61",'2020 Data Sheet'!$R$43,IF('2020 Data Sheet'!$O209="62",'2020 Data Sheet'!$R$44,IF('2020 Data Sheet'!$O209="63",'2020 Data Sheet'!$R$45,IF('2020 Data Sheet'!$O209="64",'2020 Data Sheet'!$R$46,IF('2020 Data Sheet'!$O209="65",'2020 Data Sheet'!$R$47,IF('2020 Data Sheet'!$O209="66",'2020 Data Sheet'!$R$48,IF('2020 Data Sheet'!$O209="67",'2020 Data Sheet'!$R$49,IF('2020 Data Sheet'!$O209="68",'2020 Data Sheet'!$R$50,IF('2020 Data Sheet'!$O209="69",'2020 Data Sheet'!$R$51,T('2020 Data Sheet'!$O209)))))))))))))))))))))))))))))))))))))))))))))))))))</f>
        <v xml:space="preserve"> Fell asleep</v>
      </c>
      <c r="P209" s="10" t="str">
        <f>IF('2020 Data Sheet'!$P209="02",'2020 Data Sheet'!$R$2,IF('2020 Data Sheet'!$P209="03",'2020 Data Sheet'!$R$3,IF('2020 Data Sheet'!$P209="04",'2020 Data Sheet'!$R$4,IF('2020 Data Sheet'!$P209="05",'2020 Data Sheet'!$R$5,IF('2020 Data Sheet'!$P209="06",'2020 Data Sheet'!$R$6,IF('2020 Data Sheet'!$P209="07",'2020 Data Sheet'!$R$7,IF('2020 Data Sheet'!$P209="08",'2020 Data Sheet'!$R$8,IF('2020 Data Sheet'!$P209="09",'2020 Data Sheet'!$R$9,IF('2020 Data Sheet'!$P209="10",'2020 Data Sheet'!$R$10,IF('2020 Data Sheet'!$P209="11",'2020 Data Sheet'!$R$11,IF('2020 Data Sheet'!$P209="12",'2020 Data Sheet'!$R$12,IF('2020 Data Sheet'!$P209="13",'2020 Data Sheet'!$R$13,IF('2020 Data Sheet'!$P209="14",'2020 Data Sheet'!$R$14,IF('2020 Data Sheet'!$P209="15",'2020 Data Sheet'!$R$15,IF('2020 Data Sheet'!$P209="16",'2020 Data Sheet'!$R$16,IF('2020 Data Sheet'!$P209="17",'2020 Data Sheet'!$R$17,IF('2020 Data Sheet'!$P209="18",'2020 Data Sheet'!$R$18,IF('2020 Data Sheet'!$P209="19",'2020 Data Sheet'!$R$19,IF('2020 Data Sheet'!$P209="20",'2020 Data Sheet'!$R$20,IF('2020 Data Sheet'!$P209="21",'2020 Data Sheet'!$R$21,IF('2020 Data Sheet'!$P209="22",'2020 Data Sheet'!$R$22,IF('2020 Data Sheet'!$P209="23",'2020 Data Sheet'!$R$23,IF('2020 Data Sheet'!$P209="24",'2020 Data Sheet'!$R$24,IF('2020 Data Sheet'!$P209="25",'2020 Data Sheet'!$R$25,IF('2020 Data Sheet'!$P209="26",'2020 Data Sheet'!$R$26,IF('2020 Data Sheet'!$P209="27",'2020 Data Sheet'!$R$27,IF('2020 Data Sheet'!$P209="28",'2020 Data Sheet'!$R$28,IF('2020 Data Sheet'!$P209="29",'2020 Data Sheet'!$R$29,IF('2020 Data Sheet'!$P209="33",'2020 Data Sheet'!$R$30,IF('2020 Data Sheet'!$P209="40",'2020 Data Sheet'!$R$31,IF('2020 Data Sheet'!$P209="41",'2020 Data Sheet'!$R$32,IF('2020 Data Sheet'!$P209="42",'2020 Data Sheet'!$R$33,IF('2020 Data Sheet'!$P209="43",'2020 Data Sheet'!$R$34,IF('2020 Data Sheet'!$P209="44",'2020 Data Sheet'!$R$35,IF('2020 Data Sheet'!$P209="45",'2020 Data Sheet'!$R$36,IF('2020 Data Sheet'!$P209="46",'2020 Data Sheet'!$R$37,IF('2020 Data Sheet'!$P209="47",'2020 Data Sheet'!$R$38,IF('2020 Data Sheet'!$P209="48",'2020 Data Sheet'!$R$39,IF('2020 Data Sheet'!$P209="49",'2020 Data Sheet'!$R$40,IF('2020 Data Sheet'!$P209="50",'2020 Data Sheet'!$R$41,IF('2020 Data Sheet'!$P209="60",'2020 Data Sheet'!$R$42,IF('2020 Data Sheet'!$P209="61",'2020 Data Sheet'!$R$43,IF('2020 Data Sheet'!$P209="62",'2020 Data Sheet'!$R$44,IF('2020 Data Sheet'!$P209="63",'2020 Data Sheet'!$R$45,IF('2020 Data Sheet'!$P209="64",'2020 Data Sheet'!$R$46,IF('2020 Data Sheet'!$P209="65",'2020 Data Sheet'!$R$47,IF('2020 Data Sheet'!$P209="66",'2020 Data Sheet'!$R$48,IF('2020 Data Sheet'!$P209="67",'2020 Data Sheet'!$R$49,IF('2020 Data Sheet'!$P209="68",'2020 Data Sheet'!$R$50,IF('2020 Data Sheet'!$P209="69",'2020 Data Sheet'!$R$51,T('2020 Data Sheet'!$P209)))))))))))))))))))))))))))))))))))))))))))))))))))</f>
        <v xml:space="preserve"> -</v>
      </c>
    </row>
    <row r="210" spans="1:16" ht="15" x14ac:dyDescent="0.2">
      <c r="A210" t="str">
        <f>'2020 Data Sheet'!A210</f>
        <v>FP-00106-20</v>
      </c>
      <c r="B210" s="1">
        <f>'2020 Data Sheet'!B210</f>
        <v>44019</v>
      </c>
      <c r="C210" s="3" t="str">
        <f>'2020 Data Sheet'!C210</f>
        <v>08:51</v>
      </c>
      <c r="D210" t="str">
        <f>'2020 Data Sheet'!D210</f>
        <v>Tu</v>
      </c>
      <c r="E210" t="str">
        <f>'2020 Data Sheet'!E210</f>
        <v>JERICHO TPKE</v>
      </c>
      <c r="F210" t="str">
        <f>'2020 Data Sheet'!F210</f>
        <v>TULIP AVE</v>
      </c>
      <c r="G210">
        <f>'2020 Data Sheet'!G210</f>
        <v>2</v>
      </c>
      <c r="H210">
        <f>'2020 Data Sheet'!H210</f>
        <v>2</v>
      </c>
      <c r="I210" t="b">
        <f>'2020 Data Sheet'!I210</f>
        <v>1</v>
      </c>
      <c r="J210" t="str">
        <f>IF('2020 Data Sheet'!$J210="01",'2020 Data Sheet'!$T$2,IF('2020 Data Sheet'!$J210="02",'2020 Data Sheet'!$T$3,IF('2020 Data Sheet'!$J210="03",'2020 Data Sheet'!$T$4,IF('2020 Data Sheet'!$J210="04",'2020 Data Sheet'!$T$5,IF('2020 Data Sheet'!$J210="05",'2020 Data Sheet'!$T$6,IF('2020 Data Sheet'!$J210="06",'2020 Data Sheet'!$T$7,IF('2020 Data Sheet'!$J210="07",'2020 Data Sheet'!$T$8,IF('2020 Data Sheet'!$J210="08",'2020 Data Sheet'!$T$9,IF('2020 Data Sheet'!$J210="10",'2020 Data Sheet'!$T$10,IF('2020 Data Sheet'!$J210="11",'2020 Data Sheet'!$T$11,IF('2020 Data Sheet'!$J210="12",'2020 Data Sheet'!$T$12,IF('2020 Data Sheet'!$J210="13",'2020 Data Sheet'!$T$13,IF('2020 Data Sheet'!$J210="14",'2020 Data Sheet'!$T$14,IF('2020 Data Sheet'!$J210="15",'2020 Data Sheet'!$T$15,IF('2020 Data Sheet'!$J210="16",'2020 Data Sheet'!$T$16,IF('2020 Data Sheet'!$J210="17",'2020 Data Sheet'!$T$17,IF('2020 Data Sheet'!$J210="18",'2020 Data Sheet'!$T$18,IF('2020 Data Sheet'!$J210="19",'2020 Data Sheet'!$T$19,IF('2020 Data Sheet'!$J210="20",'2020 Data Sheet'!$T$20,IF('2020 Data Sheet'!$J210="21",'2020 Data Sheet'!$T$21,IF('2020 Data Sheet'!$J210="22",'2020 Data Sheet'!$T$22,IF('2020 Data Sheet'!$J210="23",'2020 Data Sheet'!$T$23,IF('2020 Data Sheet'!$J210="24",'2020 Data Sheet'!$T$24,IF('2020 Data Sheet'!$J210="25",'2020 Data Sheet'!$T$25,IF('2020 Data Sheet'!$J210="26",'2020 Data Sheet'!$T$26,IF('2020 Data Sheet'!$J210="27",'2020 Data Sheet'!$T$27,IF('2020 Data Sheet'!$J210="30",'2020 Data Sheet'!$T$28,IF('2020 Data Sheet'!$J210="31",'2020 Data Sheet'!$T$29,IF('2020 Data Sheet'!$J210="32",'2020 Data Sheet'!$T$30,IF('2020 Data Sheet'!$J210="33",'2020 Data Sheet'!$T$31,IF('2020 Data Sheet'!$J210="34",'2020 Data Sheet'!$T$32,IF('2020 Data Sheet'!$J210="40",'2020 Data Sheet'!$T$33,T('2020 Data Sheet'!$J210)))))))))))))))))))))))))))))))))</f>
        <v>Other Motor Vehicle</v>
      </c>
      <c r="K210" t="str">
        <f>'2020 Data Sheet'!K210</f>
        <v>2DSD</v>
      </c>
      <c r="L210" s="2" t="str">
        <f>IF('2020 Data Sheet'!$L210="01",'2020 Data Sheet'!$V$2,IF('2020 Data Sheet'!$L210="02",'2020 Data Sheet'!$V$3,IF('2020 Data Sheet'!$L210="03",'2020 Data Sheet'!$V$4,IF('2020 Data Sheet'!$L210="04",'2020 Data Sheet'!$V$5,IF('2020 Data Sheet'!$L210="05",'2020 Data Sheet'!$V$6,IF('2020 Data Sheet'!$L210="06",'2020 Data Sheet'!$V$7,IF('2020 Data Sheet'!$L210="07",'2020 Data Sheet'!$V$8,IF('2020 Data Sheet'!$L210="08",'2020 Data Sheet'!$V$9,IF('2020 Data Sheet'!$L210="09",'2020 Data Sheet'!$V$10,IF('2020 Data Sheet'!$L210="11",'2020 Data Sheet'!$V$11,IF('2020 Data Sheet'!$L210="12",'2020 Data Sheet'!$V$12,IF('2020 Data Sheet'!$L210="13",'2020 Data Sheet'!$V$13,IF('2020 Data Sheet'!$L210="14",'2020 Data Sheet'!$V$14,T('2020 Data Sheet'!$L210))))))))))))))</f>
        <v xml:space="preserve"> -</v>
      </c>
      <c r="M210" s="6">
        <f>'2020 Data Sheet'!M210</f>
        <v>0</v>
      </c>
      <c r="N210" s="6">
        <f>'2020 Data Sheet'!N210</f>
        <v>0</v>
      </c>
      <c r="O210" s="8" t="str">
        <f>IF('2020 Data Sheet'!$O210="02",'2020 Data Sheet'!$R$2,IF('2020 Data Sheet'!$O210="03",'2020 Data Sheet'!$R$3,IF('2020 Data Sheet'!$O210="04",'2020 Data Sheet'!$R$4,IF('2020 Data Sheet'!$O210="05",'2020 Data Sheet'!$R$5,IF('2020 Data Sheet'!$O210="06",'2020 Data Sheet'!$R$6,IF('2020 Data Sheet'!$O210="07",'2020 Data Sheet'!$R$7,IF('2020 Data Sheet'!$O210="08",'2020 Data Sheet'!$R$8,IF('2020 Data Sheet'!$O210="09",'2020 Data Sheet'!$R$9,IF('2020 Data Sheet'!$O210="10",'2020 Data Sheet'!$R$10,IF('2020 Data Sheet'!$O210="11",'2020 Data Sheet'!$R$11,IF('2020 Data Sheet'!$O210="12",'2020 Data Sheet'!$R$12,IF('2020 Data Sheet'!$O210="13",'2020 Data Sheet'!$R$13,IF('2020 Data Sheet'!$O210="14",'2020 Data Sheet'!$R$14,IF('2020 Data Sheet'!$O210="15",'2020 Data Sheet'!$R$15,IF('2020 Data Sheet'!$O210="16",'2020 Data Sheet'!$R$16,IF('2020 Data Sheet'!$O210="17",'2020 Data Sheet'!$R$17,IF('2020 Data Sheet'!$O210="18",'2020 Data Sheet'!$R$18,IF('2020 Data Sheet'!$O210="19",'2020 Data Sheet'!$R$19,IF('2020 Data Sheet'!$O210="20",'2020 Data Sheet'!$R$20,IF('2020 Data Sheet'!$O210="21",'2020 Data Sheet'!$R$21,IF('2020 Data Sheet'!$O210="22",'2020 Data Sheet'!$R$22,IF('2020 Data Sheet'!$O210="23",'2020 Data Sheet'!$R$23,IF('2020 Data Sheet'!$O210="24",'2020 Data Sheet'!$R$24,IF('2020 Data Sheet'!$O210="25",'2020 Data Sheet'!$R$25,IF('2020 Data Sheet'!$O210="26",'2020 Data Sheet'!$R$26,IF('2020 Data Sheet'!$O210="27",'2020 Data Sheet'!$R$27,IF('2020 Data Sheet'!$O210="28",'2020 Data Sheet'!$R$28,IF('2020 Data Sheet'!$O210="29",'2020 Data Sheet'!$R$29,IF('2020 Data Sheet'!$O210="33",'2020 Data Sheet'!$R$30,IF('2020 Data Sheet'!$O210="40",'2020 Data Sheet'!$R$31,IF('2020 Data Sheet'!$O210="41",'2020 Data Sheet'!$R$32,IF('2020 Data Sheet'!$O210="42",'2020 Data Sheet'!$R$33,IF('2020 Data Sheet'!$O210="43",'2020 Data Sheet'!$R$34,IF('2020 Data Sheet'!$O210="44",'2020 Data Sheet'!$R$35,IF('2020 Data Sheet'!$O210="45",'2020 Data Sheet'!$R$36,IF('2020 Data Sheet'!$O210="46",'2020 Data Sheet'!$R$37,IF('2020 Data Sheet'!$O210="47",'2020 Data Sheet'!$R$38,IF('2020 Data Sheet'!$O210="48",'2020 Data Sheet'!$R$39,IF('2020 Data Sheet'!$O210="49",'2020 Data Sheet'!$R$40,IF('2020 Data Sheet'!$O210="50",'2020 Data Sheet'!$R$41,IF('2020 Data Sheet'!$O210="60",'2020 Data Sheet'!$R$42,IF('2020 Data Sheet'!$O210="61",'2020 Data Sheet'!$R$43,IF('2020 Data Sheet'!$O210="62",'2020 Data Sheet'!$R$44,IF('2020 Data Sheet'!$O210="63",'2020 Data Sheet'!$R$45,IF('2020 Data Sheet'!$O210="64",'2020 Data Sheet'!$R$46,IF('2020 Data Sheet'!$O210="65",'2020 Data Sheet'!$R$47,IF('2020 Data Sheet'!$O210="66",'2020 Data Sheet'!$R$48,IF('2020 Data Sheet'!$O210="67",'2020 Data Sheet'!$R$49,IF('2020 Data Sheet'!$O210="68",'2020 Data Sheet'!$R$50,IF('2020 Data Sheet'!$O210="69",'2020 Data Sheet'!$R$51,T('2020 Data Sheet'!$O210)))))))))))))))))))))))))))))))))))))))))))))))))))</f>
        <v xml:space="preserve"> -</v>
      </c>
      <c r="P210" s="10" t="str">
        <f>IF('2020 Data Sheet'!$P210="02",'2020 Data Sheet'!$R$2,IF('2020 Data Sheet'!$P210="03",'2020 Data Sheet'!$R$3,IF('2020 Data Sheet'!$P210="04",'2020 Data Sheet'!$R$4,IF('2020 Data Sheet'!$P210="05",'2020 Data Sheet'!$R$5,IF('2020 Data Sheet'!$P210="06",'2020 Data Sheet'!$R$6,IF('2020 Data Sheet'!$P210="07",'2020 Data Sheet'!$R$7,IF('2020 Data Sheet'!$P210="08",'2020 Data Sheet'!$R$8,IF('2020 Data Sheet'!$P210="09",'2020 Data Sheet'!$R$9,IF('2020 Data Sheet'!$P210="10",'2020 Data Sheet'!$R$10,IF('2020 Data Sheet'!$P210="11",'2020 Data Sheet'!$R$11,IF('2020 Data Sheet'!$P210="12",'2020 Data Sheet'!$R$12,IF('2020 Data Sheet'!$P210="13",'2020 Data Sheet'!$R$13,IF('2020 Data Sheet'!$P210="14",'2020 Data Sheet'!$R$14,IF('2020 Data Sheet'!$P210="15",'2020 Data Sheet'!$R$15,IF('2020 Data Sheet'!$P210="16",'2020 Data Sheet'!$R$16,IF('2020 Data Sheet'!$P210="17",'2020 Data Sheet'!$R$17,IF('2020 Data Sheet'!$P210="18",'2020 Data Sheet'!$R$18,IF('2020 Data Sheet'!$P210="19",'2020 Data Sheet'!$R$19,IF('2020 Data Sheet'!$P210="20",'2020 Data Sheet'!$R$20,IF('2020 Data Sheet'!$P210="21",'2020 Data Sheet'!$R$21,IF('2020 Data Sheet'!$P210="22",'2020 Data Sheet'!$R$22,IF('2020 Data Sheet'!$P210="23",'2020 Data Sheet'!$R$23,IF('2020 Data Sheet'!$P210="24",'2020 Data Sheet'!$R$24,IF('2020 Data Sheet'!$P210="25",'2020 Data Sheet'!$R$25,IF('2020 Data Sheet'!$P210="26",'2020 Data Sheet'!$R$26,IF('2020 Data Sheet'!$P210="27",'2020 Data Sheet'!$R$27,IF('2020 Data Sheet'!$P210="28",'2020 Data Sheet'!$R$28,IF('2020 Data Sheet'!$P210="29",'2020 Data Sheet'!$R$29,IF('2020 Data Sheet'!$P210="33",'2020 Data Sheet'!$R$30,IF('2020 Data Sheet'!$P210="40",'2020 Data Sheet'!$R$31,IF('2020 Data Sheet'!$P210="41",'2020 Data Sheet'!$R$32,IF('2020 Data Sheet'!$P210="42",'2020 Data Sheet'!$R$33,IF('2020 Data Sheet'!$P210="43",'2020 Data Sheet'!$R$34,IF('2020 Data Sheet'!$P210="44",'2020 Data Sheet'!$R$35,IF('2020 Data Sheet'!$P210="45",'2020 Data Sheet'!$R$36,IF('2020 Data Sheet'!$P210="46",'2020 Data Sheet'!$R$37,IF('2020 Data Sheet'!$P210="47",'2020 Data Sheet'!$R$38,IF('2020 Data Sheet'!$P210="48",'2020 Data Sheet'!$R$39,IF('2020 Data Sheet'!$P210="49",'2020 Data Sheet'!$R$40,IF('2020 Data Sheet'!$P210="50",'2020 Data Sheet'!$R$41,IF('2020 Data Sheet'!$P210="60",'2020 Data Sheet'!$R$42,IF('2020 Data Sheet'!$P210="61",'2020 Data Sheet'!$R$43,IF('2020 Data Sheet'!$P210="62",'2020 Data Sheet'!$R$44,IF('2020 Data Sheet'!$P210="63",'2020 Data Sheet'!$R$45,IF('2020 Data Sheet'!$P210="64",'2020 Data Sheet'!$R$46,IF('2020 Data Sheet'!$P210="65",'2020 Data Sheet'!$R$47,IF('2020 Data Sheet'!$P210="66",'2020 Data Sheet'!$R$48,IF('2020 Data Sheet'!$P210="67",'2020 Data Sheet'!$R$49,IF('2020 Data Sheet'!$P210="68",'2020 Data Sheet'!$R$50,IF('2020 Data Sheet'!$P210="69",'2020 Data Sheet'!$R$51,T('2020 Data Sheet'!$P210)))))))))))))))))))))))))))))))))))))))))))))))))))</f>
        <v xml:space="preserve"> -</v>
      </c>
    </row>
    <row r="211" spans="1:16" ht="15" x14ac:dyDescent="0.2">
      <c r="A211" t="str">
        <f>'2020 Data Sheet'!A211</f>
        <v>FP-00107-20</v>
      </c>
      <c r="B211" s="1">
        <f>'2020 Data Sheet'!B211</f>
        <v>44022</v>
      </c>
      <c r="C211" s="3" t="str">
        <f>'2020 Data Sheet'!C211</f>
        <v>06:17</v>
      </c>
      <c r="D211" t="str">
        <f>'2020 Data Sheet'!D211</f>
        <v>Fr</v>
      </c>
      <c r="E211" t="str">
        <f>'2020 Data Sheet'!E211</f>
        <v>EAST HITCHCOCK AVE</v>
      </c>
      <c r="F211" t="str">
        <f>'2020 Data Sheet'!F211</f>
        <v>LINDEN AVE</v>
      </c>
      <c r="G211">
        <f>'2020 Data Sheet'!G211</f>
        <v>1</v>
      </c>
      <c r="H211">
        <f>'2020 Data Sheet'!H211</f>
        <v>1</v>
      </c>
      <c r="I211" t="b">
        <f>'2020 Data Sheet'!I211</f>
        <v>0</v>
      </c>
      <c r="J211" t="str">
        <f>IF('2020 Data Sheet'!$J211="01",'2020 Data Sheet'!$T$2,IF('2020 Data Sheet'!$J211="02",'2020 Data Sheet'!$T$3,IF('2020 Data Sheet'!$J211="03",'2020 Data Sheet'!$T$4,IF('2020 Data Sheet'!$J211="04",'2020 Data Sheet'!$T$5,IF('2020 Data Sheet'!$J211="05",'2020 Data Sheet'!$T$6,IF('2020 Data Sheet'!$J211="06",'2020 Data Sheet'!$T$7,IF('2020 Data Sheet'!$J211="07",'2020 Data Sheet'!$T$8,IF('2020 Data Sheet'!$J211="08",'2020 Data Sheet'!$T$9,IF('2020 Data Sheet'!$J211="10",'2020 Data Sheet'!$T$10,IF('2020 Data Sheet'!$J211="11",'2020 Data Sheet'!$T$11,IF('2020 Data Sheet'!$J211="12",'2020 Data Sheet'!$T$12,IF('2020 Data Sheet'!$J211="13",'2020 Data Sheet'!$T$13,IF('2020 Data Sheet'!$J211="14",'2020 Data Sheet'!$T$14,IF('2020 Data Sheet'!$J211="15",'2020 Data Sheet'!$T$15,IF('2020 Data Sheet'!$J211="16",'2020 Data Sheet'!$T$16,IF('2020 Data Sheet'!$J211="17",'2020 Data Sheet'!$T$17,IF('2020 Data Sheet'!$J211="18",'2020 Data Sheet'!$T$18,IF('2020 Data Sheet'!$J211="19",'2020 Data Sheet'!$T$19,IF('2020 Data Sheet'!$J211="20",'2020 Data Sheet'!$T$20,IF('2020 Data Sheet'!$J211="21",'2020 Data Sheet'!$T$21,IF('2020 Data Sheet'!$J211="22",'2020 Data Sheet'!$T$22,IF('2020 Data Sheet'!$J211="23",'2020 Data Sheet'!$T$23,IF('2020 Data Sheet'!$J211="24",'2020 Data Sheet'!$T$24,IF('2020 Data Sheet'!$J211="25",'2020 Data Sheet'!$T$25,IF('2020 Data Sheet'!$J211="26",'2020 Data Sheet'!$T$26,IF('2020 Data Sheet'!$J211="27",'2020 Data Sheet'!$T$27,IF('2020 Data Sheet'!$J211="30",'2020 Data Sheet'!$T$28,IF('2020 Data Sheet'!$J211="31",'2020 Data Sheet'!$T$29,IF('2020 Data Sheet'!$J211="32",'2020 Data Sheet'!$T$30,IF('2020 Data Sheet'!$J211="33",'2020 Data Sheet'!$T$31,IF('2020 Data Sheet'!$J211="34",'2020 Data Sheet'!$T$32,IF('2020 Data Sheet'!$J211="40",'2020 Data Sheet'!$T$33,T('2020 Data Sheet'!$J211)))))))))))))))))))))))))))))))))</f>
        <v xml:space="preserve">Curbing </v>
      </c>
      <c r="K211" t="str">
        <f>'2020 Data Sheet'!K211</f>
        <v>2DS</v>
      </c>
      <c r="L211" s="2" t="str">
        <f>IF('2020 Data Sheet'!$L211="01",'2020 Data Sheet'!$V$2,IF('2020 Data Sheet'!$L211="02",'2020 Data Sheet'!$V$3,IF('2020 Data Sheet'!$L211="03",'2020 Data Sheet'!$V$4,IF('2020 Data Sheet'!$L211="04",'2020 Data Sheet'!$V$5,IF('2020 Data Sheet'!$L211="05",'2020 Data Sheet'!$V$6,IF('2020 Data Sheet'!$L211="06",'2020 Data Sheet'!$V$7,IF('2020 Data Sheet'!$L211="07",'2020 Data Sheet'!$V$8,IF('2020 Data Sheet'!$L211="08",'2020 Data Sheet'!$V$9,IF('2020 Data Sheet'!$L211="09",'2020 Data Sheet'!$V$10,IF('2020 Data Sheet'!$L211="11",'2020 Data Sheet'!$V$11,IF('2020 Data Sheet'!$L211="12",'2020 Data Sheet'!$V$12,IF('2020 Data Sheet'!$L211="13",'2020 Data Sheet'!$V$13,IF('2020 Data Sheet'!$L211="14",'2020 Data Sheet'!$V$14,T('2020 Data Sheet'!$L211))))))))))))))</f>
        <v xml:space="preserve"> -</v>
      </c>
      <c r="M211" s="6">
        <f>'2020 Data Sheet'!M211</f>
        <v>0</v>
      </c>
      <c r="N211" s="6">
        <f>'2020 Data Sheet'!N211</f>
        <v>0</v>
      </c>
      <c r="O211" s="8" t="str">
        <f>IF('2020 Data Sheet'!$O211="02",'2020 Data Sheet'!$R$2,IF('2020 Data Sheet'!$O211="03",'2020 Data Sheet'!$R$3,IF('2020 Data Sheet'!$O211="04",'2020 Data Sheet'!$R$4,IF('2020 Data Sheet'!$O211="05",'2020 Data Sheet'!$R$5,IF('2020 Data Sheet'!$O211="06",'2020 Data Sheet'!$R$6,IF('2020 Data Sheet'!$O211="07",'2020 Data Sheet'!$R$7,IF('2020 Data Sheet'!$O211="08",'2020 Data Sheet'!$R$8,IF('2020 Data Sheet'!$O211="09",'2020 Data Sheet'!$R$9,IF('2020 Data Sheet'!$O211="10",'2020 Data Sheet'!$R$10,IF('2020 Data Sheet'!$O211="11",'2020 Data Sheet'!$R$11,IF('2020 Data Sheet'!$O211="12",'2020 Data Sheet'!$R$12,IF('2020 Data Sheet'!$O211="13",'2020 Data Sheet'!$R$13,IF('2020 Data Sheet'!$O211="14",'2020 Data Sheet'!$R$14,IF('2020 Data Sheet'!$O211="15",'2020 Data Sheet'!$R$15,IF('2020 Data Sheet'!$O211="16",'2020 Data Sheet'!$R$16,IF('2020 Data Sheet'!$O211="17",'2020 Data Sheet'!$R$17,IF('2020 Data Sheet'!$O211="18",'2020 Data Sheet'!$R$18,IF('2020 Data Sheet'!$O211="19",'2020 Data Sheet'!$R$19,IF('2020 Data Sheet'!$O211="20",'2020 Data Sheet'!$R$20,IF('2020 Data Sheet'!$O211="21",'2020 Data Sheet'!$R$21,IF('2020 Data Sheet'!$O211="22",'2020 Data Sheet'!$R$22,IF('2020 Data Sheet'!$O211="23",'2020 Data Sheet'!$R$23,IF('2020 Data Sheet'!$O211="24",'2020 Data Sheet'!$R$24,IF('2020 Data Sheet'!$O211="25",'2020 Data Sheet'!$R$25,IF('2020 Data Sheet'!$O211="26",'2020 Data Sheet'!$R$26,IF('2020 Data Sheet'!$O211="27",'2020 Data Sheet'!$R$27,IF('2020 Data Sheet'!$O211="28",'2020 Data Sheet'!$R$28,IF('2020 Data Sheet'!$O211="29",'2020 Data Sheet'!$R$29,IF('2020 Data Sheet'!$O211="33",'2020 Data Sheet'!$R$30,IF('2020 Data Sheet'!$O211="40",'2020 Data Sheet'!$R$31,IF('2020 Data Sheet'!$O211="41",'2020 Data Sheet'!$R$32,IF('2020 Data Sheet'!$O211="42",'2020 Data Sheet'!$R$33,IF('2020 Data Sheet'!$O211="43",'2020 Data Sheet'!$R$34,IF('2020 Data Sheet'!$O211="44",'2020 Data Sheet'!$R$35,IF('2020 Data Sheet'!$O211="45",'2020 Data Sheet'!$R$36,IF('2020 Data Sheet'!$O211="46",'2020 Data Sheet'!$R$37,IF('2020 Data Sheet'!$O211="47",'2020 Data Sheet'!$R$38,IF('2020 Data Sheet'!$O211="48",'2020 Data Sheet'!$R$39,IF('2020 Data Sheet'!$O211="49",'2020 Data Sheet'!$R$40,IF('2020 Data Sheet'!$O211="50",'2020 Data Sheet'!$R$41,IF('2020 Data Sheet'!$O211="60",'2020 Data Sheet'!$R$42,IF('2020 Data Sheet'!$O211="61",'2020 Data Sheet'!$R$43,IF('2020 Data Sheet'!$O211="62",'2020 Data Sheet'!$R$44,IF('2020 Data Sheet'!$O211="63",'2020 Data Sheet'!$R$45,IF('2020 Data Sheet'!$O211="64",'2020 Data Sheet'!$R$46,IF('2020 Data Sheet'!$O211="65",'2020 Data Sheet'!$R$47,IF('2020 Data Sheet'!$O211="66",'2020 Data Sheet'!$R$48,IF('2020 Data Sheet'!$O211="67",'2020 Data Sheet'!$R$49,IF('2020 Data Sheet'!$O211="68",'2020 Data Sheet'!$R$50,IF('2020 Data Sheet'!$O211="69",'2020 Data Sheet'!$R$51,T('2020 Data Sheet'!$O211)))))))))))))))))))))))))))))))))))))))))))))))))))</f>
        <v xml:space="preserve"> X</v>
      </c>
      <c r="P211" s="10" t="str">
        <f>IF('2020 Data Sheet'!$P211="02",'2020 Data Sheet'!$R$2,IF('2020 Data Sheet'!$P211="03",'2020 Data Sheet'!$R$3,IF('2020 Data Sheet'!$P211="04",'2020 Data Sheet'!$R$4,IF('2020 Data Sheet'!$P211="05",'2020 Data Sheet'!$R$5,IF('2020 Data Sheet'!$P211="06",'2020 Data Sheet'!$R$6,IF('2020 Data Sheet'!$P211="07",'2020 Data Sheet'!$R$7,IF('2020 Data Sheet'!$P211="08",'2020 Data Sheet'!$R$8,IF('2020 Data Sheet'!$P211="09",'2020 Data Sheet'!$R$9,IF('2020 Data Sheet'!$P211="10",'2020 Data Sheet'!$R$10,IF('2020 Data Sheet'!$P211="11",'2020 Data Sheet'!$R$11,IF('2020 Data Sheet'!$P211="12",'2020 Data Sheet'!$R$12,IF('2020 Data Sheet'!$P211="13",'2020 Data Sheet'!$R$13,IF('2020 Data Sheet'!$P211="14",'2020 Data Sheet'!$R$14,IF('2020 Data Sheet'!$P211="15",'2020 Data Sheet'!$R$15,IF('2020 Data Sheet'!$P211="16",'2020 Data Sheet'!$R$16,IF('2020 Data Sheet'!$P211="17",'2020 Data Sheet'!$R$17,IF('2020 Data Sheet'!$P211="18",'2020 Data Sheet'!$R$18,IF('2020 Data Sheet'!$P211="19",'2020 Data Sheet'!$R$19,IF('2020 Data Sheet'!$P211="20",'2020 Data Sheet'!$R$20,IF('2020 Data Sheet'!$P211="21",'2020 Data Sheet'!$R$21,IF('2020 Data Sheet'!$P211="22",'2020 Data Sheet'!$R$22,IF('2020 Data Sheet'!$P211="23",'2020 Data Sheet'!$R$23,IF('2020 Data Sheet'!$P211="24",'2020 Data Sheet'!$R$24,IF('2020 Data Sheet'!$P211="25",'2020 Data Sheet'!$R$25,IF('2020 Data Sheet'!$P211="26",'2020 Data Sheet'!$R$26,IF('2020 Data Sheet'!$P211="27",'2020 Data Sheet'!$R$27,IF('2020 Data Sheet'!$P211="28",'2020 Data Sheet'!$R$28,IF('2020 Data Sheet'!$P211="29",'2020 Data Sheet'!$R$29,IF('2020 Data Sheet'!$P211="33",'2020 Data Sheet'!$R$30,IF('2020 Data Sheet'!$P211="40",'2020 Data Sheet'!$R$31,IF('2020 Data Sheet'!$P211="41",'2020 Data Sheet'!$R$32,IF('2020 Data Sheet'!$P211="42",'2020 Data Sheet'!$R$33,IF('2020 Data Sheet'!$P211="43",'2020 Data Sheet'!$R$34,IF('2020 Data Sheet'!$P211="44",'2020 Data Sheet'!$R$35,IF('2020 Data Sheet'!$P211="45",'2020 Data Sheet'!$R$36,IF('2020 Data Sheet'!$P211="46",'2020 Data Sheet'!$R$37,IF('2020 Data Sheet'!$P211="47",'2020 Data Sheet'!$R$38,IF('2020 Data Sheet'!$P211="48",'2020 Data Sheet'!$R$39,IF('2020 Data Sheet'!$P211="49",'2020 Data Sheet'!$R$40,IF('2020 Data Sheet'!$P211="50",'2020 Data Sheet'!$R$41,IF('2020 Data Sheet'!$P211="60",'2020 Data Sheet'!$R$42,IF('2020 Data Sheet'!$P211="61",'2020 Data Sheet'!$R$43,IF('2020 Data Sheet'!$P211="62",'2020 Data Sheet'!$R$44,IF('2020 Data Sheet'!$P211="63",'2020 Data Sheet'!$R$45,IF('2020 Data Sheet'!$P211="64",'2020 Data Sheet'!$R$46,IF('2020 Data Sheet'!$P211="65",'2020 Data Sheet'!$R$47,IF('2020 Data Sheet'!$P211="66",'2020 Data Sheet'!$R$48,IF('2020 Data Sheet'!$P211="67",'2020 Data Sheet'!$R$49,IF('2020 Data Sheet'!$P211="68",'2020 Data Sheet'!$R$50,IF('2020 Data Sheet'!$P211="69",'2020 Data Sheet'!$R$51,T('2020 Data Sheet'!$P211)))))))))))))))))))))))))))))))))))))))))))))))))))</f>
        <v xml:space="preserve"> -</v>
      </c>
    </row>
    <row r="212" spans="1:16" ht="38.25" x14ac:dyDescent="0.2">
      <c r="A212" t="str">
        <f>'2020 Data Sheet'!A212</f>
        <v>FP-00108-20</v>
      </c>
      <c r="B212" s="1">
        <f>'2020 Data Sheet'!B212</f>
        <v>44023</v>
      </c>
      <c r="C212" s="3" t="str">
        <f>'2020 Data Sheet'!C212</f>
        <v>13:55</v>
      </c>
      <c r="D212" t="str">
        <f>'2020 Data Sheet'!D212</f>
        <v>Sa</v>
      </c>
      <c r="E212" t="str">
        <f>'2020 Data Sheet'!E212</f>
        <v>JERICHO TPKE</v>
      </c>
      <c r="F212" t="str">
        <f>'2020 Data Sheet'!F212</f>
        <v>SOUTH TYSON AVE</v>
      </c>
      <c r="G212">
        <f>'2020 Data Sheet'!G212</f>
        <v>1</v>
      </c>
      <c r="H212">
        <f>'2020 Data Sheet'!H212</f>
        <v>2</v>
      </c>
      <c r="I212" t="b">
        <f>'2020 Data Sheet'!I212</f>
        <v>1</v>
      </c>
      <c r="J212" t="str">
        <f>IF('2020 Data Sheet'!$J212="01",'2020 Data Sheet'!$T$2,IF('2020 Data Sheet'!$J212="02",'2020 Data Sheet'!$T$3,IF('2020 Data Sheet'!$J212="03",'2020 Data Sheet'!$T$4,IF('2020 Data Sheet'!$J212="04",'2020 Data Sheet'!$T$5,IF('2020 Data Sheet'!$J212="05",'2020 Data Sheet'!$T$6,IF('2020 Data Sheet'!$J212="06",'2020 Data Sheet'!$T$7,IF('2020 Data Sheet'!$J212="07",'2020 Data Sheet'!$T$8,IF('2020 Data Sheet'!$J212="08",'2020 Data Sheet'!$T$9,IF('2020 Data Sheet'!$J212="10",'2020 Data Sheet'!$T$10,IF('2020 Data Sheet'!$J212="11",'2020 Data Sheet'!$T$11,IF('2020 Data Sheet'!$J212="12",'2020 Data Sheet'!$T$12,IF('2020 Data Sheet'!$J212="13",'2020 Data Sheet'!$T$13,IF('2020 Data Sheet'!$J212="14",'2020 Data Sheet'!$T$14,IF('2020 Data Sheet'!$J212="15",'2020 Data Sheet'!$T$15,IF('2020 Data Sheet'!$J212="16",'2020 Data Sheet'!$T$16,IF('2020 Data Sheet'!$J212="17",'2020 Data Sheet'!$T$17,IF('2020 Data Sheet'!$J212="18",'2020 Data Sheet'!$T$18,IF('2020 Data Sheet'!$J212="19",'2020 Data Sheet'!$T$19,IF('2020 Data Sheet'!$J212="20",'2020 Data Sheet'!$T$20,IF('2020 Data Sheet'!$J212="21",'2020 Data Sheet'!$T$21,IF('2020 Data Sheet'!$J212="22",'2020 Data Sheet'!$T$22,IF('2020 Data Sheet'!$J212="23",'2020 Data Sheet'!$T$23,IF('2020 Data Sheet'!$J212="24",'2020 Data Sheet'!$T$24,IF('2020 Data Sheet'!$J212="25",'2020 Data Sheet'!$T$25,IF('2020 Data Sheet'!$J212="26",'2020 Data Sheet'!$T$26,IF('2020 Data Sheet'!$J212="27",'2020 Data Sheet'!$T$27,IF('2020 Data Sheet'!$J212="30",'2020 Data Sheet'!$T$28,IF('2020 Data Sheet'!$J212="31",'2020 Data Sheet'!$T$29,IF('2020 Data Sheet'!$J212="32",'2020 Data Sheet'!$T$30,IF('2020 Data Sheet'!$J212="33",'2020 Data Sheet'!$T$31,IF('2020 Data Sheet'!$J212="34",'2020 Data Sheet'!$T$32,IF('2020 Data Sheet'!$J212="40",'2020 Data Sheet'!$T$33,T('2020 Data Sheet'!$J212)))))))))))))))))))))))))))))))))</f>
        <v>Other Motor Vehicle</v>
      </c>
      <c r="K212" t="str">
        <f>'2020 Data Sheet'!K212</f>
        <v>SUBN</v>
      </c>
      <c r="L212" s="2" t="str">
        <f>IF('2020 Data Sheet'!$L212="01",'2020 Data Sheet'!$V$2,IF('2020 Data Sheet'!$L212="02",'2020 Data Sheet'!$V$3,IF('2020 Data Sheet'!$L212="03",'2020 Data Sheet'!$V$4,IF('2020 Data Sheet'!$L212="04",'2020 Data Sheet'!$V$5,IF('2020 Data Sheet'!$L212="05",'2020 Data Sheet'!$V$6,IF('2020 Data Sheet'!$L212="06",'2020 Data Sheet'!$V$7,IF('2020 Data Sheet'!$L212="07",'2020 Data Sheet'!$V$8,IF('2020 Data Sheet'!$L212="08",'2020 Data Sheet'!$V$9,IF('2020 Data Sheet'!$L212="09",'2020 Data Sheet'!$V$10,IF('2020 Data Sheet'!$L212="11",'2020 Data Sheet'!$V$11,IF('2020 Data Sheet'!$L212="12",'2020 Data Sheet'!$V$12,IF('2020 Data Sheet'!$L212="13",'2020 Data Sheet'!$V$13,IF('2020 Data Sheet'!$L212="14",'2020 Data Sheet'!$V$14,T('2020 Data Sheet'!$L212))))))))))))))</f>
        <v xml:space="preserve"> -</v>
      </c>
      <c r="M212" s="6">
        <f>'2020 Data Sheet'!M212</f>
        <v>0</v>
      </c>
      <c r="N212" s="6">
        <f>'2020 Data Sheet'!N212</f>
        <v>0</v>
      </c>
      <c r="O212" s="8" t="str">
        <f>IF('2020 Data Sheet'!$O212="02",'2020 Data Sheet'!$R$2,IF('2020 Data Sheet'!$O212="03",'2020 Data Sheet'!$R$3,IF('2020 Data Sheet'!$O212="04",'2020 Data Sheet'!$R$4,IF('2020 Data Sheet'!$O212="05",'2020 Data Sheet'!$R$5,IF('2020 Data Sheet'!$O212="06",'2020 Data Sheet'!$R$6,IF('2020 Data Sheet'!$O212="07",'2020 Data Sheet'!$R$7,IF('2020 Data Sheet'!$O212="08",'2020 Data Sheet'!$R$8,IF('2020 Data Sheet'!$O212="09",'2020 Data Sheet'!$R$9,IF('2020 Data Sheet'!$O212="10",'2020 Data Sheet'!$R$10,IF('2020 Data Sheet'!$O212="11",'2020 Data Sheet'!$R$11,IF('2020 Data Sheet'!$O212="12",'2020 Data Sheet'!$R$12,IF('2020 Data Sheet'!$O212="13",'2020 Data Sheet'!$R$13,IF('2020 Data Sheet'!$O212="14",'2020 Data Sheet'!$R$14,IF('2020 Data Sheet'!$O212="15",'2020 Data Sheet'!$R$15,IF('2020 Data Sheet'!$O212="16",'2020 Data Sheet'!$R$16,IF('2020 Data Sheet'!$O212="17",'2020 Data Sheet'!$R$17,IF('2020 Data Sheet'!$O212="18",'2020 Data Sheet'!$R$18,IF('2020 Data Sheet'!$O212="19",'2020 Data Sheet'!$R$19,IF('2020 Data Sheet'!$O212="20",'2020 Data Sheet'!$R$20,IF('2020 Data Sheet'!$O212="21",'2020 Data Sheet'!$R$21,IF('2020 Data Sheet'!$O212="22",'2020 Data Sheet'!$R$22,IF('2020 Data Sheet'!$O212="23",'2020 Data Sheet'!$R$23,IF('2020 Data Sheet'!$O212="24",'2020 Data Sheet'!$R$24,IF('2020 Data Sheet'!$O212="25",'2020 Data Sheet'!$R$25,IF('2020 Data Sheet'!$O212="26",'2020 Data Sheet'!$R$26,IF('2020 Data Sheet'!$O212="27",'2020 Data Sheet'!$R$27,IF('2020 Data Sheet'!$O212="28",'2020 Data Sheet'!$R$28,IF('2020 Data Sheet'!$O212="29",'2020 Data Sheet'!$R$29,IF('2020 Data Sheet'!$O212="33",'2020 Data Sheet'!$R$30,IF('2020 Data Sheet'!$O212="40",'2020 Data Sheet'!$R$31,IF('2020 Data Sheet'!$O212="41",'2020 Data Sheet'!$R$32,IF('2020 Data Sheet'!$O212="42",'2020 Data Sheet'!$R$33,IF('2020 Data Sheet'!$O212="43",'2020 Data Sheet'!$R$34,IF('2020 Data Sheet'!$O212="44",'2020 Data Sheet'!$R$35,IF('2020 Data Sheet'!$O212="45",'2020 Data Sheet'!$R$36,IF('2020 Data Sheet'!$O212="46",'2020 Data Sheet'!$R$37,IF('2020 Data Sheet'!$O212="47",'2020 Data Sheet'!$R$38,IF('2020 Data Sheet'!$O212="48",'2020 Data Sheet'!$R$39,IF('2020 Data Sheet'!$O212="49",'2020 Data Sheet'!$R$40,IF('2020 Data Sheet'!$O212="50",'2020 Data Sheet'!$R$41,IF('2020 Data Sheet'!$O212="60",'2020 Data Sheet'!$R$42,IF('2020 Data Sheet'!$O212="61",'2020 Data Sheet'!$R$43,IF('2020 Data Sheet'!$O212="62",'2020 Data Sheet'!$R$44,IF('2020 Data Sheet'!$O212="63",'2020 Data Sheet'!$R$45,IF('2020 Data Sheet'!$O212="64",'2020 Data Sheet'!$R$46,IF('2020 Data Sheet'!$O212="65",'2020 Data Sheet'!$R$47,IF('2020 Data Sheet'!$O212="66",'2020 Data Sheet'!$R$48,IF('2020 Data Sheet'!$O212="67",'2020 Data Sheet'!$R$49,IF('2020 Data Sheet'!$O212="68",'2020 Data Sheet'!$R$50,IF('2020 Data Sheet'!$O212="69",'2020 Data Sheet'!$R$51,T('2020 Data Sheet'!$O212)))))))))))))))))))))))))))))))))))))))))))))))))))</f>
        <v xml:space="preserve"> Failure to yield/ right of way</v>
      </c>
      <c r="P212" s="10" t="str">
        <f>IF('2020 Data Sheet'!$P212="02",'2020 Data Sheet'!$R$2,IF('2020 Data Sheet'!$P212="03",'2020 Data Sheet'!$R$3,IF('2020 Data Sheet'!$P212="04",'2020 Data Sheet'!$R$4,IF('2020 Data Sheet'!$P212="05",'2020 Data Sheet'!$R$5,IF('2020 Data Sheet'!$P212="06",'2020 Data Sheet'!$R$6,IF('2020 Data Sheet'!$P212="07",'2020 Data Sheet'!$R$7,IF('2020 Data Sheet'!$P212="08",'2020 Data Sheet'!$R$8,IF('2020 Data Sheet'!$P212="09",'2020 Data Sheet'!$R$9,IF('2020 Data Sheet'!$P212="10",'2020 Data Sheet'!$R$10,IF('2020 Data Sheet'!$P212="11",'2020 Data Sheet'!$R$11,IF('2020 Data Sheet'!$P212="12",'2020 Data Sheet'!$R$12,IF('2020 Data Sheet'!$P212="13",'2020 Data Sheet'!$R$13,IF('2020 Data Sheet'!$P212="14",'2020 Data Sheet'!$R$14,IF('2020 Data Sheet'!$P212="15",'2020 Data Sheet'!$R$15,IF('2020 Data Sheet'!$P212="16",'2020 Data Sheet'!$R$16,IF('2020 Data Sheet'!$P212="17",'2020 Data Sheet'!$R$17,IF('2020 Data Sheet'!$P212="18",'2020 Data Sheet'!$R$18,IF('2020 Data Sheet'!$P212="19",'2020 Data Sheet'!$R$19,IF('2020 Data Sheet'!$P212="20",'2020 Data Sheet'!$R$20,IF('2020 Data Sheet'!$P212="21",'2020 Data Sheet'!$R$21,IF('2020 Data Sheet'!$P212="22",'2020 Data Sheet'!$R$22,IF('2020 Data Sheet'!$P212="23",'2020 Data Sheet'!$R$23,IF('2020 Data Sheet'!$P212="24",'2020 Data Sheet'!$R$24,IF('2020 Data Sheet'!$P212="25",'2020 Data Sheet'!$R$25,IF('2020 Data Sheet'!$P212="26",'2020 Data Sheet'!$R$26,IF('2020 Data Sheet'!$P212="27",'2020 Data Sheet'!$R$27,IF('2020 Data Sheet'!$P212="28",'2020 Data Sheet'!$R$28,IF('2020 Data Sheet'!$P212="29",'2020 Data Sheet'!$R$29,IF('2020 Data Sheet'!$P212="33",'2020 Data Sheet'!$R$30,IF('2020 Data Sheet'!$P212="40",'2020 Data Sheet'!$R$31,IF('2020 Data Sheet'!$P212="41",'2020 Data Sheet'!$R$32,IF('2020 Data Sheet'!$P212="42",'2020 Data Sheet'!$R$33,IF('2020 Data Sheet'!$P212="43",'2020 Data Sheet'!$R$34,IF('2020 Data Sheet'!$P212="44",'2020 Data Sheet'!$R$35,IF('2020 Data Sheet'!$P212="45",'2020 Data Sheet'!$R$36,IF('2020 Data Sheet'!$P212="46",'2020 Data Sheet'!$R$37,IF('2020 Data Sheet'!$P212="47",'2020 Data Sheet'!$R$38,IF('2020 Data Sheet'!$P212="48",'2020 Data Sheet'!$R$39,IF('2020 Data Sheet'!$P212="49",'2020 Data Sheet'!$R$40,IF('2020 Data Sheet'!$P212="50",'2020 Data Sheet'!$R$41,IF('2020 Data Sheet'!$P212="60",'2020 Data Sheet'!$R$42,IF('2020 Data Sheet'!$P212="61",'2020 Data Sheet'!$R$43,IF('2020 Data Sheet'!$P212="62",'2020 Data Sheet'!$R$44,IF('2020 Data Sheet'!$P212="63",'2020 Data Sheet'!$R$45,IF('2020 Data Sheet'!$P212="64",'2020 Data Sheet'!$R$46,IF('2020 Data Sheet'!$P212="65",'2020 Data Sheet'!$R$47,IF('2020 Data Sheet'!$P212="66",'2020 Data Sheet'!$R$48,IF('2020 Data Sheet'!$P212="67",'2020 Data Sheet'!$R$49,IF('2020 Data Sheet'!$P212="68",'2020 Data Sheet'!$R$50,IF('2020 Data Sheet'!$P212="69",'2020 Data Sheet'!$R$51,T('2020 Data Sheet'!$P212)))))))))))))))))))))))))))))))))))))))))))))))))))</f>
        <v xml:space="preserve"> -</v>
      </c>
    </row>
    <row r="213" spans="1:16" ht="15" x14ac:dyDescent="0.2">
      <c r="A213" t="str">
        <f>'2020 Data Sheet'!A213</f>
        <v>FP-00108-20</v>
      </c>
      <c r="B213" s="1">
        <f>'2020 Data Sheet'!B213</f>
        <v>44023</v>
      </c>
      <c r="C213" s="3" t="str">
        <f>'2020 Data Sheet'!C213</f>
        <v>13:55</v>
      </c>
      <c r="D213" t="str">
        <f>'2020 Data Sheet'!D213</f>
        <v>Sa</v>
      </c>
      <c r="E213" t="str">
        <f>'2020 Data Sheet'!E213</f>
        <v>JERICHO TPKE</v>
      </c>
      <c r="F213" t="str">
        <f>'2020 Data Sheet'!F213</f>
        <v>SOUTH TYSON AVE</v>
      </c>
      <c r="G213">
        <f>'2020 Data Sheet'!G213</f>
        <v>2</v>
      </c>
      <c r="H213">
        <f>'2020 Data Sheet'!H213</f>
        <v>2</v>
      </c>
      <c r="I213" t="b">
        <f>'2020 Data Sheet'!I213</f>
        <v>1</v>
      </c>
      <c r="J213" t="str">
        <f>IF('2020 Data Sheet'!$J213="01",'2020 Data Sheet'!$T$2,IF('2020 Data Sheet'!$J213="02",'2020 Data Sheet'!$T$3,IF('2020 Data Sheet'!$J213="03",'2020 Data Sheet'!$T$4,IF('2020 Data Sheet'!$J213="04",'2020 Data Sheet'!$T$5,IF('2020 Data Sheet'!$J213="05",'2020 Data Sheet'!$T$6,IF('2020 Data Sheet'!$J213="06",'2020 Data Sheet'!$T$7,IF('2020 Data Sheet'!$J213="07",'2020 Data Sheet'!$T$8,IF('2020 Data Sheet'!$J213="08",'2020 Data Sheet'!$T$9,IF('2020 Data Sheet'!$J213="10",'2020 Data Sheet'!$T$10,IF('2020 Data Sheet'!$J213="11",'2020 Data Sheet'!$T$11,IF('2020 Data Sheet'!$J213="12",'2020 Data Sheet'!$T$12,IF('2020 Data Sheet'!$J213="13",'2020 Data Sheet'!$T$13,IF('2020 Data Sheet'!$J213="14",'2020 Data Sheet'!$T$14,IF('2020 Data Sheet'!$J213="15",'2020 Data Sheet'!$T$15,IF('2020 Data Sheet'!$J213="16",'2020 Data Sheet'!$T$16,IF('2020 Data Sheet'!$J213="17",'2020 Data Sheet'!$T$17,IF('2020 Data Sheet'!$J213="18",'2020 Data Sheet'!$T$18,IF('2020 Data Sheet'!$J213="19",'2020 Data Sheet'!$T$19,IF('2020 Data Sheet'!$J213="20",'2020 Data Sheet'!$T$20,IF('2020 Data Sheet'!$J213="21",'2020 Data Sheet'!$T$21,IF('2020 Data Sheet'!$J213="22",'2020 Data Sheet'!$T$22,IF('2020 Data Sheet'!$J213="23",'2020 Data Sheet'!$T$23,IF('2020 Data Sheet'!$J213="24",'2020 Data Sheet'!$T$24,IF('2020 Data Sheet'!$J213="25",'2020 Data Sheet'!$T$25,IF('2020 Data Sheet'!$J213="26",'2020 Data Sheet'!$T$26,IF('2020 Data Sheet'!$J213="27",'2020 Data Sheet'!$T$27,IF('2020 Data Sheet'!$J213="30",'2020 Data Sheet'!$T$28,IF('2020 Data Sheet'!$J213="31",'2020 Data Sheet'!$T$29,IF('2020 Data Sheet'!$J213="32",'2020 Data Sheet'!$T$30,IF('2020 Data Sheet'!$J213="33",'2020 Data Sheet'!$T$31,IF('2020 Data Sheet'!$J213="34",'2020 Data Sheet'!$T$32,IF('2020 Data Sheet'!$J213="40",'2020 Data Sheet'!$T$33,T('2020 Data Sheet'!$J213)))))))))))))))))))))))))))))))))</f>
        <v>Other Motor Vehicle</v>
      </c>
      <c r="K213" t="str">
        <f>'2020 Data Sheet'!K213</f>
        <v>4SDN</v>
      </c>
      <c r="L213" s="2" t="str">
        <f>IF('2020 Data Sheet'!$L213="01",'2020 Data Sheet'!$V$2,IF('2020 Data Sheet'!$L213="02",'2020 Data Sheet'!$V$3,IF('2020 Data Sheet'!$L213="03",'2020 Data Sheet'!$V$4,IF('2020 Data Sheet'!$L213="04",'2020 Data Sheet'!$V$5,IF('2020 Data Sheet'!$L213="05",'2020 Data Sheet'!$V$6,IF('2020 Data Sheet'!$L213="06",'2020 Data Sheet'!$V$7,IF('2020 Data Sheet'!$L213="07",'2020 Data Sheet'!$V$8,IF('2020 Data Sheet'!$L213="08",'2020 Data Sheet'!$V$9,IF('2020 Data Sheet'!$L213="09",'2020 Data Sheet'!$V$10,IF('2020 Data Sheet'!$L213="11",'2020 Data Sheet'!$V$11,IF('2020 Data Sheet'!$L213="12",'2020 Data Sheet'!$V$12,IF('2020 Data Sheet'!$L213="13",'2020 Data Sheet'!$V$13,IF('2020 Data Sheet'!$L213="14",'2020 Data Sheet'!$V$14,T('2020 Data Sheet'!$L213))))))))))))))</f>
        <v xml:space="preserve"> -</v>
      </c>
      <c r="M213" s="6">
        <f>'2020 Data Sheet'!M213</f>
        <v>0</v>
      </c>
      <c r="N213" s="6">
        <f>'2020 Data Sheet'!N213</f>
        <v>0</v>
      </c>
      <c r="O213" s="8" t="str">
        <f>IF('2020 Data Sheet'!$O213="02",'2020 Data Sheet'!$R$2,IF('2020 Data Sheet'!$O213="03",'2020 Data Sheet'!$R$3,IF('2020 Data Sheet'!$O213="04",'2020 Data Sheet'!$R$4,IF('2020 Data Sheet'!$O213="05",'2020 Data Sheet'!$R$5,IF('2020 Data Sheet'!$O213="06",'2020 Data Sheet'!$R$6,IF('2020 Data Sheet'!$O213="07",'2020 Data Sheet'!$R$7,IF('2020 Data Sheet'!$O213="08",'2020 Data Sheet'!$R$8,IF('2020 Data Sheet'!$O213="09",'2020 Data Sheet'!$R$9,IF('2020 Data Sheet'!$O213="10",'2020 Data Sheet'!$R$10,IF('2020 Data Sheet'!$O213="11",'2020 Data Sheet'!$R$11,IF('2020 Data Sheet'!$O213="12",'2020 Data Sheet'!$R$12,IF('2020 Data Sheet'!$O213="13",'2020 Data Sheet'!$R$13,IF('2020 Data Sheet'!$O213="14",'2020 Data Sheet'!$R$14,IF('2020 Data Sheet'!$O213="15",'2020 Data Sheet'!$R$15,IF('2020 Data Sheet'!$O213="16",'2020 Data Sheet'!$R$16,IF('2020 Data Sheet'!$O213="17",'2020 Data Sheet'!$R$17,IF('2020 Data Sheet'!$O213="18",'2020 Data Sheet'!$R$18,IF('2020 Data Sheet'!$O213="19",'2020 Data Sheet'!$R$19,IF('2020 Data Sheet'!$O213="20",'2020 Data Sheet'!$R$20,IF('2020 Data Sheet'!$O213="21",'2020 Data Sheet'!$R$21,IF('2020 Data Sheet'!$O213="22",'2020 Data Sheet'!$R$22,IF('2020 Data Sheet'!$O213="23",'2020 Data Sheet'!$R$23,IF('2020 Data Sheet'!$O213="24",'2020 Data Sheet'!$R$24,IF('2020 Data Sheet'!$O213="25",'2020 Data Sheet'!$R$25,IF('2020 Data Sheet'!$O213="26",'2020 Data Sheet'!$R$26,IF('2020 Data Sheet'!$O213="27",'2020 Data Sheet'!$R$27,IF('2020 Data Sheet'!$O213="28",'2020 Data Sheet'!$R$28,IF('2020 Data Sheet'!$O213="29",'2020 Data Sheet'!$R$29,IF('2020 Data Sheet'!$O213="33",'2020 Data Sheet'!$R$30,IF('2020 Data Sheet'!$O213="40",'2020 Data Sheet'!$R$31,IF('2020 Data Sheet'!$O213="41",'2020 Data Sheet'!$R$32,IF('2020 Data Sheet'!$O213="42",'2020 Data Sheet'!$R$33,IF('2020 Data Sheet'!$O213="43",'2020 Data Sheet'!$R$34,IF('2020 Data Sheet'!$O213="44",'2020 Data Sheet'!$R$35,IF('2020 Data Sheet'!$O213="45",'2020 Data Sheet'!$R$36,IF('2020 Data Sheet'!$O213="46",'2020 Data Sheet'!$R$37,IF('2020 Data Sheet'!$O213="47",'2020 Data Sheet'!$R$38,IF('2020 Data Sheet'!$O213="48",'2020 Data Sheet'!$R$39,IF('2020 Data Sheet'!$O213="49",'2020 Data Sheet'!$R$40,IF('2020 Data Sheet'!$O213="50",'2020 Data Sheet'!$R$41,IF('2020 Data Sheet'!$O213="60",'2020 Data Sheet'!$R$42,IF('2020 Data Sheet'!$O213="61",'2020 Data Sheet'!$R$43,IF('2020 Data Sheet'!$O213="62",'2020 Data Sheet'!$R$44,IF('2020 Data Sheet'!$O213="63",'2020 Data Sheet'!$R$45,IF('2020 Data Sheet'!$O213="64",'2020 Data Sheet'!$R$46,IF('2020 Data Sheet'!$O213="65",'2020 Data Sheet'!$R$47,IF('2020 Data Sheet'!$O213="66",'2020 Data Sheet'!$R$48,IF('2020 Data Sheet'!$O213="67",'2020 Data Sheet'!$R$49,IF('2020 Data Sheet'!$O213="68",'2020 Data Sheet'!$R$50,IF('2020 Data Sheet'!$O213="69",'2020 Data Sheet'!$R$51,T('2020 Data Sheet'!$O213)))))))))))))))))))))))))))))))))))))))))))))))))))</f>
        <v xml:space="preserve"> -</v>
      </c>
      <c r="P213" s="10" t="str">
        <f>IF('2020 Data Sheet'!$P213="02",'2020 Data Sheet'!$R$2,IF('2020 Data Sheet'!$P213="03",'2020 Data Sheet'!$R$3,IF('2020 Data Sheet'!$P213="04",'2020 Data Sheet'!$R$4,IF('2020 Data Sheet'!$P213="05",'2020 Data Sheet'!$R$5,IF('2020 Data Sheet'!$P213="06",'2020 Data Sheet'!$R$6,IF('2020 Data Sheet'!$P213="07",'2020 Data Sheet'!$R$7,IF('2020 Data Sheet'!$P213="08",'2020 Data Sheet'!$R$8,IF('2020 Data Sheet'!$P213="09",'2020 Data Sheet'!$R$9,IF('2020 Data Sheet'!$P213="10",'2020 Data Sheet'!$R$10,IF('2020 Data Sheet'!$P213="11",'2020 Data Sheet'!$R$11,IF('2020 Data Sheet'!$P213="12",'2020 Data Sheet'!$R$12,IF('2020 Data Sheet'!$P213="13",'2020 Data Sheet'!$R$13,IF('2020 Data Sheet'!$P213="14",'2020 Data Sheet'!$R$14,IF('2020 Data Sheet'!$P213="15",'2020 Data Sheet'!$R$15,IF('2020 Data Sheet'!$P213="16",'2020 Data Sheet'!$R$16,IF('2020 Data Sheet'!$P213="17",'2020 Data Sheet'!$R$17,IF('2020 Data Sheet'!$P213="18",'2020 Data Sheet'!$R$18,IF('2020 Data Sheet'!$P213="19",'2020 Data Sheet'!$R$19,IF('2020 Data Sheet'!$P213="20",'2020 Data Sheet'!$R$20,IF('2020 Data Sheet'!$P213="21",'2020 Data Sheet'!$R$21,IF('2020 Data Sheet'!$P213="22",'2020 Data Sheet'!$R$22,IF('2020 Data Sheet'!$P213="23",'2020 Data Sheet'!$R$23,IF('2020 Data Sheet'!$P213="24",'2020 Data Sheet'!$R$24,IF('2020 Data Sheet'!$P213="25",'2020 Data Sheet'!$R$25,IF('2020 Data Sheet'!$P213="26",'2020 Data Sheet'!$R$26,IF('2020 Data Sheet'!$P213="27",'2020 Data Sheet'!$R$27,IF('2020 Data Sheet'!$P213="28",'2020 Data Sheet'!$R$28,IF('2020 Data Sheet'!$P213="29",'2020 Data Sheet'!$R$29,IF('2020 Data Sheet'!$P213="33",'2020 Data Sheet'!$R$30,IF('2020 Data Sheet'!$P213="40",'2020 Data Sheet'!$R$31,IF('2020 Data Sheet'!$P213="41",'2020 Data Sheet'!$R$32,IF('2020 Data Sheet'!$P213="42",'2020 Data Sheet'!$R$33,IF('2020 Data Sheet'!$P213="43",'2020 Data Sheet'!$R$34,IF('2020 Data Sheet'!$P213="44",'2020 Data Sheet'!$R$35,IF('2020 Data Sheet'!$P213="45",'2020 Data Sheet'!$R$36,IF('2020 Data Sheet'!$P213="46",'2020 Data Sheet'!$R$37,IF('2020 Data Sheet'!$P213="47",'2020 Data Sheet'!$R$38,IF('2020 Data Sheet'!$P213="48",'2020 Data Sheet'!$R$39,IF('2020 Data Sheet'!$P213="49",'2020 Data Sheet'!$R$40,IF('2020 Data Sheet'!$P213="50",'2020 Data Sheet'!$R$41,IF('2020 Data Sheet'!$P213="60",'2020 Data Sheet'!$R$42,IF('2020 Data Sheet'!$P213="61",'2020 Data Sheet'!$R$43,IF('2020 Data Sheet'!$P213="62",'2020 Data Sheet'!$R$44,IF('2020 Data Sheet'!$P213="63",'2020 Data Sheet'!$R$45,IF('2020 Data Sheet'!$P213="64",'2020 Data Sheet'!$R$46,IF('2020 Data Sheet'!$P213="65",'2020 Data Sheet'!$R$47,IF('2020 Data Sheet'!$P213="66",'2020 Data Sheet'!$R$48,IF('2020 Data Sheet'!$P213="67",'2020 Data Sheet'!$R$49,IF('2020 Data Sheet'!$P213="68",'2020 Data Sheet'!$R$50,IF('2020 Data Sheet'!$P213="69",'2020 Data Sheet'!$R$51,T('2020 Data Sheet'!$P213)))))))))))))))))))))))))))))))))))))))))))))))))))</f>
        <v xml:space="preserve"> -</v>
      </c>
    </row>
    <row r="214" spans="1:16" ht="15" x14ac:dyDescent="0.2">
      <c r="A214" t="str">
        <f>'2020 Data Sheet'!A214</f>
        <v>FP-00109-20</v>
      </c>
      <c r="B214" s="1">
        <f>'2020 Data Sheet'!B214</f>
        <v>44026</v>
      </c>
      <c r="C214" s="3" t="str">
        <f>'2020 Data Sheet'!C214</f>
        <v>09:16</v>
      </c>
      <c r="D214" t="str">
        <f>'2020 Data Sheet'!D214</f>
        <v>Tu</v>
      </c>
      <c r="E214" t="str">
        <f>'2020 Data Sheet'!E214</f>
        <v>PLAINFIELD AVE</v>
      </c>
      <c r="F214" t="str">
        <f>'2020 Data Sheet'!F214</f>
        <v>TULIP AVE</v>
      </c>
      <c r="G214">
        <f>'2020 Data Sheet'!G214</f>
        <v>2</v>
      </c>
      <c r="H214">
        <f>'2020 Data Sheet'!H214</f>
        <v>2</v>
      </c>
      <c r="I214" t="b">
        <f>'2020 Data Sheet'!I214</f>
        <v>1</v>
      </c>
      <c r="J214" t="str">
        <f>IF('2020 Data Sheet'!$J214="01",'2020 Data Sheet'!$T$2,IF('2020 Data Sheet'!$J214="02",'2020 Data Sheet'!$T$3,IF('2020 Data Sheet'!$J214="03",'2020 Data Sheet'!$T$4,IF('2020 Data Sheet'!$J214="04",'2020 Data Sheet'!$T$5,IF('2020 Data Sheet'!$J214="05",'2020 Data Sheet'!$T$6,IF('2020 Data Sheet'!$J214="06",'2020 Data Sheet'!$T$7,IF('2020 Data Sheet'!$J214="07",'2020 Data Sheet'!$T$8,IF('2020 Data Sheet'!$J214="08",'2020 Data Sheet'!$T$9,IF('2020 Data Sheet'!$J214="10",'2020 Data Sheet'!$T$10,IF('2020 Data Sheet'!$J214="11",'2020 Data Sheet'!$T$11,IF('2020 Data Sheet'!$J214="12",'2020 Data Sheet'!$T$12,IF('2020 Data Sheet'!$J214="13",'2020 Data Sheet'!$T$13,IF('2020 Data Sheet'!$J214="14",'2020 Data Sheet'!$T$14,IF('2020 Data Sheet'!$J214="15",'2020 Data Sheet'!$T$15,IF('2020 Data Sheet'!$J214="16",'2020 Data Sheet'!$T$16,IF('2020 Data Sheet'!$J214="17",'2020 Data Sheet'!$T$17,IF('2020 Data Sheet'!$J214="18",'2020 Data Sheet'!$T$18,IF('2020 Data Sheet'!$J214="19",'2020 Data Sheet'!$T$19,IF('2020 Data Sheet'!$J214="20",'2020 Data Sheet'!$T$20,IF('2020 Data Sheet'!$J214="21",'2020 Data Sheet'!$T$21,IF('2020 Data Sheet'!$J214="22",'2020 Data Sheet'!$T$22,IF('2020 Data Sheet'!$J214="23",'2020 Data Sheet'!$T$23,IF('2020 Data Sheet'!$J214="24",'2020 Data Sheet'!$T$24,IF('2020 Data Sheet'!$J214="25",'2020 Data Sheet'!$T$25,IF('2020 Data Sheet'!$J214="26",'2020 Data Sheet'!$T$26,IF('2020 Data Sheet'!$J214="27",'2020 Data Sheet'!$T$27,IF('2020 Data Sheet'!$J214="30",'2020 Data Sheet'!$T$28,IF('2020 Data Sheet'!$J214="31",'2020 Data Sheet'!$T$29,IF('2020 Data Sheet'!$J214="32",'2020 Data Sheet'!$T$30,IF('2020 Data Sheet'!$J214="33",'2020 Data Sheet'!$T$31,IF('2020 Data Sheet'!$J214="34",'2020 Data Sheet'!$T$32,IF('2020 Data Sheet'!$J214="40",'2020 Data Sheet'!$T$33,T('2020 Data Sheet'!$J214)))))))))))))))))))))))))))))))))</f>
        <v>Other Motor Vehicle</v>
      </c>
      <c r="K214" t="str">
        <f>'2020 Data Sheet'!K214</f>
        <v>4DSD</v>
      </c>
      <c r="L214" s="2" t="str">
        <f>IF('2020 Data Sheet'!$L214="01",'2020 Data Sheet'!$V$2,IF('2020 Data Sheet'!$L214="02",'2020 Data Sheet'!$V$3,IF('2020 Data Sheet'!$L214="03",'2020 Data Sheet'!$V$4,IF('2020 Data Sheet'!$L214="04",'2020 Data Sheet'!$V$5,IF('2020 Data Sheet'!$L214="05",'2020 Data Sheet'!$V$6,IF('2020 Data Sheet'!$L214="06",'2020 Data Sheet'!$V$7,IF('2020 Data Sheet'!$L214="07",'2020 Data Sheet'!$V$8,IF('2020 Data Sheet'!$L214="08",'2020 Data Sheet'!$V$9,IF('2020 Data Sheet'!$L214="09",'2020 Data Sheet'!$V$10,IF('2020 Data Sheet'!$L214="11",'2020 Data Sheet'!$V$11,IF('2020 Data Sheet'!$L214="12",'2020 Data Sheet'!$V$12,IF('2020 Data Sheet'!$L214="13",'2020 Data Sheet'!$V$13,IF('2020 Data Sheet'!$L214="14",'2020 Data Sheet'!$V$14,T('2020 Data Sheet'!$L214))))))))))))))</f>
        <v xml:space="preserve"> -</v>
      </c>
      <c r="M214" s="6">
        <f>'2020 Data Sheet'!M214</f>
        <v>0</v>
      </c>
      <c r="N214" s="6">
        <f>'2020 Data Sheet'!N214</f>
        <v>0</v>
      </c>
      <c r="O214" s="8" t="str">
        <f>IF('2020 Data Sheet'!$O214="02",'2020 Data Sheet'!$R$2,IF('2020 Data Sheet'!$O214="03",'2020 Data Sheet'!$R$3,IF('2020 Data Sheet'!$O214="04",'2020 Data Sheet'!$R$4,IF('2020 Data Sheet'!$O214="05",'2020 Data Sheet'!$R$5,IF('2020 Data Sheet'!$O214="06",'2020 Data Sheet'!$R$6,IF('2020 Data Sheet'!$O214="07",'2020 Data Sheet'!$R$7,IF('2020 Data Sheet'!$O214="08",'2020 Data Sheet'!$R$8,IF('2020 Data Sheet'!$O214="09",'2020 Data Sheet'!$R$9,IF('2020 Data Sheet'!$O214="10",'2020 Data Sheet'!$R$10,IF('2020 Data Sheet'!$O214="11",'2020 Data Sheet'!$R$11,IF('2020 Data Sheet'!$O214="12",'2020 Data Sheet'!$R$12,IF('2020 Data Sheet'!$O214="13",'2020 Data Sheet'!$R$13,IF('2020 Data Sheet'!$O214="14",'2020 Data Sheet'!$R$14,IF('2020 Data Sheet'!$O214="15",'2020 Data Sheet'!$R$15,IF('2020 Data Sheet'!$O214="16",'2020 Data Sheet'!$R$16,IF('2020 Data Sheet'!$O214="17",'2020 Data Sheet'!$R$17,IF('2020 Data Sheet'!$O214="18",'2020 Data Sheet'!$R$18,IF('2020 Data Sheet'!$O214="19",'2020 Data Sheet'!$R$19,IF('2020 Data Sheet'!$O214="20",'2020 Data Sheet'!$R$20,IF('2020 Data Sheet'!$O214="21",'2020 Data Sheet'!$R$21,IF('2020 Data Sheet'!$O214="22",'2020 Data Sheet'!$R$22,IF('2020 Data Sheet'!$O214="23",'2020 Data Sheet'!$R$23,IF('2020 Data Sheet'!$O214="24",'2020 Data Sheet'!$R$24,IF('2020 Data Sheet'!$O214="25",'2020 Data Sheet'!$R$25,IF('2020 Data Sheet'!$O214="26",'2020 Data Sheet'!$R$26,IF('2020 Data Sheet'!$O214="27",'2020 Data Sheet'!$R$27,IF('2020 Data Sheet'!$O214="28",'2020 Data Sheet'!$R$28,IF('2020 Data Sheet'!$O214="29",'2020 Data Sheet'!$R$29,IF('2020 Data Sheet'!$O214="33",'2020 Data Sheet'!$R$30,IF('2020 Data Sheet'!$O214="40",'2020 Data Sheet'!$R$31,IF('2020 Data Sheet'!$O214="41",'2020 Data Sheet'!$R$32,IF('2020 Data Sheet'!$O214="42",'2020 Data Sheet'!$R$33,IF('2020 Data Sheet'!$O214="43",'2020 Data Sheet'!$R$34,IF('2020 Data Sheet'!$O214="44",'2020 Data Sheet'!$R$35,IF('2020 Data Sheet'!$O214="45",'2020 Data Sheet'!$R$36,IF('2020 Data Sheet'!$O214="46",'2020 Data Sheet'!$R$37,IF('2020 Data Sheet'!$O214="47",'2020 Data Sheet'!$R$38,IF('2020 Data Sheet'!$O214="48",'2020 Data Sheet'!$R$39,IF('2020 Data Sheet'!$O214="49",'2020 Data Sheet'!$R$40,IF('2020 Data Sheet'!$O214="50",'2020 Data Sheet'!$R$41,IF('2020 Data Sheet'!$O214="60",'2020 Data Sheet'!$R$42,IF('2020 Data Sheet'!$O214="61",'2020 Data Sheet'!$R$43,IF('2020 Data Sheet'!$O214="62",'2020 Data Sheet'!$R$44,IF('2020 Data Sheet'!$O214="63",'2020 Data Sheet'!$R$45,IF('2020 Data Sheet'!$O214="64",'2020 Data Sheet'!$R$46,IF('2020 Data Sheet'!$O214="65",'2020 Data Sheet'!$R$47,IF('2020 Data Sheet'!$O214="66",'2020 Data Sheet'!$R$48,IF('2020 Data Sheet'!$O214="67",'2020 Data Sheet'!$R$49,IF('2020 Data Sheet'!$O214="68",'2020 Data Sheet'!$R$50,IF('2020 Data Sheet'!$O214="69",'2020 Data Sheet'!$R$51,T('2020 Data Sheet'!$O214)))))))))))))))))))))))))))))))))))))))))))))))))))</f>
        <v xml:space="preserve"> -</v>
      </c>
      <c r="P214" s="10" t="str">
        <f>IF('2020 Data Sheet'!$P214="02",'2020 Data Sheet'!$R$2,IF('2020 Data Sheet'!$P214="03",'2020 Data Sheet'!$R$3,IF('2020 Data Sheet'!$P214="04",'2020 Data Sheet'!$R$4,IF('2020 Data Sheet'!$P214="05",'2020 Data Sheet'!$R$5,IF('2020 Data Sheet'!$P214="06",'2020 Data Sheet'!$R$6,IF('2020 Data Sheet'!$P214="07",'2020 Data Sheet'!$R$7,IF('2020 Data Sheet'!$P214="08",'2020 Data Sheet'!$R$8,IF('2020 Data Sheet'!$P214="09",'2020 Data Sheet'!$R$9,IF('2020 Data Sheet'!$P214="10",'2020 Data Sheet'!$R$10,IF('2020 Data Sheet'!$P214="11",'2020 Data Sheet'!$R$11,IF('2020 Data Sheet'!$P214="12",'2020 Data Sheet'!$R$12,IF('2020 Data Sheet'!$P214="13",'2020 Data Sheet'!$R$13,IF('2020 Data Sheet'!$P214="14",'2020 Data Sheet'!$R$14,IF('2020 Data Sheet'!$P214="15",'2020 Data Sheet'!$R$15,IF('2020 Data Sheet'!$P214="16",'2020 Data Sheet'!$R$16,IF('2020 Data Sheet'!$P214="17",'2020 Data Sheet'!$R$17,IF('2020 Data Sheet'!$P214="18",'2020 Data Sheet'!$R$18,IF('2020 Data Sheet'!$P214="19",'2020 Data Sheet'!$R$19,IF('2020 Data Sheet'!$P214="20",'2020 Data Sheet'!$R$20,IF('2020 Data Sheet'!$P214="21",'2020 Data Sheet'!$R$21,IF('2020 Data Sheet'!$P214="22",'2020 Data Sheet'!$R$22,IF('2020 Data Sheet'!$P214="23",'2020 Data Sheet'!$R$23,IF('2020 Data Sheet'!$P214="24",'2020 Data Sheet'!$R$24,IF('2020 Data Sheet'!$P214="25",'2020 Data Sheet'!$R$25,IF('2020 Data Sheet'!$P214="26",'2020 Data Sheet'!$R$26,IF('2020 Data Sheet'!$P214="27",'2020 Data Sheet'!$R$27,IF('2020 Data Sheet'!$P214="28",'2020 Data Sheet'!$R$28,IF('2020 Data Sheet'!$P214="29",'2020 Data Sheet'!$R$29,IF('2020 Data Sheet'!$P214="33",'2020 Data Sheet'!$R$30,IF('2020 Data Sheet'!$P214="40",'2020 Data Sheet'!$R$31,IF('2020 Data Sheet'!$P214="41",'2020 Data Sheet'!$R$32,IF('2020 Data Sheet'!$P214="42",'2020 Data Sheet'!$R$33,IF('2020 Data Sheet'!$P214="43",'2020 Data Sheet'!$R$34,IF('2020 Data Sheet'!$P214="44",'2020 Data Sheet'!$R$35,IF('2020 Data Sheet'!$P214="45",'2020 Data Sheet'!$R$36,IF('2020 Data Sheet'!$P214="46",'2020 Data Sheet'!$R$37,IF('2020 Data Sheet'!$P214="47",'2020 Data Sheet'!$R$38,IF('2020 Data Sheet'!$P214="48",'2020 Data Sheet'!$R$39,IF('2020 Data Sheet'!$P214="49",'2020 Data Sheet'!$R$40,IF('2020 Data Sheet'!$P214="50",'2020 Data Sheet'!$R$41,IF('2020 Data Sheet'!$P214="60",'2020 Data Sheet'!$R$42,IF('2020 Data Sheet'!$P214="61",'2020 Data Sheet'!$R$43,IF('2020 Data Sheet'!$P214="62",'2020 Data Sheet'!$R$44,IF('2020 Data Sheet'!$P214="63",'2020 Data Sheet'!$R$45,IF('2020 Data Sheet'!$P214="64",'2020 Data Sheet'!$R$46,IF('2020 Data Sheet'!$P214="65",'2020 Data Sheet'!$R$47,IF('2020 Data Sheet'!$P214="66",'2020 Data Sheet'!$R$48,IF('2020 Data Sheet'!$P214="67",'2020 Data Sheet'!$R$49,IF('2020 Data Sheet'!$P214="68",'2020 Data Sheet'!$R$50,IF('2020 Data Sheet'!$P214="69",'2020 Data Sheet'!$R$51,T('2020 Data Sheet'!$P214)))))))))))))))))))))))))))))))))))))))))))))))))))</f>
        <v xml:space="preserve"> -</v>
      </c>
    </row>
    <row r="215" spans="1:16" ht="45" x14ac:dyDescent="0.2">
      <c r="A215" t="str">
        <f>'2020 Data Sheet'!A215</f>
        <v>FP-00109-20</v>
      </c>
      <c r="B215" s="1">
        <f>'2020 Data Sheet'!B215</f>
        <v>44026</v>
      </c>
      <c r="C215" s="3" t="str">
        <f>'2020 Data Sheet'!C215</f>
        <v>09:16</v>
      </c>
      <c r="D215" t="str">
        <f>'2020 Data Sheet'!D215</f>
        <v>Tu</v>
      </c>
      <c r="E215" t="str">
        <f>'2020 Data Sheet'!E215</f>
        <v>PLAINFIELD AVE</v>
      </c>
      <c r="F215" t="str">
        <f>'2020 Data Sheet'!F215</f>
        <v>TULIP AVE</v>
      </c>
      <c r="G215">
        <f>'2020 Data Sheet'!G215</f>
        <v>1</v>
      </c>
      <c r="H215">
        <f>'2020 Data Sheet'!H215</f>
        <v>2</v>
      </c>
      <c r="I215" t="b">
        <f>'2020 Data Sheet'!I215</f>
        <v>1</v>
      </c>
      <c r="J215" t="str">
        <f>IF('2020 Data Sheet'!$J215="01",'2020 Data Sheet'!$T$2,IF('2020 Data Sheet'!$J215="02",'2020 Data Sheet'!$T$3,IF('2020 Data Sheet'!$J215="03",'2020 Data Sheet'!$T$4,IF('2020 Data Sheet'!$J215="04",'2020 Data Sheet'!$T$5,IF('2020 Data Sheet'!$J215="05",'2020 Data Sheet'!$T$6,IF('2020 Data Sheet'!$J215="06",'2020 Data Sheet'!$T$7,IF('2020 Data Sheet'!$J215="07",'2020 Data Sheet'!$T$8,IF('2020 Data Sheet'!$J215="08",'2020 Data Sheet'!$T$9,IF('2020 Data Sheet'!$J215="10",'2020 Data Sheet'!$T$10,IF('2020 Data Sheet'!$J215="11",'2020 Data Sheet'!$T$11,IF('2020 Data Sheet'!$J215="12",'2020 Data Sheet'!$T$12,IF('2020 Data Sheet'!$J215="13",'2020 Data Sheet'!$T$13,IF('2020 Data Sheet'!$J215="14",'2020 Data Sheet'!$T$14,IF('2020 Data Sheet'!$J215="15",'2020 Data Sheet'!$T$15,IF('2020 Data Sheet'!$J215="16",'2020 Data Sheet'!$T$16,IF('2020 Data Sheet'!$J215="17",'2020 Data Sheet'!$T$17,IF('2020 Data Sheet'!$J215="18",'2020 Data Sheet'!$T$18,IF('2020 Data Sheet'!$J215="19",'2020 Data Sheet'!$T$19,IF('2020 Data Sheet'!$J215="20",'2020 Data Sheet'!$T$20,IF('2020 Data Sheet'!$J215="21",'2020 Data Sheet'!$T$21,IF('2020 Data Sheet'!$J215="22",'2020 Data Sheet'!$T$22,IF('2020 Data Sheet'!$J215="23",'2020 Data Sheet'!$T$23,IF('2020 Data Sheet'!$J215="24",'2020 Data Sheet'!$T$24,IF('2020 Data Sheet'!$J215="25",'2020 Data Sheet'!$T$25,IF('2020 Data Sheet'!$J215="26",'2020 Data Sheet'!$T$26,IF('2020 Data Sheet'!$J215="27",'2020 Data Sheet'!$T$27,IF('2020 Data Sheet'!$J215="30",'2020 Data Sheet'!$T$28,IF('2020 Data Sheet'!$J215="31",'2020 Data Sheet'!$T$29,IF('2020 Data Sheet'!$J215="32",'2020 Data Sheet'!$T$30,IF('2020 Data Sheet'!$J215="33",'2020 Data Sheet'!$T$31,IF('2020 Data Sheet'!$J215="34",'2020 Data Sheet'!$T$32,IF('2020 Data Sheet'!$J215="40",'2020 Data Sheet'!$T$33,T('2020 Data Sheet'!$J215)))))))))))))))))))))))))))))))))</f>
        <v>Other Motor Vehicle</v>
      </c>
      <c r="K215" t="str">
        <f>'2020 Data Sheet'!K215</f>
        <v>4DSD</v>
      </c>
      <c r="L215" s="2" t="str">
        <f>IF('2020 Data Sheet'!$L215="01",'2020 Data Sheet'!$V$2,IF('2020 Data Sheet'!$L215="02",'2020 Data Sheet'!$V$3,IF('2020 Data Sheet'!$L215="03",'2020 Data Sheet'!$V$4,IF('2020 Data Sheet'!$L215="04",'2020 Data Sheet'!$V$5,IF('2020 Data Sheet'!$L215="05",'2020 Data Sheet'!$V$6,IF('2020 Data Sheet'!$L215="06",'2020 Data Sheet'!$V$7,IF('2020 Data Sheet'!$L215="07",'2020 Data Sheet'!$V$8,IF('2020 Data Sheet'!$L215="08",'2020 Data Sheet'!$V$9,IF('2020 Data Sheet'!$L215="09",'2020 Data Sheet'!$V$10,IF('2020 Data Sheet'!$L215="11",'2020 Data Sheet'!$V$11,IF('2020 Data Sheet'!$L215="12",'2020 Data Sheet'!$V$12,IF('2020 Data Sheet'!$L215="13",'2020 Data Sheet'!$V$13,IF('2020 Data Sheet'!$L215="14",'2020 Data Sheet'!$V$14,T('2020 Data Sheet'!$L215))))))))))))))</f>
        <v xml:space="preserve"> -</v>
      </c>
      <c r="M215" s="6">
        <f>'2020 Data Sheet'!M215</f>
        <v>0</v>
      </c>
      <c r="N215" s="6">
        <f>'2020 Data Sheet'!N215</f>
        <v>0</v>
      </c>
      <c r="O215" s="8" t="str">
        <f>IF('2020 Data Sheet'!$O215="02",'2020 Data Sheet'!$R$2,IF('2020 Data Sheet'!$O215="03",'2020 Data Sheet'!$R$3,IF('2020 Data Sheet'!$O215="04",'2020 Data Sheet'!$R$4,IF('2020 Data Sheet'!$O215="05",'2020 Data Sheet'!$R$5,IF('2020 Data Sheet'!$O215="06",'2020 Data Sheet'!$R$6,IF('2020 Data Sheet'!$O215="07",'2020 Data Sheet'!$R$7,IF('2020 Data Sheet'!$O215="08",'2020 Data Sheet'!$R$8,IF('2020 Data Sheet'!$O215="09",'2020 Data Sheet'!$R$9,IF('2020 Data Sheet'!$O215="10",'2020 Data Sheet'!$R$10,IF('2020 Data Sheet'!$O215="11",'2020 Data Sheet'!$R$11,IF('2020 Data Sheet'!$O215="12",'2020 Data Sheet'!$R$12,IF('2020 Data Sheet'!$O215="13",'2020 Data Sheet'!$R$13,IF('2020 Data Sheet'!$O215="14",'2020 Data Sheet'!$R$14,IF('2020 Data Sheet'!$O215="15",'2020 Data Sheet'!$R$15,IF('2020 Data Sheet'!$O215="16",'2020 Data Sheet'!$R$16,IF('2020 Data Sheet'!$O215="17",'2020 Data Sheet'!$R$17,IF('2020 Data Sheet'!$O215="18",'2020 Data Sheet'!$R$18,IF('2020 Data Sheet'!$O215="19",'2020 Data Sheet'!$R$19,IF('2020 Data Sheet'!$O215="20",'2020 Data Sheet'!$R$20,IF('2020 Data Sheet'!$O215="21",'2020 Data Sheet'!$R$21,IF('2020 Data Sheet'!$O215="22",'2020 Data Sheet'!$R$22,IF('2020 Data Sheet'!$O215="23",'2020 Data Sheet'!$R$23,IF('2020 Data Sheet'!$O215="24",'2020 Data Sheet'!$R$24,IF('2020 Data Sheet'!$O215="25",'2020 Data Sheet'!$R$25,IF('2020 Data Sheet'!$O215="26",'2020 Data Sheet'!$R$26,IF('2020 Data Sheet'!$O215="27",'2020 Data Sheet'!$R$27,IF('2020 Data Sheet'!$O215="28",'2020 Data Sheet'!$R$28,IF('2020 Data Sheet'!$O215="29",'2020 Data Sheet'!$R$29,IF('2020 Data Sheet'!$O215="33",'2020 Data Sheet'!$R$30,IF('2020 Data Sheet'!$O215="40",'2020 Data Sheet'!$R$31,IF('2020 Data Sheet'!$O215="41",'2020 Data Sheet'!$R$32,IF('2020 Data Sheet'!$O215="42",'2020 Data Sheet'!$R$33,IF('2020 Data Sheet'!$O215="43",'2020 Data Sheet'!$R$34,IF('2020 Data Sheet'!$O215="44",'2020 Data Sheet'!$R$35,IF('2020 Data Sheet'!$O215="45",'2020 Data Sheet'!$R$36,IF('2020 Data Sheet'!$O215="46",'2020 Data Sheet'!$R$37,IF('2020 Data Sheet'!$O215="47",'2020 Data Sheet'!$R$38,IF('2020 Data Sheet'!$O215="48",'2020 Data Sheet'!$R$39,IF('2020 Data Sheet'!$O215="49",'2020 Data Sheet'!$R$40,IF('2020 Data Sheet'!$O215="50",'2020 Data Sheet'!$R$41,IF('2020 Data Sheet'!$O215="60",'2020 Data Sheet'!$R$42,IF('2020 Data Sheet'!$O215="61",'2020 Data Sheet'!$R$43,IF('2020 Data Sheet'!$O215="62",'2020 Data Sheet'!$R$44,IF('2020 Data Sheet'!$O215="63",'2020 Data Sheet'!$R$45,IF('2020 Data Sheet'!$O215="64",'2020 Data Sheet'!$R$46,IF('2020 Data Sheet'!$O215="65",'2020 Data Sheet'!$R$47,IF('2020 Data Sheet'!$O215="66",'2020 Data Sheet'!$R$48,IF('2020 Data Sheet'!$O215="67",'2020 Data Sheet'!$R$49,IF('2020 Data Sheet'!$O215="68",'2020 Data Sheet'!$R$50,IF('2020 Data Sheet'!$O215="69",'2020 Data Sheet'!$R$51,T('2020 Data Sheet'!$O215)))))))))))))))))))))))))))))))))))))))))))))))))))</f>
        <v xml:space="preserve"> Failure to yield/ right of way</v>
      </c>
      <c r="P215" s="10" t="str">
        <f>IF('2020 Data Sheet'!$P215="02",'2020 Data Sheet'!$R$2,IF('2020 Data Sheet'!$P215="03",'2020 Data Sheet'!$R$3,IF('2020 Data Sheet'!$P215="04",'2020 Data Sheet'!$R$4,IF('2020 Data Sheet'!$P215="05",'2020 Data Sheet'!$R$5,IF('2020 Data Sheet'!$P215="06",'2020 Data Sheet'!$R$6,IF('2020 Data Sheet'!$P215="07",'2020 Data Sheet'!$R$7,IF('2020 Data Sheet'!$P215="08",'2020 Data Sheet'!$R$8,IF('2020 Data Sheet'!$P215="09",'2020 Data Sheet'!$R$9,IF('2020 Data Sheet'!$P215="10",'2020 Data Sheet'!$R$10,IF('2020 Data Sheet'!$P215="11",'2020 Data Sheet'!$R$11,IF('2020 Data Sheet'!$P215="12",'2020 Data Sheet'!$R$12,IF('2020 Data Sheet'!$P215="13",'2020 Data Sheet'!$R$13,IF('2020 Data Sheet'!$P215="14",'2020 Data Sheet'!$R$14,IF('2020 Data Sheet'!$P215="15",'2020 Data Sheet'!$R$15,IF('2020 Data Sheet'!$P215="16",'2020 Data Sheet'!$R$16,IF('2020 Data Sheet'!$P215="17",'2020 Data Sheet'!$R$17,IF('2020 Data Sheet'!$P215="18",'2020 Data Sheet'!$R$18,IF('2020 Data Sheet'!$P215="19",'2020 Data Sheet'!$R$19,IF('2020 Data Sheet'!$P215="20",'2020 Data Sheet'!$R$20,IF('2020 Data Sheet'!$P215="21",'2020 Data Sheet'!$R$21,IF('2020 Data Sheet'!$P215="22",'2020 Data Sheet'!$R$22,IF('2020 Data Sheet'!$P215="23",'2020 Data Sheet'!$R$23,IF('2020 Data Sheet'!$P215="24",'2020 Data Sheet'!$R$24,IF('2020 Data Sheet'!$P215="25",'2020 Data Sheet'!$R$25,IF('2020 Data Sheet'!$P215="26",'2020 Data Sheet'!$R$26,IF('2020 Data Sheet'!$P215="27",'2020 Data Sheet'!$R$27,IF('2020 Data Sheet'!$P215="28",'2020 Data Sheet'!$R$28,IF('2020 Data Sheet'!$P215="29",'2020 Data Sheet'!$R$29,IF('2020 Data Sheet'!$P215="33",'2020 Data Sheet'!$R$30,IF('2020 Data Sheet'!$P215="40",'2020 Data Sheet'!$R$31,IF('2020 Data Sheet'!$P215="41",'2020 Data Sheet'!$R$32,IF('2020 Data Sheet'!$P215="42",'2020 Data Sheet'!$R$33,IF('2020 Data Sheet'!$P215="43",'2020 Data Sheet'!$R$34,IF('2020 Data Sheet'!$P215="44",'2020 Data Sheet'!$R$35,IF('2020 Data Sheet'!$P215="45",'2020 Data Sheet'!$R$36,IF('2020 Data Sheet'!$P215="46",'2020 Data Sheet'!$R$37,IF('2020 Data Sheet'!$P215="47",'2020 Data Sheet'!$R$38,IF('2020 Data Sheet'!$P215="48",'2020 Data Sheet'!$R$39,IF('2020 Data Sheet'!$P215="49",'2020 Data Sheet'!$R$40,IF('2020 Data Sheet'!$P215="50",'2020 Data Sheet'!$R$41,IF('2020 Data Sheet'!$P215="60",'2020 Data Sheet'!$R$42,IF('2020 Data Sheet'!$P215="61",'2020 Data Sheet'!$R$43,IF('2020 Data Sheet'!$P215="62",'2020 Data Sheet'!$R$44,IF('2020 Data Sheet'!$P215="63",'2020 Data Sheet'!$R$45,IF('2020 Data Sheet'!$P215="64",'2020 Data Sheet'!$R$46,IF('2020 Data Sheet'!$P215="65",'2020 Data Sheet'!$R$47,IF('2020 Data Sheet'!$P215="66",'2020 Data Sheet'!$R$48,IF('2020 Data Sheet'!$P215="67",'2020 Data Sheet'!$R$49,IF('2020 Data Sheet'!$P215="68",'2020 Data Sheet'!$R$50,IF('2020 Data Sheet'!$P215="69",'2020 Data Sheet'!$R$51,T('2020 Data Sheet'!$P215)))))))))))))))))))))))))))))))))))))))))))))))))))</f>
        <v xml:space="preserve"> Traffic control disregard</v>
      </c>
    </row>
    <row r="216" spans="1:16" ht="15" x14ac:dyDescent="0.2">
      <c r="A216" t="str">
        <f>'2020 Data Sheet'!A216</f>
        <v>FP-00110-20</v>
      </c>
      <c r="B216" s="1">
        <f>'2020 Data Sheet'!B216</f>
        <v>44026</v>
      </c>
      <c r="C216" s="3" t="str">
        <f>'2020 Data Sheet'!C216</f>
        <v>09:44</v>
      </c>
      <c r="D216" t="str">
        <f>'2020 Data Sheet'!D216</f>
        <v>Tu</v>
      </c>
      <c r="E216" t="str">
        <f>'2020 Data Sheet'!E216</f>
        <v>LOT 110 JERICHO TPKE</v>
      </c>
      <c r="F216" t="str">
        <f>'2020 Data Sheet'!F216</f>
        <v>GARFIELD AVE</v>
      </c>
      <c r="G216">
        <f>'2020 Data Sheet'!G216</f>
        <v>2</v>
      </c>
      <c r="H216">
        <f>'2020 Data Sheet'!H216</f>
        <v>2</v>
      </c>
      <c r="I216" t="b">
        <f>'2020 Data Sheet'!I216</f>
        <v>0</v>
      </c>
      <c r="J216" t="str">
        <f>IF('2020 Data Sheet'!$J216="01",'2020 Data Sheet'!$T$2,IF('2020 Data Sheet'!$J216="02",'2020 Data Sheet'!$T$3,IF('2020 Data Sheet'!$J216="03",'2020 Data Sheet'!$T$4,IF('2020 Data Sheet'!$J216="04",'2020 Data Sheet'!$T$5,IF('2020 Data Sheet'!$J216="05",'2020 Data Sheet'!$T$6,IF('2020 Data Sheet'!$J216="06",'2020 Data Sheet'!$T$7,IF('2020 Data Sheet'!$J216="07",'2020 Data Sheet'!$T$8,IF('2020 Data Sheet'!$J216="08",'2020 Data Sheet'!$T$9,IF('2020 Data Sheet'!$J216="10",'2020 Data Sheet'!$T$10,IF('2020 Data Sheet'!$J216="11",'2020 Data Sheet'!$T$11,IF('2020 Data Sheet'!$J216="12",'2020 Data Sheet'!$T$12,IF('2020 Data Sheet'!$J216="13",'2020 Data Sheet'!$T$13,IF('2020 Data Sheet'!$J216="14",'2020 Data Sheet'!$T$14,IF('2020 Data Sheet'!$J216="15",'2020 Data Sheet'!$T$15,IF('2020 Data Sheet'!$J216="16",'2020 Data Sheet'!$T$16,IF('2020 Data Sheet'!$J216="17",'2020 Data Sheet'!$T$17,IF('2020 Data Sheet'!$J216="18",'2020 Data Sheet'!$T$18,IF('2020 Data Sheet'!$J216="19",'2020 Data Sheet'!$T$19,IF('2020 Data Sheet'!$J216="20",'2020 Data Sheet'!$T$20,IF('2020 Data Sheet'!$J216="21",'2020 Data Sheet'!$T$21,IF('2020 Data Sheet'!$J216="22",'2020 Data Sheet'!$T$22,IF('2020 Data Sheet'!$J216="23",'2020 Data Sheet'!$T$23,IF('2020 Data Sheet'!$J216="24",'2020 Data Sheet'!$T$24,IF('2020 Data Sheet'!$J216="25",'2020 Data Sheet'!$T$25,IF('2020 Data Sheet'!$J216="26",'2020 Data Sheet'!$T$26,IF('2020 Data Sheet'!$J216="27",'2020 Data Sheet'!$T$27,IF('2020 Data Sheet'!$J216="30",'2020 Data Sheet'!$T$28,IF('2020 Data Sheet'!$J216="31",'2020 Data Sheet'!$T$29,IF('2020 Data Sheet'!$J216="32",'2020 Data Sheet'!$T$30,IF('2020 Data Sheet'!$J216="33",'2020 Data Sheet'!$T$31,IF('2020 Data Sheet'!$J216="34",'2020 Data Sheet'!$T$32,IF('2020 Data Sheet'!$J216="40",'2020 Data Sheet'!$T$33,T('2020 Data Sheet'!$J216)))))))))))))))))))))))))))))))))</f>
        <v>Other Motor Vehicle</v>
      </c>
      <c r="K216" t="str">
        <f>'2020 Data Sheet'!K216</f>
        <v>4DSD</v>
      </c>
      <c r="L216" s="2" t="str">
        <f>IF('2020 Data Sheet'!$L216="01",'2020 Data Sheet'!$V$2,IF('2020 Data Sheet'!$L216="02",'2020 Data Sheet'!$V$3,IF('2020 Data Sheet'!$L216="03",'2020 Data Sheet'!$V$4,IF('2020 Data Sheet'!$L216="04",'2020 Data Sheet'!$V$5,IF('2020 Data Sheet'!$L216="05",'2020 Data Sheet'!$V$6,IF('2020 Data Sheet'!$L216="06",'2020 Data Sheet'!$V$7,IF('2020 Data Sheet'!$L216="07",'2020 Data Sheet'!$V$8,IF('2020 Data Sheet'!$L216="08",'2020 Data Sheet'!$V$9,IF('2020 Data Sheet'!$L216="09",'2020 Data Sheet'!$V$10,IF('2020 Data Sheet'!$L216="11",'2020 Data Sheet'!$V$11,IF('2020 Data Sheet'!$L216="12",'2020 Data Sheet'!$V$12,IF('2020 Data Sheet'!$L216="13",'2020 Data Sheet'!$V$13,IF('2020 Data Sheet'!$L216="14",'2020 Data Sheet'!$V$14,T('2020 Data Sheet'!$L216))))))))))))))</f>
        <v xml:space="preserve"> -</v>
      </c>
      <c r="M216" s="6">
        <f>'2020 Data Sheet'!M216</f>
        <v>0</v>
      </c>
      <c r="N216" s="6">
        <f>'2020 Data Sheet'!N216</f>
        <v>0</v>
      </c>
      <c r="O216" s="8" t="str">
        <f>IF('2020 Data Sheet'!$O216="02",'2020 Data Sheet'!$R$2,IF('2020 Data Sheet'!$O216="03",'2020 Data Sheet'!$R$3,IF('2020 Data Sheet'!$O216="04",'2020 Data Sheet'!$R$4,IF('2020 Data Sheet'!$O216="05",'2020 Data Sheet'!$R$5,IF('2020 Data Sheet'!$O216="06",'2020 Data Sheet'!$R$6,IF('2020 Data Sheet'!$O216="07",'2020 Data Sheet'!$R$7,IF('2020 Data Sheet'!$O216="08",'2020 Data Sheet'!$R$8,IF('2020 Data Sheet'!$O216="09",'2020 Data Sheet'!$R$9,IF('2020 Data Sheet'!$O216="10",'2020 Data Sheet'!$R$10,IF('2020 Data Sheet'!$O216="11",'2020 Data Sheet'!$R$11,IF('2020 Data Sheet'!$O216="12",'2020 Data Sheet'!$R$12,IF('2020 Data Sheet'!$O216="13",'2020 Data Sheet'!$R$13,IF('2020 Data Sheet'!$O216="14",'2020 Data Sheet'!$R$14,IF('2020 Data Sheet'!$O216="15",'2020 Data Sheet'!$R$15,IF('2020 Data Sheet'!$O216="16",'2020 Data Sheet'!$R$16,IF('2020 Data Sheet'!$O216="17",'2020 Data Sheet'!$R$17,IF('2020 Data Sheet'!$O216="18",'2020 Data Sheet'!$R$18,IF('2020 Data Sheet'!$O216="19",'2020 Data Sheet'!$R$19,IF('2020 Data Sheet'!$O216="20",'2020 Data Sheet'!$R$20,IF('2020 Data Sheet'!$O216="21",'2020 Data Sheet'!$R$21,IF('2020 Data Sheet'!$O216="22",'2020 Data Sheet'!$R$22,IF('2020 Data Sheet'!$O216="23",'2020 Data Sheet'!$R$23,IF('2020 Data Sheet'!$O216="24",'2020 Data Sheet'!$R$24,IF('2020 Data Sheet'!$O216="25",'2020 Data Sheet'!$R$25,IF('2020 Data Sheet'!$O216="26",'2020 Data Sheet'!$R$26,IF('2020 Data Sheet'!$O216="27",'2020 Data Sheet'!$R$27,IF('2020 Data Sheet'!$O216="28",'2020 Data Sheet'!$R$28,IF('2020 Data Sheet'!$O216="29",'2020 Data Sheet'!$R$29,IF('2020 Data Sheet'!$O216="33",'2020 Data Sheet'!$R$30,IF('2020 Data Sheet'!$O216="40",'2020 Data Sheet'!$R$31,IF('2020 Data Sheet'!$O216="41",'2020 Data Sheet'!$R$32,IF('2020 Data Sheet'!$O216="42",'2020 Data Sheet'!$R$33,IF('2020 Data Sheet'!$O216="43",'2020 Data Sheet'!$R$34,IF('2020 Data Sheet'!$O216="44",'2020 Data Sheet'!$R$35,IF('2020 Data Sheet'!$O216="45",'2020 Data Sheet'!$R$36,IF('2020 Data Sheet'!$O216="46",'2020 Data Sheet'!$R$37,IF('2020 Data Sheet'!$O216="47",'2020 Data Sheet'!$R$38,IF('2020 Data Sheet'!$O216="48",'2020 Data Sheet'!$R$39,IF('2020 Data Sheet'!$O216="49",'2020 Data Sheet'!$R$40,IF('2020 Data Sheet'!$O216="50",'2020 Data Sheet'!$R$41,IF('2020 Data Sheet'!$O216="60",'2020 Data Sheet'!$R$42,IF('2020 Data Sheet'!$O216="61",'2020 Data Sheet'!$R$43,IF('2020 Data Sheet'!$O216="62",'2020 Data Sheet'!$R$44,IF('2020 Data Sheet'!$O216="63",'2020 Data Sheet'!$R$45,IF('2020 Data Sheet'!$O216="64",'2020 Data Sheet'!$R$46,IF('2020 Data Sheet'!$O216="65",'2020 Data Sheet'!$R$47,IF('2020 Data Sheet'!$O216="66",'2020 Data Sheet'!$R$48,IF('2020 Data Sheet'!$O216="67",'2020 Data Sheet'!$R$49,IF('2020 Data Sheet'!$O216="68",'2020 Data Sheet'!$R$50,IF('2020 Data Sheet'!$O216="69",'2020 Data Sheet'!$R$51,T('2020 Data Sheet'!$O216)))))))))))))))))))))))))))))))))))))))))))))))))))</f>
        <v xml:space="preserve"> -</v>
      </c>
      <c r="P216" s="10" t="str">
        <f>IF('2020 Data Sheet'!$P216="02",'2020 Data Sheet'!$R$2,IF('2020 Data Sheet'!$P216="03",'2020 Data Sheet'!$R$3,IF('2020 Data Sheet'!$P216="04",'2020 Data Sheet'!$R$4,IF('2020 Data Sheet'!$P216="05",'2020 Data Sheet'!$R$5,IF('2020 Data Sheet'!$P216="06",'2020 Data Sheet'!$R$6,IF('2020 Data Sheet'!$P216="07",'2020 Data Sheet'!$R$7,IF('2020 Data Sheet'!$P216="08",'2020 Data Sheet'!$R$8,IF('2020 Data Sheet'!$P216="09",'2020 Data Sheet'!$R$9,IF('2020 Data Sheet'!$P216="10",'2020 Data Sheet'!$R$10,IF('2020 Data Sheet'!$P216="11",'2020 Data Sheet'!$R$11,IF('2020 Data Sheet'!$P216="12",'2020 Data Sheet'!$R$12,IF('2020 Data Sheet'!$P216="13",'2020 Data Sheet'!$R$13,IF('2020 Data Sheet'!$P216="14",'2020 Data Sheet'!$R$14,IF('2020 Data Sheet'!$P216="15",'2020 Data Sheet'!$R$15,IF('2020 Data Sheet'!$P216="16",'2020 Data Sheet'!$R$16,IF('2020 Data Sheet'!$P216="17",'2020 Data Sheet'!$R$17,IF('2020 Data Sheet'!$P216="18",'2020 Data Sheet'!$R$18,IF('2020 Data Sheet'!$P216="19",'2020 Data Sheet'!$R$19,IF('2020 Data Sheet'!$P216="20",'2020 Data Sheet'!$R$20,IF('2020 Data Sheet'!$P216="21",'2020 Data Sheet'!$R$21,IF('2020 Data Sheet'!$P216="22",'2020 Data Sheet'!$R$22,IF('2020 Data Sheet'!$P216="23",'2020 Data Sheet'!$R$23,IF('2020 Data Sheet'!$P216="24",'2020 Data Sheet'!$R$24,IF('2020 Data Sheet'!$P216="25",'2020 Data Sheet'!$R$25,IF('2020 Data Sheet'!$P216="26",'2020 Data Sheet'!$R$26,IF('2020 Data Sheet'!$P216="27",'2020 Data Sheet'!$R$27,IF('2020 Data Sheet'!$P216="28",'2020 Data Sheet'!$R$28,IF('2020 Data Sheet'!$P216="29",'2020 Data Sheet'!$R$29,IF('2020 Data Sheet'!$P216="33",'2020 Data Sheet'!$R$30,IF('2020 Data Sheet'!$P216="40",'2020 Data Sheet'!$R$31,IF('2020 Data Sheet'!$P216="41",'2020 Data Sheet'!$R$32,IF('2020 Data Sheet'!$P216="42",'2020 Data Sheet'!$R$33,IF('2020 Data Sheet'!$P216="43",'2020 Data Sheet'!$R$34,IF('2020 Data Sheet'!$P216="44",'2020 Data Sheet'!$R$35,IF('2020 Data Sheet'!$P216="45",'2020 Data Sheet'!$R$36,IF('2020 Data Sheet'!$P216="46",'2020 Data Sheet'!$R$37,IF('2020 Data Sheet'!$P216="47",'2020 Data Sheet'!$R$38,IF('2020 Data Sheet'!$P216="48",'2020 Data Sheet'!$R$39,IF('2020 Data Sheet'!$P216="49",'2020 Data Sheet'!$R$40,IF('2020 Data Sheet'!$P216="50",'2020 Data Sheet'!$R$41,IF('2020 Data Sheet'!$P216="60",'2020 Data Sheet'!$R$42,IF('2020 Data Sheet'!$P216="61",'2020 Data Sheet'!$R$43,IF('2020 Data Sheet'!$P216="62",'2020 Data Sheet'!$R$44,IF('2020 Data Sheet'!$P216="63",'2020 Data Sheet'!$R$45,IF('2020 Data Sheet'!$P216="64",'2020 Data Sheet'!$R$46,IF('2020 Data Sheet'!$P216="65",'2020 Data Sheet'!$R$47,IF('2020 Data Sheet'!$P216="66",'2020 Data Sheet'!$R$48,IF('2020 Data Sheet'!$P216="67",'2020 Data Sheet'!$R$49,IF('2020 Data Sheet'!$P216="68",'2020 Data Sheet'!$R$50,IF('2020 Data Sheet'!$P216="69",'2020 Data Sheet'!$R$51,T('2020 Data Sheet'!$P216)))))))))))))))))))))))))))))))))))))))))))))))))))</f>
        <v xml:space="preserve"> -</v>
      </c>
    </row>
    <row r="217" spans="1:16" ht="25.5" x14ac:dyDescent="0.2">
      <c r="A217" t="str">
        <f>'2020 Data Sheet'!A217</f>
        <v>FP-00110-20</v>
      </c>
      <c r="B217" s="1">
        <f>'2020 Data Sheet'!B217</f>
        <v>44026</v>
      </c>
      <c r="C217" s="3" t="str">
        <f>'2020 Data Sheet'!C217</f>
        <v>09:44</v>
      </c>
      <c r="D217" t="str">
        <f>'2020 Data Sheet'!D217</f>
        <v>Tu</v>
      </c>
      <c r="E217" t="str">
        <f>'2020 Data Sheet'!E217</f>
        <v>LOT 110 JERICHO TPKE</v>
      </c>
      <c r="F217" t="str">
        <f>'2020 Data Sheet'!F217</f>
        <v>GARFIELD AVE</v>
      </c>
      <c r="G217">
        <f>'2020 Data Sheet'!G217</f>
        <v>1</v>
      </c>
      <c r="H217">
        <f>'2020 Data Sheet'!H217</f>
        <v>2</v>
      </c>
      <c r="I217" t="b">
        <f>'2020 Data Sheet'!I217</f>
        <v>0</v>
      </c>
      <c r="J217" t="str">
        <f>IF('2020 Data Sheet'!$J217="01",'2020 Data Sheet'!$T$2,IF('2020 Data Sheet'!$J217="02",'2020 Data Sheet'!$T$3,IF('2020 Data Sheet'!$J217="03",'2020 Data Sheet'!$T$4,IF('2020 Data Sheet'!$J217="04",'2020 Data Sheet'!$T$5,IF('2020 Data Sheet'!$J217="05",'2020 Data Sheet'!$T$6,IF('2020 Data Sheet'!$J217="06",'2020 Data Sheet'!$T$7,IF('2020 Data Sheet'!$J217="07",'2020 Data Sheet'!$T$8,IF('2020 Data Sheet'!$J217="08",'2020 Data Sheet'!$T$9,IF('2020 Data Sheet'!$J217="10",'2020 Data Sheet'!$T$10,IF('2020 Data Sheet'!$J217="11",'2020 Data Sheet'!$T$11,IF('2020 Data Sheet'!$J217="12",'2020 Data Sheet'!$T$12,IF('2020 Data Sheet'!$J217="13",'2020 Data Sheet'!$T$13,IF('2020 Data Sheet'!$J217="14",'2020 Data Sheet'!$T$14,IF('2020 Data Sheet'!$J217="15",'2020 Data Sheet'!$T$15,IF('2020 Data Sheet'!$J217="16",'2020 Data Sheet'!$T$16,IF('2020 Data Sheet'!$J217="17",'2020 Data Sheet'!$T$17,IF('2020 Data Sheet'!$J217="18",'2020 Data Sheet'!$T$18,IF('2020 Data Sheet'!$J217="19",'2020 Data Sheet'!$T$19,IF('2020 Data Sheet'!$J217="20",'2020 Data Sheet'!$T$20,IF('2020 Data Sheet'!$J217="21",'2020 Data Sheet'!$T$21,IF('2020 Data Sheet'!$J217="22",'2020 Data Sheet'!$T$22,IF('2020 Data Sheet'!$J217="23",'2020 Data Sheet'!$T$23,IF('2020 Data Sheet'!$J217="24",'2020 Data Sheet'!$T$24,IF('2020 Data Sheet'!$J217="25",'2020 Data Sheet'!$T$25,IF('2020 Data Sheet'!$J217="26",'2020 Data Sheet'!$T$26,IF('2020 Data Sheet'!$J217="27",'2020 Data Sheet'!$T$27,IF('2020 Data Sheet'!$J217="30",'2020 Data Sheet'!$T$28,IF('2020 Data Sheet'!$J217="31",'2020 Data Sheet'!$T$29,IF('2020 Data Sheet'!$J217="32",'2020 Data Sheet'!$T$30,IF('2020 Data Sheet'!$J217="33",'2020 Data Sheet'!$T$31,IF('2020 Data Sheet'!$J217="34",'2020 Data Sheet'!$T$32,IF('2020 Data Sheet'!$J217="40",'2020 Data Sheet'!$T$33,T('2020 Data Sheet'!$J217)))))))))))))))))))))))))))))))))</f>
        <v>Other Motor Vehicle</v>
      </c>
      <c r="K217" t="str">
        <f>'2020 Data Sheet'!K217</f>
        <v>D1</v>
      </c>
      <c r="L217" s="2" t="str">
        <f>IF('2020 Data Sheet'!$L217="01",'2020 Data Sheet'!$V$2,IF('2020 Data Sheet'!$L217="02",'2020 Data Sheet'!$V$3,IF('2020 Data Sheet'!$L217="03",'2020 Data Sheet'!$V$4,IF('2020 Data Sheet'!$L217="04",'2020 Data Sheet'!$V$5,IF('2020 Data Sheet'!$L217="05",'2020 Data Sheet'!$V$6,IF('2020 Data Sheet'!$L217="06",'2020 Data Sheet'!$V$7,IF('2020 Data Sheet'!$L217="07",'2020 Data Sheet'!$V$8,IF('2020 Data Sheet'!$L217="08",'2020 Data Sheet'!$V$9,IF('2020 Data Sheet'!$L217="09",'2020 Data Sheet'!$V$10,IF('2020 Data Sheet'!$L217="11",'2020 Data Sheet'!$V$11,IF('2020 Data Sheet'!$L217="12",'2020 Data Sheet'!$V$12,IF('2020 Data Sheet'!$L217="13",'2020 Data Sheet'!$V$13,IF('2020 Data Sheet'!$L217="14",'2020 Data Sheet'!$V$14,T('2020 Data Sheet'!$L217))))))))))))))</f>
        <v xml:space="preserve"> -</v>
      </c>
      <c r="M217" s="6">
        <f>'2020 Data Sheet'!M217</f>
        <v>0</v>
      </c>
      <c r="N217" s="6">
        <f>'2020 Data Sheet'!N217</f>
        <v>0</v>
      </c>
      <c r="O217" s="8" t="str">
        <f>IF('2020 Data Sheet'!$O217="02",'2020 Data Sheet'!$R$2,IF('2020 Data Sheet'!$O217="03",'2020 Data Sheet'!$R$3,IF('2020 Data Sheet'!$O217="04",'2020 Data Sheet'!$R$4,IF('2020 Data Sheet'!$O217="05",'2020 Data Sheet'!$R$5,IF('2020 Data Sheet'!$O217="06",'2020 Data Sheet'!$R$6,IF('2020 Data Sheet'!$O217="07",'2020 Data Sheet'!$R$7,IF('2020 Data Sheet'!$O217="08",'2020 Data Sheet'!$R$8,IF('2020 Data Sheet'!$O217="09",'2020 Data Sheet'!$R$9,IF('2020 Data Sheet'!$O217="10",'2020 Data Sheet'!$R$10,IF('2020 Data Sheet'!$O217="11",'2020 Data Sheet'!$R$11,IF('2020 Data Sheet'!$O217="12",'2020 Data Sheet'!$R$12,IF('2020 Data Sheet'!$O217="13",'2020 Data Sheet'!$R$13,IF('2020 Data Sheet'!$O217="14",'2020 Data Sheet'!$R$14,IF('2020 Data Sheet'!$O217="15",'2020 Data Sheet'!$R$15,IF('2020 Data Sheet'!$O217="16",'2020 Data Sheet'!$R$16,IF('2020 Data Sheet'!$O217="17",'2020 Data Sheet'!$R$17,IF('2020 Data Sheet'!$O217="18",'2020 Data Sheet'!$R$18,IF('2020 Data Sheet'!$O217="19",'2020 Data Sheet'!$R$19,IF('2020 Data Sheet'!$O217="20",'2020 Data Sheet'!$R$20,IF('2020 Data Sheet'!$O217="21",'2020 Data Sheet'!$R$21,IF('2020 Data Sheet'!$O217="22",'2020 Data Sheet'!$R$22,IF('2020 Data Sheet'!$O217="23",'2020 Data Sheet'!$R$23,IF('2020 Data Sheet'!$O217="24",'2020 Data Sheet'!$R$24,IF('2020 Data Sheet'!$O217="25",'2020 Data Sheet'!$R$25,IF('2020 Data Sheet'!$O217="26",'2020 Data Sheet'!$R$26,IF('2020 Data Sheet'!$O217="27",'2020 Data Sheet'!$R$27,IF('2020 Data Sheet'!$O217="28",'2020 Data Sheet'!$R$28,IF('2020 Data Sheet'!$O217="29",'2020 Data Sheet'!$R$29,IF('2020 Data Sheet'!$O217="33",'2020 Data Sheet'!$R$30,IF('2020 Data Sheet'!$O217="40",'2020 Data Sheet'!$R$31,IF('2020 Data Sheet'!$O217="41",'2020 Data Sheet'!$R$32,IF('2020 Data Sheet'!$O217="42",'2020 Data Sheet'!$R$33,IF('2020 Data Sheet'!$O217="43",'2020 Data Sheet'!$R$34,IF('2020 Data Sheet'!$O217="44",'2020 Data Sheet'!$R$35,IF('2020 Data Sheet'!$O217="45",'2020 Data Sheet'!$R$36,IF('2020 Data Sheet'!$O217="46",'2020 Data Sheet'!$R$37,IF('2020 Data Sheet'!$O217="47",'2020 Data Sheet'!$R$38,IF('2020 Data Sheet'!$O217="48",'2020 Data Sheet'!$R$39,IF('2020 Data Sheet'!$O217="49",'2020 Data Sheet'!$R$40,IF('2020 Data Sheet'!$O217="50",'2020 Data Sheet'!$R$41,IF('2020 Data Sheet'!$O217="60",'2020 Data Sheet'!$R$42,IF('2020 Data Sheet'!$O217="61",'2020 Data Sheet'!$R$43,IF('2020 Data Sheet'!$O217="62",'2020 Data Sheet'!$R$44,IF('2020 Data Sheet'!$O217="63",'2020 Data Sheet'!$R$45,IF('2020 Data Sheet'!$O217="64",'2020 Data Sheet'!$R$46,IF('2020 Data Sheet'!$O217="65",'2020 Data Sheet'!$R$47,IF('2020 Data Sheet'!$O217="66",'2020 Data Sheet'!$R$48,IF('2020 Data Sheet'!$O217="67",'2020 Data Sheet'!$R$49,IF('2020 Data Sheet'!$O217="68",'2020 Data Sheet'!$R$50,IF('2020 Data Sheet'!$O217="69",'2020 Data Sheet'!$R$51,T('2020 Data Sheet'!$O217)))))))))))))))))))))))))))))))))))))))))))))))))))</f>
        <v xml:space="preserve"> Obstruction/ debris</v>
      </c>
      <c r="P217" s="10" t="str">
        <f>IF('2020 Data Sheet'!$P217="02",'2020 Data Sheet'!$R$2,IF('2020 Data Sheet'!$P217="03",'2020 Data Sheet'!$R$3,IF('2020 Data Sheet'!$P217="04",'2020 Data Sheet'!$R$4,IF('2020 Data Sheet'!$P217="05",'2020 Data Sheet'!$R$5,IF('2020 Data Sheet'!$P217="06",'2020 Data Sheet'!$R$6,IF('2020 Data Sheet'!$P217="07",'2020 Data Sheet'!$R$7,IF('2020 Data Sheet'!$P217="08",'2020 Data Sheet'!$R$8,IF('2020 Data Sheet'!$P217="09",'2020 Data Sheet'!$R$9,IF('2020 Data Sheet'!$P217="10",'2020 Data Sheet'!$R$10,IF('2020 Data Sheet'!$P217="11",'2020 Data Sheet'!$R$11,IF('2020 Data Sheet'!$P217="12",'2020 Data Sheet'!$R$12,IF('2020 Data Sheet'!$P217="13",'2020 Data Sheet'!$R$13,IF('2020 Data Sheet'!$P217="14",'2020 Data Sheet'!$R$14,IF('2020 Data Sheet'!$P217="15",'2020 Data Sheet'!$R$15,IF('2020 Data Sheet'!$P217="16",'2020 Data Sheet'!$R$16,IF('2020 Data Sheet'!$P217="17",'2020 Data Sheet'!$R$17,IF('2020 Data Sheet'!$P217="18",'2020 Data Sheet'!$R$18,IF('2020 Data Sheet'!$P217="19",'2020 Data Sheet'!$R$19,IF('2020 Data Sheet'!$P217="20",'2020 Data Sheet'!$R$20,IF('2020 Data Sheet'!$P217="21",'2020 Data Sheet'!$R$21,IF('2020 Data Sheet'!$P217="22",'2020 Data Sheet'!$R$22,IF('2020 Data Sheet'!$P217="23",'2020 Data Sheet'!$R$23,IF('2020 Data Sheet'!$P217="24",'2020 Data Sheet'!$R$24,IF('2020 Data Sheet'!$P217="25",'2020 Data Sheet'!$R$25,IF('2020 Data Sheet'!$P217="26",'2020 Data Sheet'!$R$26,IF('2020 Data Sheet'!$P217="27",'2020 Data Sheet'!$R$27,IF('2020 Data Sheet'!$P217="28",'2020 Data Sheet'!$R$28,IF('2020 Data Sheet'!$P217="29",'2020 Data Sheet'!$R$29,IF('2020 Data Sheet'!$P217="33",'2020 Data Sheet'!$R$30,IF('2020 Data Sheet'!$P217="40",'2020 Data Sheet'!$R$31,IF('2020 Data Sheet'!$P217="41",'2020 Data Sheet'!$R$32,IF('2020 Data Sheet'!$P217="42",'2020 Data Sheet'!$R$33,IF('2020 Data Sheet'!$P217="43",'2020 Data Sheet'!$R$34,IF('2020 Data Sheet'!$P217="44",'2020 Data Sheet'!$R$35,IF('2020 Data Sheet'!$P217="45",'2020 Data Sheet'!$R$36,IF('2020 Data Sheet'!$P217="46",'2020 Data Sheet'!$R$37,IF('2020 Data Sheet'!$P217="47",'2020 Data Sheet'!$R$38,IF('2020 Data Sheet'!$P217="48",'2020 Data Sheet'!$R$39,IF('2020 Data Sheet'!$P217="49",'2020 Data Sheet'!$R$40,IF('2020 Data Sheet'!$P217="50",'2020 Data Sheet'!$R$41,IF('2020 Data Sheet'!$P217="60",'2020 Data Sheet'!$R$42,IF('2020 Data Sheet'!$P217="61",'2020 Data Sheet'!$R$43,IF('2020 Data Sheet'!$P217="62",'2020 Data Sheet'!$R$44,IF('2020 Data Sheet'!$P217="63",'2020 Data Sheet'!$R$45,IF('2020 Data Sheet'!$P217="64",'2020 Data Sheet'!$R$46,IF('2020 Data Sheet'!$P217="65",'2020 Data Sheet'!$R$47,IF('2020 Data Sheet'!$P217="66",'2020 Data Sheet'!$R$48,IF('2020 Data Sheet'!$P217="67",'2020 Data Sheet'!$R$49,IF('2020 Data Sheet'!$P217="68",'2020 Data Sheet'!$R$50,IF('2020 Data Sheet'!$P217="69",'2020 Data Sheet'!$R$51,T('2020 Data Sheet'!$P217)))))))))))))))))))))))))))))))))))))))))))))))))))</f>
        <v xml:space="preserve"> -</v>
      </c>
    </row>
    <row r="218" spans="1:16" ht="15" x14ac:dyDescent="0.2">
      <c r="A218" t="str">
        <f>'2020 Data Sheet'!A218</f>
        <v>FP-00111-20</v>
      </c>
      <c r="B218" s="1">
        <f>'2020 Data Sheet'!B218</f>
        <v>44027</v>
      </c>
      <c r="C218" s="3" t="str">
        <f>'2020 Data Sheet'!C218</f>
        <v>07:18</v>
      </c>
      <c r="D218" t="str">
        <f>'2020 Data Sheet'!D218</f>
        <v>We</v>
      </c>
      <c r="E218" t="str">
        <f>'2020 Data Sheet'!E218</f>
        <v>EMERSON AVE</v>
      </c>
      <c r="F218" t="str">
        <f>'2020 Data Sheet'!F218</f>
        <v>LOWELL AVE</v>
      </c>
      <c r="G218">
        <f>'2020 Data Sheet'!G218</f>
        <v>2</v>
      </c>
      <c r="H218">
        <f>'2020 Data Sheet'!H218</f>
        <v>2</v>
      </c>
      <c r="I218" t="b">
        <f>'2020 Data Sheet'!I218</f>
        <v>1</v>
      </c>
      <c r="J218" t="str">
        <f>IF('2020 Data Sheet'!$J218="01",'2020 Data Sheet'!$T$2,IF('2020 Data Sheet'!$J218="02",'2020 Data Sheet'!$T$3,IF('2020 Data Sheet'!$J218="03",'2020 Data Sheet'!$T$4,IF('2020 Data Sheet'!$J218="04",'2020 Data Sheet'!$T$5,IF('2020 Data Sheet'!$J218="05",'2020 Data Sheet'!$T$6,IF('2020 Data Sheet'!$J218="06",'2020 Data Sheet'!$T$7,IF('2020 Data Sheet'!$J218="07",'2020 Data Sheet'!$T$8,IF('2020 Data Sheet'!$J218="08",'2020 Data Sheet'!$T$9,IF('2020 Data Sheet'!$J218="10",'2020 Data Sheet'!$T$10,IF('2020 Data Sheet'!$J218="11",'2020 Data Sheet'!$T$11,IF('2020 Data Sheet'!$J218="12",'2020 Data Sheet'!$T$12,IF('2020 Data Sheet'!$J218="13",'2020 Data Sheet'!$T$13,IF('2020 Data Sheet'!$J218="14",'2020 Data Sheet'!$T$14,IF('2020 Data Sheet'!$J218="15",'2020 Data Sheet'!$T$15,IF('2020 Data Sheet'!$J218="16",'2020 Data Sheet'!$T$16,IF('2020 Data Sheet'!$J218="17",'2020 Data Sheet'!$T$17,IF('2020 Data Sheet'!$J218="18",'2020 Data Sheet'!$T$18,IF('2020 Data Sheet'!$J218="19",'2020 Data Sheet'!$T$19,IF('2020 Data Sheet'!$J218="20",'2020 Data Sheet'!$T$20,IF('2020 Data Sheet'!$J218="21",'2020 Data Sheet'!$T$21,IF('2020 Data Sheet'!$J218="22",'2020 Data Sheet'!$T$22,IF('2020 Data Sheet'!$J218="23",'2020 Data Sheet'!$T$23,IF('2020 Data Sheet'!$J218="24",'2020 Data Sheet'!$T$24,IF('2020 Data Sheet'!$J218="25",'2020 Data Sheet'!$T$25,IF('2020 Data Sheet'!$J218="26",'2020 Data Sheet'!$T$26,IF('2020 Data Sheet'!$J218="27",'2020 Data Sheet'!$T$27,IF('2020 Data Sheet'!$J218="30",'2020 Data Sheet'!$T$28,IF('2020 Data Sheet'!$J218="31",'2020 Data Sheet'!$T$29,IF('2020 Data Sheet'!$J218="32",'2020 Data Sheet'!$T$30,IF('2020 Data Sheet'!$J218="33",'2020 Data Sheet'!$T$31,IF('2020 Data Sheet'!$J218="34",'2020 Data Sheet'!$T$32,IF('2020 Data Sheet'!$J218="40",'2020 Data Sheet'!$T$33,T('2020 Data Sheet'!$J218)))))))))))))))))))))))))))))))))</f>
        <v>Other Motor Vehicle</v>
      </c>
      <c r="K218" t="str">
        <f>'2020 Data Sheet'!K218</f>
        <v>DUMP</v>
      </c>
      <c r="L218" s="2" t="str">
        <f>IF('2020 Data Sheet'!$L218="01",'2020 Data Sheet'!$V$2,IF('2020 Data Sheet'!$L218="02",'2020 Data Sheet'!$V$3,IF('2020 Data Sheet'!$L218="03",'2020 Data Sheet'!$V$4,IF('2020 Data Sheet'!$L218="04",'2020 Data Sheet'!$V$5,IF('2020 Data Sheet'!$L218="05",'2020 Data Sheet'!$V$6,IF('2020 Data Sheet'!$L218="06",'2020 Data Sheet'!$V$7,IF('2020 Data Sheet'!$L218="07",'2020 Data Sheet'!$V$8,IF('2020 Data Sheet'!$L218="08",'2020 Data Sheet'!$V$9,IF('2020 Data Sheet'!$L218="09",'2020 Data Sheet'!$V$10,IF('2020 Data Sheet'!$L218="11",'2020 Data Sheet'!$V$11,IF('2020 Data Sheet'!$L218="12",'2020 Data Sheet'!$V$12,IF('2020 Data Sheet'!$L218="13",'2020 Data Sheet'!$V$13,IF('2020 Data Sheet'!$L218="14",'2020 Data Sheet'!$V$14,T('2020 Data Sheet'!$L218))))))))))))))</f>
        <v xml:space="preserve"> -</v>
      </c>
      <c r="M218" s="6">
        <f>'2020 Data Sheet'!M218</f>
        <v>0</v>
      </c>
      <c r="N218" s="6">
        <f>'2020 Data Sheet'!N218</f>
        <v>0</v>
      </c>
      <c r="O218" s="8" t="str">
        <f>IF('2020 Data Sheet'!$O218="02",'2020 Data Sheet'!$R$2,IF('2020 Data Sheet'!$O218="03",'2020 Data Sheet'!$R$3,IF('2020 Data Sheet'!$O218="04",'2020 Data Sheet'!$R$4,IF('2020 Data Sheet'!$O218="05",'2020 Data Sheet'!$R$5,IF('2020 Data Sheet'!$O218="06",'2020 Data Sheet'!$R$6,IF('2020 Data Sheet'!$O218="07",'2020 Data Sheet'!$R$7,IF('2020 Data Sheet'!$O218="08",'2020 Data Sheet'!$R$8,IF('2020 Data Sheet'!$O218="09",'2020 Data Sheet'!$R$9,IF('2020 Data Sheet'!$O218="10",'2020 Data Sheet'!$R$10,IF('2020 Data Sheet'!$O218="11",'2020 Data Sheet'!$R$11,IF('2020 Data Sheet'!$O218="12",'2020 Data Sheet'!$R$12,IF('2020 Data Sheet'!$O218="13",'2020 Data Sheet'!$R$13,IF('2020 Data Sheet'!$O218="14",'2020 Data Sheet'!$R$14,IF('2020 Data Sheet'!$O218="15",'2020 Data Sheet'!$R$15,IF('2020 Data Sheet'!$O218="16",'2020 Data Sheet'!$R$16,IF('2020 Data Sheet'!$O218="17",'2020 Data Sheet'!$R$17,IF('2020 Data Sheet'!$O218="18",'2020 Data Sheet'!$R$18,IF('2020 Data Sheet'!$O218="19",'2020 Data Sheet'!$R$19,IF('2020 Data Sheet'!$O218="20",'2020 Data Sheet'!$R$20,IF('2020 Data Sheet'!$O218="21",'2020 Data Sheet'!$R$21,IF('2020 Data Sheet'!$O218="22",'2020 Data Sheet'!$R$22,IF('2020 Data Sheet'!$O218="23",'2020 Data Sheet'!$R$23,IF('2020 Data Sheet'!$O218="24",'2020 Data Sheet'!$R$24,IF('2020 Data Sheet'!$O218="25",'2020 Data Sheet'!$R$25,IF('2020 Data Sheet'!$O218="26",'2020 Data Sheet'!$R$26,IF('2020 Data Sheet'!$O218="27",'2020 Data Sheet'!$R$27,IF('2020 Data Sheet'!$O218="28",'2020 Data Sheet'!$R$28,IF('2020 Data Sheet'!$O218="29",'2020 Data Sheet'!$R$29,IF('2020 Data Sheet'!$O218="33",'2020 Data Sheet'!$R$30,IF('2020 Data Sheet'!$O218="40",'2020 Data Sheet'!$R$31,IF('2020 Data Sheet'!$O218="41",'2020 Data Sheet'!$R$32,IF('2020 Data Sheet'!$O218="42",'2020 Data Sheet'!$R$33,IF('2020 Data Sheet'!$O218="43",'2020 Data Sheet'!$R$34,IF('2020 Data Sheet'!$O218="44",'2020 Data Sheet'!$R$35,IF('2020 Data Sheet'!$O218="45",'2020 Data Sheet'!$R$36,IF('2020 Data Sheet'!$O218="46",'2020 Data Sheet'!$R$37,IF('2020 Data Sheet'!$O218="47",'2020 Data Sheet'!$R$38,IF('2020 Data Sheet'!$O218="48",'2020 Data Sheet'!$R$39,IF('2020 Data Sheet'!$O218="49",'2020 Data Sheet'!$R$40,IF('2020 Data Sheet'!$O218="50",'2020 Data Sheet'!$R$41,IF('2020 Data Sheet'!$O218="60",'2020 Data Sheet'!$R$42,IF('2020 Data Sheet'!$O218="61",'2020 Data Sheet'!$R$43,IF('2020 Data Sheet'!$O218="62",'2020 Data Sheet'!$R$44,IF('2020 Data Sheet'!$O218="63",'2020 Data Sheet'!$R$45,IF('2020 Data Sheet'!$O218="64",'2020 Data Sheet'!$R$46,IF('2020 Data Sheet'!$O218="65",'2020 Data Sheet'!$R$47,IF('2020 Data Sheet'!$O218="66",'2020 Data Sheet'!$R$48,IF('2020 Data Sheet'!$O218="67",'2020 Data Sheet'!$R$49,IF('2020 Data Sheet'!$O218="68",'2020 Data Sheet'!$R$50,IF('2020 Data Sheet'!$O218="69",'2020 Data Sheet'!$R$51,T('2020 Data Sheet'!$O218)))))))))))))))))))))))))))))))))))))))))))))))))))</f>
        <v xml:space="preserve"> -</v>
      </c>
      <c r="P218" s="10" t="str">
        <f>IF('2020 Data Sheet'!$P218="02",'2020 Data Sheet'!$R$2,IF('2020 Data Sheet'!$P218="03",'2020 Data Sheet'!$R$3,IF('2020 Data Sheet'!$P218="04",'2020 Data Sheet'!$R$4,IF('2020 Data Sheet'!$P218="05",'2020 Data Sheet'!$R$5,IF('2020 Data Sheet'!$P218="06",'2020 Data Sheet'!$R$6,IF('2020 Data Sheet'!$P218="07",'2020 Data Sheet'!$R$7,IF('2020 Data Sheet'!$P218="08",'2020 Data Sheet'!$R$8,IF('2020 Data Sheet'!$P218="09",'2020 Data Sheet'!$R$9,IF('2020 Data Sheet'!$P218="10",'2020 Data Sheet'!$R$10,IF('2020 Data Sheet'!$P218="11",'2020 Data Sheet'!$R$11,IF('2020 Data Sheet'!$P218="12",'2020 Data Sheet'!$R$12,IF('2020 Data Sheet'!$P218="13",'2020 Data Sheet'!$R$13,IF('2020 Data Sheet'!$P218="14",'2020 Data Sheet'!$R$14,IF('2020 Data Sheet'!$P218="15",'2020 Data Sheet'!$R$15,IF('2020 Data Sheet'!$P218="16",'2020 Data Sheet'!$R$16,IF('2020 Data Sheet'!$P218="17",'2020 Data Sheet'!$R$17,IF('2020 Data Sheet'!$P218="18",'2020 Data Sheet'!$R$18,IF('2020 Data Sheet'!$P218="19",'2020 Data Sheet'!$R$19,IF('2020 Data Sheet'!$P218="20",'2020 Data Sheet'!$R$20,IF('2020 Data Sheet'!$P218="21",'2020 Data Sheet'!$R$21,IF('2020 Data Sheet'!$P218="22",'2020 Data Sheet'!$R$22,IF('2020 Data Sheet'!$P218="23",'2020 Data Sheet'!$R$23,IF('2020 Data Sheet'!$P218="24",'2020 Data Sheet'!$R$24,IF('2020 Data Sheet'!$P218="25",'2020 Data Sheet'!$R$25,IF('2020 Data Sheet'!$P218="26",'2020 Data Sheet'!$R$26,IF('2020 Data Sheet'!$P218="27",'2020 Data Sheet'!$R$27,IF('2020 Data Sheet'!$P218="28",'2020 Data Sheet'!$R$28,IF('2020 Data Sheet'!$P218="29",'2020 Data Sheet'!$R$29,IF('2020 Data Sheet'!$P218="33",'2020 Data Sheet'!$R$30,IF('2020 Data Sheet'!$P218="40",'2020 Data Sheet'!$R$31,IF('2020 Data Sheet'!$P218="41",'2020 Data Sheet'!$R$32,IF('2020 Data Sheet'!$P218="42",'2020 Data Sheet'!$R$33,IF('2020 Data Sheet'!$P218="43",'2020 Data Sheet'!$R$34,IF('2020 Data Sheet'!$P218="44",'2020 Data Sheet'!$R$35,IF('2020 Data Sheet'!$P218="45",'2020 Data Sheet'!$R$36,IF('2020 Data Sheet'!$P218="46",'2020 Data Sheet'!$R$37,IF('2020 Data Sheet'!$P218="47",'2020 Data Sheet'!$R$38,IF('2020 Data Sheet'!$P218="48",'2020 Data Sheet'!$R$39,IF('2020 Data Sheet'!$P218="49",'2020 Data Sheet'!$R$40,IF('2020 Data Sheet'!$P218="50",'2020 Data Sheet'!$R$41,IF('2020 Data Sheet'!$P218="60",'2020 Data Sheet'!$R$42,IF('2020 Data Sheet'!$P218="61",'2020 Data Sheet'!$R$43,IF('2020 Data Sheet'!$P218="62",'2020 Data Sheet'!$R$44,IF('2020 Data Sheet'!$P218="63",'2020 Data Sheet'!$R$45,IF('2020 Data Sheet'!$P218="64",'2020 Data Sheet'!$R$46,IF('2020 Data Sheet'!$P218="65",'2020 Data Sheet'!$R$47,IF('2020 Data Sheet'!$P218="66",'2020 Data Sheet'!$R$48,IF('2020 Data Sheet'!$P218="67",'2020 Data Sheet'!$R$49,IF('2020 Data Sheet'!$P218="68",'2020 Data Sheet'!$R$50,IF('2020 Data Sheet'!$P218="69",'2020 Data Sheet'!$R$51,T('2020 Data Sheet'!$P218)))))))))))))))))))))))))))))))))))))))))))))))))))</f>
        <v xml:space="preserve"> -</v>
      </c>
    </row>
    <row r="219" spans="1:16" ht="25.5" x14ac:dyDescent="0.2">
      <c r="A219" t="str">
        <f>'2020 Data Sheet'!A219</f>
        <v>FP-00111-20</v>
      </c>
      <c r="B219" s="1">
        <f>'2020 Data Sheet'!B219</f>
        <v>44027</v>
      </c>
      <c r="C219" s="3" t="str">
        <f>'2020 Data Sheet'!C219</f>
        <v>07:18</v>
      </c>
      <c r="D219" t="str">
        <f>'2020 Data Sheet'!D219</f>
        <v>We</v>
      </c>
      <c r="E219" t="str">
        <f>'2020 Data Sheet'!E219</f>
        <v>EMERSON AVE</v>
      </c>
      <c r="F219" t="str">
        <f>'2020 Data Sheet'!F219</f>
        <v>LOWELL AVE</v>
      </c>
      <c r="G219">
        <f>'2020 Data Sheet'!G219</f>
        <v>1</v>
      </c>
      <c r="H219">
        <f>'2020 Data Sheet'!H219</f>
        <v>2</v>
      </c>
      <c r="I219" t="b">
        <f>'2020 Data Sheet'!I219</f>
        <v>1</v>
      </c>
      <c r="J219" t="str">
        <f>IF('2020 Data Sheet'!$J219="01",'2020 Data Sheet'!$T$2,IF('2020 Data Sheet'!$J219="02",'2020 Data Sheet'!$T$3,IF('2020 Data Sheet'!$J219="03",'2020 Data Sheet'!$T$4,IF('2020 Data Sheet'!$J219="04",'2020 Data Sheet'!$T$5,IF('2020 Data Sheet'!$J219="05",'2020 Data Sheet'!$T$6,IF('2020 Data Sheet'!$J219="06",'2020 Data Sheet'!$T$7,IF('2020 Data Sheet'!$J219="07",'2020 Data Sheet'!$T$8,IF('2020 Data Sheet'!$J219="08",'2020 Data Sheet'!$T$9,IF('2020 Data Sheet'!$J219="10",'2020 Data Sheet'!$T$10,IF('2020 Data Sheet'!$J219="11",'2020 Data Sheet'!$T$11,IF('2020 Data Sheet'!$J219="12",'2020 Data Sheet'!$T$12,IF('2020 Data Sheet'!$J219="13",'2020 Data Sheet'!$T$13,IF('2020 Data Sheet'!$J219="14",'2020 Data Sheet'!$T$14,IF('2020 Data Sheet'!$J219="15",'2020 Data Sheet'!$T$15,IF('2020 Data Sheet'!$J219="16",'2020 Data Sheet'!$T$16,IF('2020 Data Sheet'!$J219="17",'2020 Data Sheet'!$T$17,IF('2020 Data Sheet'!$J219="18",'2020 Data Sheet'!$T$18,IF('2020 Data Sheet'!$J219="19",'2020 Data Sheet'!$T$19,IF('2020 Data Sheet'!$J219="20",'2020 Data Sheet'!$T$20,IF('2020 Data Sheet'!$J219="21",'2020 Data Sheet'!$T$21,IF('2020 Data Sheet'!$J219="22",'2020 Data Sheet'!$T$22,IF('2020 Data Sheet'!$J219="23",'2020 Data Sheet'!$T$23,IF('2020 Data Sheet'!$J219="24",'2020 Data Sheet'!$T$24,IF('2020 Data Sheet'!$J219="25",'2020 Data Sheet'!$T$25,IF('2020 Data Sheet'!$J219="26",'2020 Data Sheet'!$T$26,IF('2020 Data Sheet'!$J219="27",'2020 Data Sheet'!$T$27,IF('2020 Data Sheet'!$J219="30",'2020 Data Sheet'!$T$28,IF('2020 Data Sheet'!$J219="31",'2020 Data Sheet'!$T$29,IF('2020 Data Sheet'!$J219="32",'2020 Data Sheet'!$T$30,IF('2020 Data Sheet'!$J219="33",'2020 Data Sheet'!$T$31,IF('2020 Data Sheet'!$J219="34",'2020 Data Sheet'!$T$32,IF('2020 Data Sheet'!$J219="40",'2020 Data Sheet'!$T$33,T('2020 Data Sheet'!$J219)))))))))))))))))))))))))))))))))</f>
        <v>Other Motor Vehicle</v>
      </c>
      <c r="K219" t="str">
        <f>'2020 Data Sheet'!K219</f>
        <v>BUS</v>
      </c>
      <c r="L219" s="2" t="str">
        <f>IF('2020 Data Sheet'!$L219="01",'2020 Data Sheet'!$V$2,IF('2020 Data Sheet'!$L219="02",'2020 Data Sheet'!$V$3,IF('2020 Data Sheet'!$L219="03",'2020 Data Sheet'!$V$4,IF('2020 Data Sheet'!$L219="04",'2020 Data Sheet'!$V$5,IF('2020 Data Sheet'!$L219="05",'2020 Data Sheet'!$V$6,IF('2020 Data Sheet'!$L219="06",'2020 Data Sheet'!$V$7,IF('2020 Data Sheet'!$L219="07",'2020 Data Sheet'!$V$8,IF('2020 Data Sheet'!$L219="08",'2020 Data Sheet'!$V$9,IF('2020 Data Sheet'!$L219="09",'2020 Data Sheet'!$V$10,IF('2020 Data Sheet'!$L219="11",'2020 Data Sheet'!$V$11,IF('2020 Data Sheet'!$L219="12",'2020 Data Sheet'!$V$12,IF('2020 Data Sheet'!$L219="13",'2020 Data Sheet'!$V$13,IF('2020 Data Sheet'!$L219="14",'2020 Data Sheet'!$V$14,T('2020 Data Sheet'!$L219))))))))))))))</f>
        <v xml:space="preserve"> -</v>
      </c>
      <c r="M219" s="6">
        <f>'2020 Data Sheet'!M219</f>
        <v>0</v>
      </c>
      <c r="N219" s="6">
        <f>'2020 Data Sheet'!N219</f>
        <v>0</v>
      </c>
      <c r="O219" s="8" t="str">
        <f>IF('2020 Data Sheet'!$O219="02",'2020 Data Sheet'!$R$2,IF('2020 Data Sheet'!$O219="03",'2020 Data Sheet'!$R$3,IF('2020 Data Sheet'!$O219="04",'2020 Data Sheet'!$R$4,IF('2020 Data Sheet'!$O219="05",'2020 Data Sheet'!$R$5,IF('2020 Data Sheet'!$O219="06",'2020 Data Sheet'!$R$6,IF('2020 Data Sheet'!$O219="07",'2020 Data Sheet'!$R$7,IF('2020 Data Sheet'!$O219="08",'2020 Data Sheet'!$R$8,IF('2020 Data Sheet'!$O219="09",'2020 Data Sheet'!$R$9,IF('2020 Data Sheet'!$O219="10",'2020 Data Sheet'!$R$10,IF('2020 Data Sheet'!$O219="11",'2020 Data Sheet'!$R$11,IF('2020 Data Sheet'!$O219="12",'2020 Data Sheet'!$R$12,IF('2020 Data Sheet'!$O219="13",'2020 Data Sheet'!$R$13,IF('2020 Data Sheet'!$O219="14",'2020 Data Sheet'!$R$14,IF('2020 Data Sheet'!$O219="15",'2020 Data Sheet'!$R$15,IF('2020 Data Sheet'!$O219="16",'2020 Data Sheet'!$R$16,IF('2020 Data Sheet'!$O219="17",'2020 Data Sheet'!$R$17,IF('2020 Data Sheet'!$O219="18",'2020 Data Sheet'!$R$18,IF('2020 Data Sheet'!$O219="19",'2020 Data Sheet'!$R$19,IF('2020 Data Sheet'!$O219="20",'2020 Data Sheet'!$R$20,IF('2020 Data Sheet'!$O219="21",'2020 Data Sheet'!$R$21,IF('2020 Data Sheet'!$O219="22",'2020 Data Sheet'!$R$22,IF('2020 Data Sheet'!$O219="23",'2020 Data Sheet'!$R$23,IF('2020 Data Sheet'!$O219="24",'2020 Data Sheet'!$R$24,IF('2020 Data Sheet'!$O219="25",'2020 Data Sheet'!$R$25,IF('2020 Data Sheet'!$O219="26",'2020 Data Sheet'!$R$26,IF('2020 Data Sheet'!$O219="27",'2020 Data Sheet'!$R$27,IF('2020 Data Sheet'!$O219="28",'2020 Data Sheet'!$R$28,IF('2020 Data Sheet'!$O219="29",'2020 Data Sheet'!$R$29,IF('2020 Data Sheet'!$O219="33",'2020 Data Sheet'!$R$30,IF('2020 Data Sheet'!$O219="40",'2020 Data Sheet'!$R$31,IF('2020 Data Sheet'!$O219="41",'2020 Data Sheet'!$R$32,IF('2020 Data Sheet'!$O219="42",'2020 Data Sheet'!$R$33,IF('2020 Data Sheet'!$O219="43",'2020 Data Sheet'!$R$34,IF('2020 Data Sheet'!$O219="44",'2020 Data Sheet'!$R$35,IF('2020 Data Sheet'!$O219="45",'2020 Data Sheet'!$R$36,IF('2020 Data Sheet'!$O219="46",'2020 Data Sheet'!$R$37,IF('2020 Data Sheet'!$O219="47",'2020 Data Sheet'!$R$38,IF('2020 Data Sheet'!$O219="48",'2020 Data Sheet'!$R$39,IF('2020 Data Sheet'!$O219="49",'2020 Data Sheet'!$R$40,IF('2020 Data Sheet'!$O219="50",'2020 Data Sheet'!$R$41,IF('2020 Data Sheet'!$O219="60",'2020 Data Sheet'!$R$42,IF('2020 Data Sheet'!$O219="61",'2020 Data Sheet'!$R$43,IF('2020 Data Sheet'!$O219="62",'2020 Data Sheet'!$R$44,IF('2020 Data Sheet'!$O219="63",'2020 Data Sheet'!$R$45,IF('2020 Data Sheet'!$O219="64",'2020 Data Sheet'!$R$46,IF('2020 Data Sheet'!$O219="65",'2020 Data Sheet'!$R$47,IF('2020 Data Sheet'!$O219="66",'2020 Data Sheet'!$R$48,IF('2020 Data Sheet'!$O219="67",'2020 Data Sheet'!$R$49,IF('2020 Data Sheet'!$O219="68",'2020 Data Sheet'!$R$50,IF('2020 Data Sheet'!$O219="69",'2020 Data Sheet'!$R$51,T('2020 Data Sheet'!$O219)))))))))))))))))))))))))))))))))))))))))))))))))))</f>
        <v xml:space="preserve"> Turning improperly</v>
      </c>
      <c r="P219" s="10" t="str">
        <f>IF('2020 Data Sheet'!$P219="02",'2020 Data Sheet'!$R$2,IF('2020 Data Sheet'!$P219="03",'2020 Data Sheet'!$R$3,IF('2020 Data Sheet'!$P219="04",'2020 Data Sheet'!$R$4,IF('2020 Data Sheet'!$P219="05",'2020 Data Sheet'!$R$5,IF('2020 Data Sheet'!$P219="06",'2020 Data Sheet'!$R$6,IF('2020 Data Sheet'!$P219="07",'2020 Data Sheet'!$R$7,IF('2020 Data Sheet'!$P219="08",'2020 Data Sheet'!$R$8,IF('2020 Data Sheet'!$P219="09",'2020 Data Sheet'!$R$9,IF('2020 Data Sheet'!$P219="10",'2020 Data Sheet'!$R$10,IF('2020 Data Sheet'!$P219="11",'2020 Data Sheet'!$R$11,IF('2020 Data Sheet'!$P219="12",'2020 Data Sheet'!$R$12,IF('2020 Data Sheet'!$P219="13",'2020 Data Sheet'!$R$13,IF('2020 Data Sheet'!$P219="14",'2020 Data Sheet'!$R$14,IF('2020 Data Sheet'!$P219="15",'2020 Data Sheet'!$R$15,IF('2020 Data Sheet'!$P219="16",'2020 Data Sheet'!$R$16,IF('2020 Data Sheet'!$P219="17",'2020 Data Sheet'!$R$17,IF('2020 Data Sheet'!$P219="18",'2020 Data Sheet'!$R$18,IF('2020 Data Sheet'!$P219="19",'2020 Data Sheet'!$R$19,IF('2020 Data Sheet'!$P219="20",'2020 Data Sheet'!$R$20,IF('2020 Data Sheet'!$P219="21",'2020 Data Sheet'!$R$21,IF('2020 Data Sheet'!$P219="22",'2020 Data Sheet'!$R$22,IF('2020 Data Sheet'!$P219="23",'2020 Data Sheet'!$R$23,IF('2020 Data Sheet'!$P219="24",'2020 Data Sheet'!$R$24,IF('2020 Data Sheet'!$P219="25",'2020 Data Sheet'!$R$25,IF('2020 Data Sheet'!$P219="26",'2020 Data Sheet'!$R$26,IF('2020 Data Sheet'!$P219="27",'2020 Data Sheet'!$R$27,IF('2020 Data Sheet'!$P219="28",'2020 Data Sheet'!$R$28,IF('2020 Data Sheet'!$P219="29",'2020 Data Sheet'!$R$29,IF('2020 Data Sheet'!$P219="33",'2020 Data Sheet'!$R$30,IF('2020 Data Sheet'!$P219="40",'2020 Data Sheet'!$R$31,IF('2020 Data Sheet'!$P219="41",'2020 Data Sheet'!$R$32,IF('2020 Data Sheet'!$P219="42",'2020 Data Sheet'!$R$33,IF('2020 Data Sheet'!$P219="43",'2020 Data Sheet'!$R$34,IF('2020 Data Sheet'!$P219="44",'2020 Data Sheet'!$R$35,IF('2020 Data Sheet'!$P219="45",'2020 Data Sheet'!$R$36,IF('2020 Data Sheet'!$P219="46",'2020 Data Sheet'!$R$37,IF('2020 Data Sheet'!$P219="47",'2020 Data Sheet'!$R$38,IF('2020 Data Sheet'!$P219="48",'2020 Data Sheet'!$R$39,IF('2020 Data Sheet'!$P219="49",'2020 Data Sheet'!$R$40,IF('2020 Data Sheet'!$P219="50",'2020 Data Sheet'!$R$41,IF('2020 Data Sheet'!$P219="60",'2020 Data Sheet'!$R$42,IF('2020 Data Sheet'!$P219="61",'2020 Data Sheet'!$R$43,IF('2020 Data Sheet'!$P219="62",'2020 Data Sheet'!$R$44,IF('2020 Data Sheet'!$P219="63",'2020 Data Sheet'!$R$45,IF('2020 Data Sheet'!$P219="64",'2020 Data Sheet'!$R$46,IF('2020 Data Sheet'!$P219="65",'2020 Data Sheet'!$R$47,IF('2020 Data Sheet'!$P219="66",'2020 Data Sheet'!$R$48,IF('2020 Data Sheet'!$P219="67",'2020 Data Sheet'!$R$49,IF('2020 Data Sheet'!$P219="68",'2020 Data Sheet'!$R$50,IF('2020 Data Sheet'!$P219="69",'2020 Data Sheet'!$R$51,T('2020 Data Sheet'!$P219)))))))))))))))))))))))))))))))))))))))))))))))))))</f>
        <v xml:space="preserve"> -</v>
      </c>
    </row>
    <row r="220" spans="1:16" ht="51" x14ac:dyDescent="0.2">
      <c r="A220" t="str">
        <f>'2020 Data Sheet'!A220</f>
        <v>FP-00112-20</v>
      </c>
      <c r="B220" s="1">
        <f>'2020 Data Sheet'!B220</f>
        <v>44022</v>
      </c>
      <c r="C220" s="3" t="str">
        <f>'2020 Data Sheet'!C220</f>
        <v>08:14</v>
      </c>
      <c r="D220" t="str">
        <f>'2020 Data Sheet'!D220</f>
        <v>FR</v>
      </c>
      <c r="E220" t="str">
        <f>'2020 Data Sheet'!E220</f>
        <v>VIOLET AVE</v>
      </c>
      <c r="F220" t="str">
        <f>'2020 Data Sheet'!F220</f>
        <v>TULIP AVE</v>
      </c>
      <c r="G220">
        <f>'2020 Data Sheet'!G220</f>
        <v>1</v>
      </c>
      <c r="H220">
        <f>'2020 Data Sheet'!H220</f>
        <v>1</v>
      </c>
      <c r="I220" t="b">
        <f>'2020 Data Sheet'!I220</f>
        <v>0</v>
      </c>
      <c r="J220" t="str">
        <f>IF('2020 Data Sheet'!$J220="01",'2020 Data Sheet'!$T$2,IF('2020 Data Sheet'!$J220="02",'2020 Data Sheet'!$T$3,IF('2020 Data Sheet'!$J220="03",'2020 Data Sheet'!$T$4,IF('2020 Data Sheet'!$J220="04",'2020 Data Sheet'!$T$5,IF('2020 Data Sheet'!$J220="05",'2020 Data Sheet'!$T$6,IF('2020 Data Sheet'!$J220="06",'2020 Data Sheet'!$T$7,IF('2020 Data Sheet'!$J220="07",'2020 Data Sheet'!$T$8,IF('2020 Data Sheet'!$J220="08",'2020 Data Sheet'!$T$9,IF('2020 Data Sheet'!$J220="10",'2020 Data Sheet'!$T$10,IF('2020 Data Sheet'!$J220="11",'2020 Data Sheet'!$T$11,IF('2020 Data Sheet'!$J220="12",'2020 Data Sheet'!$T$12,IF('2020 Data Sheet'!$J220="13",'2020 Data Sheet'!$T$13,IF('2020 Data Sheet'!$J220="14",'2020 Data Sheet'!$T$14,IF('2020 Data Sheet'!$J220="15",'2020 Data Sheet'!$T$15,IF('2020 Data Sheet'!$J220="16",'2020 Data Sheet'!$T$16,IF('2020 Data Sheet'!$J220="17",'2020 Data Sheet'!$T$17,IF('2020 Data Sheet'!$J220="18",'2020 Data Sheet'!$T$18,IF('2020 Data Sheet'!$J220="19",'2020 Data Sheet'!$T$19,IF('2020 Data Sheet'!$J220="20",'2020 Data Sheet'!$T$20,IF('2020 Data Sheet'!$J220="21",'2020 Data Sheet'!$T$21,IF('2020 Data Sheet'!$J220="22",'2020 Data Sheet'!$T$22,IF('2020 Data Sheet'!$J220="23",'2020 Data Sheet'!$T$23,IF('2020 Data Sheet'!$J220="24",'2020 Data Sheet'!$T$24,IF('2020 Data Sheet'!$J220="25",'2020 Data Sheet'!$T$25,IF('2020 Data Sheet'!$J220="26",'2020 Data Sheet'!$T$26,IF('2020 Data Sheet'!$J220="27",'2020 Data Sheet'!$T$27,IF('2020 Data Sheet'!$J220="30",'2020 Data Sheet'!$T$28,IF('2020 Data Sheet'!$J220="31",'2020 Data Sheet'!$T$29,IF('2020 Data Sheet'!$J220="32",'2020 Data Sheet'!$T$30,IF('2020 Data Sheet'!$J220="33",'2020 Data Sheet'!$T$31,IF('2020 Data Sheet'!$J220="34",'2020 Data Sheet'!$T$32,IF('2020 Data Sheet'!$J220="40",'2020 Data Sheet'!$T$33,T('2020 Data Sheet'!$J220)))))))))))))))))))))))))))))))))</f>
        <v xml:space="preserve">Pedestrian </v>
      </c>
      <c r="K220" t="str">
        <f>'2020 Data Sheet'!K220</f>
        <v>SDN</v>
      </c>
      <c r="L220" s="2" t="str">
        <f>IF('2020 Data Sheet'!$L220="01",'2020 Data Sheet'!$V$2,IF('2020 Data Sheet'!$L220="02",'2020 Data Sheet'!$V$3,IF('2020 Data Sheet'!$L220="03",'2020 Data Sheet'!$V$4,IF('2020 Data Sheet'!$L220="04",'2020 Data Sheet'!$V$5,IF('2020 Data Sheet'!$L220="05",'2020 Data Sheet'!$V$6,IF('2020 Data Sheet'!$L220="06",'2020 Data Sheet'!$V$7,IF('2020 Data Sheet'!$L220="07",'2020 Data Sheet'!$V$8,IF('2020 Data Sheet'!$L220="08",'2020 Data Sheet'!$V$9,IF('2020 Data Sheet'!$L220="09",'2020 Data Sheet'!$V$10,IF('2020 Data Sheet'!$L220="11",'2020 Data Sheet'!$V$11,IF('2020 Data Sheet'!$L220="12",'2020 Data Sheet'!$V$12,IF('2020 Data Sheet'!$L220="13",'2020 Data Sheet'!$V$13,IF('2020 Data Sheet'!$L220="14",'2020 Data Sheet'!$V$14,T('2020 Data Sheet'!$L220))))))))))))))</f>
        <v>Crossing, no signal or crosswalk</v>
      </c>
      <c r="M220" s="6">
        <f>'2020 Data Sheet'!M220</f>
        <v>1</v>
      </c>
      <c r="N220" s="6">
        <f>'2020 Data Sheet'!N220</f>
        <v>0</v>
      </c>
      <c r="O220" s="8" t="str">
        <f>IF('2020 Data Sheet'!$O220="02",'2020 Data Sheet'!$R$2,IF('2020 Data Sheet'!$O220="03",'2020 Data Sheet'!$R$3,IF('2020 Data Sheet'!$O220="04",'2020 Data Sheet'!$R$4,IF('2020 Data Sheet'!$O220="05",'2020 Data Sheet'!$R$5,IF('2020 Data Sheet'!$O220="06",'2020 Data Sheet'!$R$6,IF('2020 Data Sheet'!$O220="07",'2020 Data Sheet'!$R$7,IF('2020 Data Sheet'!$O220="08",'2020 Data Sheet'!$R$8,IF('2020 Data Sheet'!$O220="09",'2020 Data Sheet'!$R$9,IF('2020 Data Sheet'!$O220="10",'2020 Data Sheet'!$R$10,IF('2020 Data Sheet'!$O220="11",'2020 Data Sheet'!$R$11,IF('2020 Data Sheet'!$O220="12",'2020 Data Sheet'!$R$12,IF('2020 Data Sheet'!$O220="13",'2020 Data Sheet'!$R$13,IF('2020 Data Sheet'!$O220="14",'2020 Data Sheet'!$R$14,IF('2020 Data Sheet'!$O220="15",'2020 Data Sheet'!$R$15,IF('2020 Data Sheet'!$O220="16",'2020 Data Sheet'!$R$16,IF('2020 Data Sheet'!$O220="17",'2020 Data Sheet'!$R$17,IF('2020 Data Sheet'!$O220="18",'2020 Data Sheet'!$R$18,IF('2020 Data Sheet'!$O220="19",'2020 Data Sheet'!$R$19,IF('2020 Data Sheet'!$O220="20",'2020 Data Sheet'!$R$20,IF('2020 Data Sheet'!$O220="21",'2020 Data Sheet'!$R$21,IF('2020 Data Sheet'!$O220="22",'2020 Data Sheet'!$R$22,IF('2020 Data Sheet'!$O220="23",'2020 Data Sheet'!$R$23,IF('2020 Data Sheet'!$O220="24",'2020 Data Sheet'!$R$24,IF('2020 Data Sheet'!$O220="25",'2020 Data Sheet'!$R$25,IF('2020 Data Sheet'!$O220="26",'2020 Data Sheet'!$R$26,IF('2020 Data Sheet'!$O220="27",'2020 Data Sheet'!$R$27,IF('2020 Data Sheet'!$O220="28",'2020 Data Sheet'!$R$28,IF('2020 Data Sheet'!$O220="29",'2020 Data Sheet'!$R$29,IF('2020 Data Sheet'!$O220="33",'2020 Data Sheet'!$R$30,IF('2020 Data Sheet'!$O220="40",'2020 Data Sheet'!$R$31,IF('2020 Data Sheet'!$O220="41",'2020 Data Sheet'!$R$32,IF('2020 Data Sheet'!$O220="42",'2020 Data Sheet'!$R$33,IF('2020 Data Sheet'!$O220="43",'2020 Data Sheet'!$R$34,IF('2020 Data Sheet'!$O220="44",'2020 Data Sheet'!$R$35,IF('2020 Data Sheet'!$O220="45",'2020 Data Sheet'!$R$36,IF('2020 Data Sheet'!$O220="46",'2020 Data Sheet'!$R$37,IF('2020 Data Sheet'!$O220="47",'2020 Data Sheet'!$R$38,IF('2020 Data Sheet'!$O220="48",'2020 Data Sheet'!$R$39,IF('2020 Data Sheet'!$O220="49",'2020 Data Sheet'!$R$40,IF('2020 Data Sheet'!$O220="50",'2020 Data Sheet'!$R$41,IF('2020 Data Sheet'!$O220="60",'2020 Data Sheet'!$R$42,IF('2020 Data Sheet'!$O220="61",'2020 Data Sheet'!$R$43,IF('2020 Data Sheet'!$O220="62",'2020 Data Sheet'!$R$44,IF('2020 Data Sheet'!$O220="63",'2020 Data Sheet'!$R$45,IF('2020 Data Sheet'!$O220="64",'2020 Data Sheet'!$R$46,IF('2020 Data Sheet'!$O220="65",'2020 Data Sheet'!$R$47,IF('2020 Data Sheet'!$O220="66",'2020 Data Sheet'!$R$48,IF('2020 Data Sheet'!$O220="67",'2020 Data Sheet'!$R$49,IF('2020 Data Sheet'!$O220="68",'2020 Data Sheet'!$R$50,IF('2020 Data Sheet'!$O220="69",'2020 Data Sheet'!$R$51,T('2020 Data Sheet'!$O220)))))))))))))))))))))))))))))))))))))))))))))))))))</f>
        <v xml:space="preserve"> X</v>
      </c>
      <c r="P220" s="10" t="str">
        <f>IF('2020 Data Sheet'!$P220="02",'2020 Data Sheet'!$R$2,IF('2020 Data Sheet'!$P220="03",'2020 Data Sheet'!$R$3,IF('2020 Data Sheet'!$P220="04",'2020 Data Sheet'!$R$4,IF('2020 Data Sheet'!$P220="05",'2020 Data Sheet'!$R$5,IF('2020 Data Sheet'!$P220="06",'2020 Data Sheet'!$R$6,IF('2020 Data Sheet'!$P220="07",'2020 Data Sheet'!$R$7,IF('2020 Data Sheet'!$P220="08",'2020 Data Sheet'!$R$8,IF('2020 Data Sheet'!$P220="09",'2020 Data Sheet'!$R$9,IF('2020 Data Sheet'!$P220="10",'2020 Data Sheet'!$R$10,IF('2020 Data Sheet'!$P220="11",'2020 Data Sheet'!$R$11,IF('2020 Data Sheet'!$P220="12",'2020 Data Sheet'!$R$12,IF('2020 Data Sheet'!$P220="13",'2020 Data Sheet'!$R$13,IF('2020 Data Sheet'!$P220="14",'2020 Data Sheet'!$R$14,IF('2020 Data Sheet'!$P220="15",'2020 Data Sheet'!$R$15,IF('2020 Data Sheet'!$P220="16",'2020 Data Sheet'!$R$16,IF('2020 Data Sheet'!$P220="17",'2020 Data Sheet'!$R$17,IF('2020 Data Sheet'!$P220="18",'2020 Data Sheet'!$R$18,IF('2020 Data Sheet'!$P220="19",'2020 Data Sheet'!$R$19,IF('2020 Data Sheet'!$P220="20",'2020 Data Sheet'!$R$20,IF('2020 Data Sheet'!$P220="21",'2020 Data Sheet'!$R$21,IF('2020 Data Sheet'!$P220="22",'2020 Data Sheet'!$R$22,IF('2020 Data Sheet'!$P220="23",'2020 Data Sheet'!$R$23,IF('2020 Data Sheet'!$P220="24",'2020 Data Sheet'!$R$24,IF('2020 Data Sheet'!$P220="25",'2020 Data Sheet'!$R$25,IF('2020 Data Sheet'!$P220="26",'2020 Data Sheet'!$R$26,IF('2020 Data Sheet'!$P220="27",'2020 Data Sheet'!$R$27,IF('2020 Data Sheet'!$P220="28",'2020 Data Sheet'!$R$28,IF('2020 Data Sheet'!$P220="29",'2020 Data Sheet'!$R$29,IF('2020 Data Sheet'!$P220="33",'2020 Data Sheet'!$R$30,IF('2020 Data Sheet'!$P220="40",'2020 Data Sheet'!$R$31,IF('2020 Data Sheet'!$P220="41",'2020 Data Sheet'!$R$32,IF('2020 Data Sheet'!$P220="42",'2020 Data Sheet'!$R$33,IF('2020 Data Sheet'!$P220="43",'2020 Data Sheet'!$R$34,IF('2020 Data Sheet'!$P220="44",'2020 Data Sheet'!$R$35,IF('2020 Data Sheet'!$P220="45",'2020 Data Sheet'!$R$36,IF('2020 Data Sheet'!$P220="46",'2020 Data Sheet'!$R$37,IF('2020 Data Sheet'!$P220="47",'2020 Data Sheet'!$R$38,IF('2020 Data Sheet'!$P220="48",'2020 Data Sheet'!$R$39,IF('2020 Data Sheet'!$P220="49",'2020 Data Sheet'!$R$40,IF('2020 Data Sheet'!$P220="50",'2020 Data Sheet'!$R$41,IF('2020 Data Sheet'!$P220="60",'2020 Data Sheet'!$R$42,IF('2020 Data Sheet'!$P220="61",'2020 Data Sheet'!$R$43,IF('2020 Data Sheet'!$P220="62",'2020 Data Sheet'!$R$44,IF('2020 Data Sheet'!$P220="63",'2020 Data Sheet'!$R$45,IF('2020 Data Sheet'!$P220="64",'2020 Data Sheet'!$R$46,IF('2020 Data Sheet'!$P220="65",'2020 Data Sheet'!$R$47,IF('2020 Data Sheet'!$P220="66",'2020 Data Sheet'!$R$48,IF('2020 Data Sheet'!$P220="67",'2020 Data Sheet'!$R$49,IF('2020 Data Sheet'!$P220="68",'2020 Data Sheet'!$R$50,IF('2020 Data Sheet'!$P220="69",'2020 Data Sheet'!$R$51,T('2020 Data Sheet'!$P220)))))))))))))))))))))))))))))))))))))))))))))))))))</f>
        <v xml:space="preserve"> -</v>
      </c>
    </row>
    <row r="221" spans="1:16" ht="76.5" x14ac:dyDescent="0.2">
      <c r="A221" t="str">
        <f>'2020 Data Sheet'!A221</f>
        <v>FP-00112-20</v>
      </c>
      <c r="B221" s="1">
        <f>'2020 Data Sheet'!B221</f>
        <v>44022</v>
      </c>
      <c r="C221" s="3" t="str">
        <f>'2020 Data Sheet'!C221</f>
        <v>08:14</v>
      </c>
      <c r="D221" t="str">
        <f>'2020 Data Sheet'!D221</f>
        <v>FR</v>
      </c>
      <c r="E221" t="str">
        <f>'2020 Data Sheet'!E221</f>
        <v>VIOLET AVE</v>
      </c>
      <c r="F221" t="str">
        <f>'2020 Data Sheet'!F221</f>
        <v>TULIP AVE</v>
      </c>
      <c r="G221">
        <f>'2020 Data Sheet'!G221</f>
        <v>2</v>
      </c>
      <c r="H221">
        <f>'2020 Data Sheet'!H221</f>
        <v>1</v>
      </c>
      <c r="I221" t="b">
        <f>'2020 Data Sheet'!I221</f>
        <v>0</v>
      </c>
      <c r="J221" t="str">
        <f>IF('2020 Data Sheet'!$J221="01",'2020 Data Sheet'!$T$2,IF('2020 Data Sheet'!$J221="02",'2020 Data Sheet'!$T$3,IF('2020 Data Sheet'!$J221="03",'2020 Data Sheet'!$T$4,IF('2020 Data Sheet'!$J221="04",'2020 Data Sheet'!$T$5,IF('2020 Data Sheet'!$J221="05",'2020 Data Sheet'!$T$6,IF('2020 Data Sheet'!$J221="06",'2020 Data Sheet'!$T$7,IF('2020 Data Sheet'!$J221="07",'2020 Data Sheet'!$T$8,IF('2020 Data Sheet'!$J221="08",'2020 Data Sheet'!$T$9,IF('2020 Data Sheet'!$J221="10",'2020 Data Sheet'!$T$10,IF('2020 Data Sheet'!$J221="11",'2020 Data Sheet'!$T$11,IF('2020 Data Sheet'!$J221="12",'2020 Data Sheet'!$T$12,IF('2020 Data Sheet'!$J221="13",'2020 Data Sheet'!$T$13,IF('2020 Data Sheet'!$J221="14",'2020 Data Sheet'!$T$14,IF('2020 Data Sheet'!$J221="15",'2020 Data Sheet'!$T$15,IF('2020 Data Sheet'!$J221="16",'2020 Data Sheet'!$T$16,IF('2020 Data Sheet'!$J221="17",'2020 Data Sheet'!$T$17,IF('2020 Data Sheet'!$J221="18",'2020 Data Sheet'!$T$18,IF('2020 Data Sheet'!$J221="19",'2020 Data Sheet'!$T$19,IF('2020 Data Sheet'!$J221="20",'2020 Data Sheet'!$T$20,IF('2020 Data Sheet'!$J221="21",'2020 Data Sheet'!$T$21,IF('2020 Data Sheet'!$J221="22",'2020 Data Sheet'!$T$22,IF('2020 Data Sheet'!$J221="23",'2020 Data Sheet'!$T$23,IF('2020 Data Sheet'!$J221="24",'2020 Data Sheet'!$T$24,IF('2020 Data Sheet'!$J221="25",'2020 Data Sheet'!$T$25,IF('2020 Data Sheet'!$J221="26",'2020 Data Sheet'!$T$26,IF('2020 Data Sheet'!$J221="27",'2020 Data Sheet'!$T$27,IF('2020 Data Sheet'!$J221="30",'2020 Data Sheet'!$T$28,IF('2020 Data Sheet'!$J221="31",'2020 Data Sheet'!$T$29,IF('2020 Data Sheet'!$J221="32",'2020 Data Sheet'!$T$30,IF('2020 Data Sheet'!$J221="33",'2020 Data Sheet'!$T$31,IF('2020 Data Sheet'!$J221="34",'2020 Data Sheet'!$T$32,IF('2020 Data Sheet'!$J221="40",'2020 Data Sheet'!$T$33,T('2020 Data Sheet'!$J221)))))))))))))))))))))))))))))))))</f>
        <v xml:space="preserve">Pedestrian </v>
      </c>
      <c r="K221">
        <f>'2020 Data Sheet'!K221</f>
        <v>0</v>
      </c>
      <c r="L221" s="2" t="str">
        <f>IF('2020 Data Sheet'!$L221="01",'2020 Data Sheet'!$V$2,IF('2020 Data Sheet'!$L221="02",'2020 Data Sheet'!$V$3,IF('2020 Data Sheet'!$L221="03",'2020 Data Sheet'!$V$4,IF('2020 Data Sheet'!$L221="04",'2020 Data Sheet'!$V$5,IF('2020 Data Sheet'!$L221="05",'2020 Data Sheet'!$V$6,IF('2020 Data Sheet'!$L221="06",'2020 Data Sheet'!$V$7,IF('2020 Data Sheet'!$L221="07",'2020 Data Sheet'!$V$8,IF('2020 Data Sheet'!$L221="08",'2020 Data Sheet'!$V$9,IF('2020 Data Sheet'!$L221="09",'2020 Data Sheet'!$V$10,IF('2020 Data Sheet'!$L221="11",'2020 Data Sheet'!$V$11,IF('2020 Data Sheet'!$L221="12",'2020 Data Sheet'!$V$12,IF('2020 Data Sheet'!$L221="13",'2020 Data Sheet'!$V$13,IF('2020 Data Sheet'!$L221="14",'2020 Data Sheet'!$V$14,T('2020 Data Sheet'!$L221))))))))))))))</f>
        <v>Crossing, no signal or crosswalk</v>
      </c>
      <c r="M221" s="6">
        <f>'2020 Data Sheet'!M221</f>
        <v>1</v>
      </c>
      <c r="N221" s="6">
        <f>'2020 Data Sheet'!N221</f>
        <v>0</v>
      </c>
      <c r="O221" s="8" t="str">
        <f>IF('2020 Data Sheet'!$O221="02",'2020 Data Sheet'!$R$2,IF('2020 Data Sheet'!$O221="03",'2020 Data Sheet'!$R$3,IF('2020 Data Sheet'!$O221="04",'2020 Data Sheet'!$R$4,IF('2020 Data Sheet'!$O221="05",'2020 Data Sheet'!$R$5,IF('2020 Data Sheet'!$O221="06",'2020 Data Sheet'!$R$6,IF('2020 Data Sheet'!$O221="07",'2020 Data Sheet'!$R$7,IF('2020 Data Sheet'!$O221="08",'2020 Data Sheet'!$R$8,IF('2020 Data Sheet'!$O221="09",'2020 Data Sheet'!$R$9,IF('2020 Data Sheet'!$O221="10",'2020 Data Sheet'!$R$10,IF('2020 Data Sheet'!$O221="11",'2020 Data Sheet'!$R$11,IF('2020 Data Sheet'!$O221="12",'2020 Data Sheet'!$R$12,IF('2020 Data Sheet'!$O221="13",'2020 Data Sheet'!$R$13,IF('2020 Data Sheet'!$O221="14",'2020 Data Sheet'!$R$14,IF('2020 Data Sheet'!$O221="15",'2020 Data Sheet'!$R$15,IF('2020 Data Sheet'!$O221="16",'2020 Data Sheet'!$R$16,IF('2020 Data Sheet'!$O221="17",'2020 Data Sheet'!$R$17,IF('2020 Data Sheet'!$O221="18",'2020 Data Sheet'!$R$18,IF('2020 Data Sheet'!$O221="19",'2020 Data Sheet'!$R$19,IF('2020 Data Sheet'!$O221="20",'2020 Data Sheet'!$R$20,IF('2020 Data Sheet'!$O221="21",'2020 Data Sheet'!$R$21,IF('2020 Data Sheet'!$O221="22",'2020 Data Sheet'!$R$22,IF('2020 Data Sheet'!$O221="23",'2020 Data Sheet'!$R$23,IF('2020 Data Sheet'!$O221="24",'2020 Data Sheet'!$R$24,IF('2020 Data Sheet'!$O221="25",'2020 Data Sheet'!$R$25,IF('2020 Data Sheet'!$O221="26",'2020 Data Sheet'!$R$26,IF('2020 Data Sheet'!$O221="27",'2020 Data Sheet'!$R$27,IF('2020 Data Sheet'!$O221="28",'2020 Data Sheet'!$R$28,IF('2020 Data Sheet'!$O221="29",'2020 Data Sheet'!$R$29,IF('2020 Data Sheet'!$O221="33",'2020 Data Sheet'!$R$30,IF('2020 Data Sheet'!$O221="40",'2020 Data Sheet'!$R$31,IF('2020 Data Sheet'!$O221="41",'2020 Data Sheet'!$R$32,IF('2020 Data Sheet'!$O221="42",'2020 Data Sheet'!$R$33,IF('2020 Data Sheet'!$O221="43",'2020 Data Sheet'!$R$34,IF('2020 Data Sheet'!$O221="44",'2020 Data Sheet'!$R$35,IF('2020 Data Sheet'!$O221="45",'2020 Data Sheet'!$R$36,IF('2020 Data Sheet'!$O221="46",'2020 Data Sheet'!$R$37,IF('2020 Data Sheet'!$O221="47",'2020 Data Sheet'!$R$38,IF('2020 Data Sheet'!$O221="48",'2020 Data Sheet'!$R$39,IF('2020 Data Sheet'!$O221="49",'2020 Data Sheet'!$R$40,IF('2020 Data Sheet'!$O221="50",'2020 Data Sheet'!$R$41,IF('2020 Data Sheet'!$O221="60",'2020 Data Sheet'!$R$42,IF('2020 Data Sheet'!$O221="61",'2020 Data Sheet'!$R$43,IF('2020 Data Sheet'!$O221="62",'2020 Data Sheet'!$R$44,IF('2020 Data Sheet'!$O221="63",'2020 Data Sheet'!$R$45,IF('2020 Data Sheet'!$O221="64",'2020 Data Sheet'!$R$46,IF('2020 Data Sheet'!$O221="65",'2020 Data Sheet'!$R$47,IF('2020 Data Sheet'!$O221="66",'2020 Data Sheet'!$R$48,IF('2020 Data Sheet'!$O221="67",'2020 Data Sheet'!$R$49,IF('2020 Data Sheet'!$O221="68",'2020 Data Sheet'!$R$50,IF('2020 Data Sheet'!$O221="69",'2020 Data Sheet'!$R$51,T('2020 Data Sheet'!$O221)))))))))))))))))))))))))))))))))))))))))))))))))))</f>
        <v xml:space="preserve"> Pedestrian/Bicyclist/ other pedestrian error/ confusion</v>
      </c>
      <c r="P221" s="10" t="str">
        <f>IF('2020 Data Sheet'!$P221="02",'2020 Data Sheet'!$R$2,IF('2020 Data Sheet'!$P221="03",'2020 Data Sheet'!$R$3,IF('2020 Data Sheet'!$P221="04",'2020 Data Sheet'!$R$4,IF('2020 Data Sheet'!$P221="05",'2020 Data Sheet'!$R$5,IF('2020 Data Sheet'!$P221="06",'2020 Data Sheet'!$R$6,IF('2020 Data Sheet'!$P221="07",'2020 Data Sheet'!$R$7,IF('2020 Data Sheet'!$P221="08",'2020 Data Sheet'!$R$8,IF('2020 Data Sheet'!$P221="09",'2020 Data Sheet'!$R$9,IF('2020 Data Sheet'!$P221="10",'2020 Data Sheet'!$R$10,IF('2020 Data Sheet'!$P221="11",'2020 Data Sheet'!$R$11,IF('2020 Data Sheet'!$P221="12",'2020 Data Sheet'!$R$12,IF('2020 Data Sheet'!$P221="13",'2020 Data Sheet'!$R$13,IF('2020 Data Sheet'!$P221="14",'2020 Data Sheet'!$R$14,IF('2020 Data Sheet'!$P221="15",'2020 Data Sheet'!$R$15,IF('2020 Data Sheet'!$P221="16",'2020 Data Sheet'!$R$16,IF('2020 Data Sheet'!$P221="17",'2020 Data Sheet'!$R$17,IF('2020 Data Sheet'!$P221="18",'2020 Data Sheet'!$R$18,IF('2020 Data Sheet'!$P221="19",'2020 Data Sheet'!$R$19,IF('2020 Data Sheet'!$P221="20",'2020 Data Sheet'!$R$20,IF('2020 Data Sheet'!$P221="21",'2020 Data Sheet'!$R$21,IF('2020 Data Sheet'!$P221="22",'2020 Data Sheet'!$R$22,IF('2020 Data Sheet'!$P221="23",'2020 Data Sheet'!$R$23,IF('2020 Data Sheet'!$P221="24",'2020 Data Sheet'!$R$24,IF('2020 Data Sheet'!$P221="25",'2020 Data Sheet'!$R$25,IF('2020 Data Sheet'!$P221="26",'2020 Data Sheet'!$R$26,IF('2020 Data Sheet'!$P221="27",'2020 Data Sheet'!$R$27,IF('2020 Data Sheet'!$P221="28",'2020 Data Sheet'!$R$28,IF('2020 Data Sheet'!$P221="29",'2020 Data Sheet'!$R$29,IF('2020 Data Sheet'!$P221="33",'2020 Data Sheet'!$R$30,IF('2020 Data Sheet'!$P221="40",'2020 Data Sheet'!$R$31,IF('2020 Data Sheet'!$P221="41",'2020 Data Sheet'!$R$32,IF('2020 Data Sheet'!$P221="42",'2020 Data Sheet'!$R$33,IF('2020 Data Sheet'!$P221="43",'2020 Data Sheet'!$R$34,IF('2020 Data Sheet'!$P221="44",'2020 Data Sheet'!$R$35,IF('2020 Data Sheet'!$P221="45",'2020 Data Sheet'!$R$36,IF('2020 Data Sheet'!$P221="46",'2020 Data Sheet'!$R$37,IF('2020 Data Sheet'!$P221="47",'2020 Data Sheet'!$R$38,IF('2020 Data Sheet'!$P221="48",'2020 Data Sheet'!$R$39,IF('2020 Data Sheet'!$P221="49",'2020 Data Sheet'!$R$40,IF('2020 Data Sheet'!$P221="50",'2020 Data Sheet'!$R$41,IF('2020 Data Sheet'!$P221="60",'2020 Data Sheet'!$R$42,IF('2020 Data Sheet'!$P221="61",'2020 Data Sheet'!$R$43,IF('2020 Data Sheet'!$P221="62",'2020 Data Sheet'!$R$44,IF('2020 Data Sheet'!$P221="63",'2020 Data Sheet'!$R$45,IF('2020 Data Sheet'!$P221="64",'2020 Data Sheet'!$R$46,IF('2020 Data Sheet'!$P221="65",'2020 Data Sheet'!$R$47,IF('2020 Data Sheet'!$P221="66",'2020 Data Sheet'!$R$48,IF('2020 Data Sheet'!$P221="67",'2020 Data Sheet'!$R$49,IF('2020 Data Sheet'!$P221="68",'2020 Data Sheet'!$R$50,IF('2020 Data Sheet'!$P221="69",'2020 Data Sheet'!$R$51,T('2020 Data Sheet'!$P221)))))))))))))))))))))))))))))))))))))))))))))))))))</f>
        <v xml:space="preserve"> Failure to yield/ right of way</v>
      </c>
    </row>
    <row r="222" spans="1:16" ht="38.25" x14ac:dyDescent="0.2">
      <c r="A222" t="str">
        <f>'2020 Data Sheet'!A222</f>
        <v>FP-00113-20</v>
      </c>
      <c r="B222" s="1">
        <f>'2020 Data Sheet'!B222</f>
        <v>44025</v>
      </c>
      <c r="C222" s="3" t="str">
        <f>'2020 Data Sheet'!C222</f>
        <v>19:00</v>
      </c>
      <c r="D222" t="str">
        <f>'2020 Data Sheet'!D222</f>
        <v>MO</v>
      </c>
      <c r="E222" t="str">
        <f>'2020 Data Sheet'!E222</f>
        <v>TULIP AVE</v>
      </c>
      <c r="F222" t="str">
        <f>'2020 Data Sheet'!F222</f>
        <v>PLAINFIELD AVE</v>
      </c>
      <c r="G222">
        <f>'2020 Data Sheet'!G222</f>
        <v>1</v>
      </c>
      <c r="H222">
        <f>'2020 Data Sheet'!H222</f>
        <v>2</v>
      </c>
      <c r="I222" t="b">
        <f>'2020 Data Sheet'!I222</f>
        <v>0</v>
      </c>
      <c r="J222" t="str">
        <f>IF('2020 Data Sheet'!$J222="01",'2020 Data Sheet'!$T$2,IF('2020 Data Sheet'!$J222="02",'2020 Data Sheet'!$T$3,IF('2020 Data Sheet'!$J222="03",'2020 Data Sheet'!$T$4,IF('2020 Data Sheet'!$J222="04",'2020 Data Sheet'!$T$5,IF('2020 Data Sheet'!$J222="05",'2020 Data Sheet'!$T$6,IF('2020 Data Sheet'!$J222="06",'2020 Data Sheet'!$T$7,IF('2020 Data Sheet'!$J222="07",'2020 Data Sheet'!$T$8,IF('2020 Data Sheet'!$J222="08",'2020 Data Sheet'!$T$9,IF('2020 Data Sheet'!$J222="10",'2020 Data Sheet'!$T$10,IF('2020 Data Sheet'!$J222="11",'2020 Data Sheet'!$T$11,IF('2020 Data Sheet'!$J222="12",'2020 Data Sheet'!$T$12,IF('2020 Data Sheet'!$J222="13",'2020 Data Sheet'!$T$13,IF('2020 Data Sheet'!$J222="14",'2020 Data Sheet'!$T$14,IF('2020 Data Sheet'!$J222="15",'2020 Data Sheet'!$T$15,IF('2020 Data Sheet'!$J222="16",'2020 Data Sheet'!$T$16,IF('2020 Data Sheet'!$J222="17",'2020 Data Sheet'!$T$17,IF('2020 Data Sheet'!$J222="18",'2020 Data Sheet'!$T$18,IF('2020 Data Sheet'!$J222="19",'2020 Data Sheet'!$T$19,IF('2020 Data Sheet'!$J222="20",'2020 Data Sheet'!$T$20,IF('2020 Data Sheet'!$J222="21",'2020 Data Sheet'!$T$21,IF('2020 Data Sheet'!$J222="22",'2020 Data Sheet'!$T$22,IF('2020 Data Sheet'!$J222="23",'2020 Data Sheet'!$T$23,IF('2020 Data Sheet'!$J222="24",'2020 Data Sheet'!$T$24,IF('2020 Data Sheet'!$J222="25",'2020 Data Sheet'!$T$25,IF('2020 Data Sheet'!$J222="26",'2020 Data Sheet'!$T$26,IF('2020 Data Sheet'!$J222="27",'2020 Data Sheet'!$T$27,IF('2020 Data Sheet'!$J222="30",'2020 Data Sheet'!$T$28,IF('2020 Data Sheet'!$J222="31",'2020 Data Sheet'!$T$29,IF('2020 Data Sheet'!$J222="32",'2020 Data Sheet'!$T$30,IF('2020 Data Sheet'!$J222="33",'2020 Data Sheet'!$T$31,IF('2020 Data Sheet'!$J222="34",'2020 Data Sheet'!$T$32,IF('2020 Data Sheet'!$J222="40",'2020 Data Sheet'!$T$33,T('2020 Data Sheet'!$J222)))))))))))))))))))))))))))))))))</f>
        <v xml:space="preserve"> -</v>
      </c>
      <c r="K222" t="str">
        <f>'2020 Data Sheet'!K222</f>
        <v>SUBN</v>
      </c>
      <c r="L222" s="2" t="str">
        <f>IF('2020 Data Sheet'!$L222="01",'2020 Data Sheet'!$V$2,IF('2020 Data Sheet'!$L222="02",'2020 Data Sheet'!$V$3,IF('2020 Data Sheet'!$L222="03",'2020 Data Sheet'!$V$4,IF('2020 Data Sheet'!$L222="04",'2020 Data Sheet'!$V$5,IF('2020 Data Sheet'!$L222="05",'2020 Data Sheet'!$V$6,IF('2020 Data Sheet'!$L222="06",'2020 Data Sheet'!$V$7,IF('2020 Data Sheet'!$L222="07",'2020 Data Sheet'!$V$8,IF('2020 Data Sheet'!$L222="08",'2020 Data Sheet'!$V$9,IF('2020 Data Sheet'!$L222="09",'2020 Data Sheet'!$V$10,IF('2020 Data Sheet'!$L222="11",'2020 Data Sheet'!$V$11,IF('2020 Data Sheet'!$L222="12",'2020 Data Sheet'!$V$12,IF('2020 Data Sheet'!$L222="13",'2020 Data Sheet'!$V$13,IF('2020 Data Sheet'!$L222="14",'2020 Data Sheet'!$V$14,T('2020 Data Sheet'!$L222))))))))))))))</f>
        <v xml:space="preserve"> -</v>
      </c>
      <c r="M222" s="6">
        <f>'2020 Data Sheet'!M222</f>
        <v>0</v>
      </c>
      <c r="N222" s="6">
        <f>'2020 Data Sheet'!N222</f>
        <v>0</v>
      </c>
      <c r="O222" s="8" t="str">
        <f>IF('2020 Data Sheet'!$O222="02",'2020 Data Sheet'!$R$2,IF('2020 Data Sheet'!$O222="03",'2020 Data Sheet'!$R$3,IF('2020 Data Sheet'!$O222="04",'2020 Data Sheet'!$R$4,IF('2020 Data Sheet'!$O222="05",'2020 Data Sheet'!$R$5,IF('2020 Data Sheet'!$O222="06",'2020 Data Sheet'!$R$6,IF('2020 Data Sheet'!$O222="07",'2020 Data Sheet'!$R$7,IF('2020 Data Sheet'!$O222="08",'2020 Data Sheet'!$R$8,IF('2020 Data Sheet'!$O222="09",'2020 Data Sheet'!$R$9,IF('2020 Data Sheet'!$O222="10",'2020 Data Sheet'!$R$10,IF('2020 Data Sheet'!$O222="11",'2020 Data Sheet'!$R$11,IF('2020 Data Sheet'!$O222="12",'2020 Data Sheet'!$R$12,IF('2020 Data Sheet'!$O222="13",'2020 Data Sheet'!$R$13,IF('2020 Data Sheet'!$O222="14",'2020 Data Sheet'!$R$14,IF('2020 Data Sheet'!$O222="15",'2020 Data Sheet'!$R$15,IF('2020 Data Sheet'!$O222="16",'2020 Data Sheet'!$R$16,IF('2020 Data Sheet'!$O222="17",'2020 Data Sheet'!$R$17,IF('2020 Data Sheet'!$O222="18",'2020 Data Sheet'!$R$18,IF('2020 Data Sheet'!$O222="19",'2020 Data Sheet'!$R$19,IF('2020 Data Sheet'!$O222="20",'2020 Data Sheet'!$R$20,IF('2020 Data Sheet'!$O222="21",'2020 Data Sheet'!$R$21,IF('2020 Data Sheet'!$O222="22",'2020 Data Sheet'!$R$22,IF('2020 Data Sheet'!$O222="23",'2020 Data Sheet'!$R$23,IF('2020 Data Sheet'!$O222="24",'2020 Data Sheet'!$R$24,IF('2020 Data Sheet'!$O222="25",'2020 Data Sheet'!$R$25,IF('2020 Data Sheet'!$O222="26",'2020 Data Sheet'!$R$26,IF('2020 Data Sheet'!$O222="27",'2020 Data Sheet'!$R$27,IF('2020 Data Sheet'!$O222="28",'2020 Data Sheet'!$R$28,IF('2020 Data Sheet'!$O222="29",'2020 Data Sheet'!$R$29,IF('2020 Data Sheet'!$O222="33",'2020 Data Sheet'!$R$30,IF('2020 Data Sheet'!$O222="40",'2020 Data Sheet'!$R$31,IF('2020 Data Sheet'!$O222="41",'2020 Data Sheet'!$R$32,IF('2020 Data Sheet'!$O222="42",'2020 Data Sheet'!$R$33,IF('2020 Data Sheet'!$O222="43",'2020 Data Sheet'!$R$34,IF('2020 Data Sheet'!$O222="44",'2020 Data Sheet'!$R$35,IF('2020 Data Sheet'!$O222="45",'2020 Data Sheet'!$R$36,IF('2020 Data Sheet'!$O222="46",'2020 Data Sheet'!$R$37,IF('2020 Data Sheet'!$O222="47",'2020 Data Sheet'!$R$38,IF('2020 Data Sheet'!$O222="48",'2020 Data Sheet'!$R$39,IF('2020 Data Sheet'!$O222="49",'2020 Data Sheet'!$R$40,IF('2020 Data Sheet'!$O222="50",'2020 Data Sheet'!$R$41,IF('2020 Data Sheet'!$O222="60",'2020 Data Sheet'!$R$42,IF('2020 Data Sheet'!$O222="61",'2020 Data Sheet'!$R$43,IF('2020 Data Sheet'!$O222="62",'2020 Data Sheet'!$R$44,IF('2020 Data Sheet'!$O222="63",'2020 Data Sheet'!$R$45,IF('2020 Data Sheet'!$O222="64",'2020 Data Sheet'!$R$46,IF('2020 Data Sheet'!$O222="65",'2020 Data Sheet'!$R$47,IF('2020 Data Sheet'!$O222="66",'2020 Data Sheet'!$R$48,IF('2020 Data Sheet'!$O222="67",'2020 Data Sheet'!$R$49,IF('2020 Data Sheet'!$O222="68",'2020 Data Sheet'!$R$50,IF('2020 Data Sheet'!$O222="69",'2020 Data Sheet'!$R$51,T('2020 Data Sheet'!$O222)))))))))))))))))))))))))))))))))))))))))))))))))))</f>
        <v xml:space="preserve"> Driver inattention/distraction</v>
      </c>
      <c r="P222" s="10" t="str">
        <f>IF('2020 Data Sheet'!$P222="02",'2020 Data Sheet'!$R$2,IF('2020 Data Sheet'!$P222="03",'2020 Data Sheet'!$R$3,IF('2020 Data Sheet'!$P222="04",'2020 Data Sheet'!$R$4,IF('2020 Data Sheet'!$P222="05",'2020 Data Sheet'!$R$5,IF('2020 Data Sheet'!$P222="06",'2020 Data Sheet'!$R$6,IF('2020 Data Sheet'!$P222="07",'2020 Data Sheet'!$R$7,IF('2020 Data Sheet'!$P222="08",'2020 Data Sheet'!$R$8,IF('2020 Data Sheet'!$P222="09",'2020 Data Sheet'!$R$9,IF('2020 Data Sheet'!$P222="10",'2020 Data Sheet'!$R$10,IF('2020 Data Sheet'!$P222="11",'2020 Data Sheet'!$R$11,IF('2020 Data Sheet'!$P222="12",'2020 Data Sheet'!$R$12,IF('2020 Data Sheet'!$P222="13",'2020 Data Sheet'!$R$13,IF('2020 Data Sheet'!$P222="14",'2020 Data Sheet'!$R$14,IF('2020 Data Sheet'!$P222="15",'2020 Data Sheet'!$R$15,IF('2020 Data Sheet'!$P222="16",'2020 Data Sheet'!$R$16,IF('2020 Data Sheet'!$P222="17",'2020 Data Sheet'!$R$17,IF('2020 Data Sheet'!$P222="18",'2020 Data Sheet'!$R$18,IF('2020 Data Sheet'!$P222="19",'2020 Data Sheet'!$R$19,IF('2020 Data Sheet'!$P222="20",'2020 Data Sheet'!$R$20,IF('2020 Data Sheet'!$P222="21",'2020 Data Sheet'!$R$21,IF('2020 Data Sheet'!$P222="22",'2020 Data Sheet'!$R$22,IF('2020 Data Sheet'!$P222="23",'2020 Data Sheet'!$R$23,IF('2020 Data Sheet'!$P222="24",'2020 Data Sheet'!$R$24,IF('2020 Data Sheet'!$P222="25",'2020 Data Sheet'!$R$25,IF('2020 Data Sheet'!$P222="26",'2020 Data Sheet'!$R$26,IF('2020 Data Sheet'!$P222="27",'2020 Data Sheet'!$R$27,IF('2020 Data Sheet'!$P222="28",'2020 Data Sheet'!$R$28,IF('2020 Data Sheet'!$P222="29",'2020 Data Sheet'!$R$29,IF('2020 Data Sheet'!$P222="33",'2020 Data Sheet'!$R$30,IF('2020 Data Sheet'!$P222="40",'2020 Data Sheet'!$R$31,IF('2020 Data Sheet'!$P222="41",'2020 Data Sheet'!$R$32,IF('2020 Data Sheet'!$P222="42",'2020 Data Sheet'!$R$33,IF('2020 Data Sheet'!$P222="43",'2020 Data Sheet'!$R$34,IF('2020 Data Sheet'!$P222="44",'2020 Data Sheet'!$R$35,IF('2020 Data Sheet'!$P222="45",'2020 Data Sheet'!$R$36,IF('2020 Data Sheet'!$P222="46",'2020 Data Sheet'!$R$37,IF('2020 Data Sheet'!$P222="47",'2020 Data Sheet'!$R$38,IF('2020 Data Sheet'!$P222="48",'2020 Data Sheet'!$R$39,IF('2020 Data Sheet'!$P222="49",'2020 Data Sheet'!$R$40,IF('2020 Data Sheet'!$P222="50",'2020 Data Sheet'!$R$41,IF('2020 Data Sheet'!$P222="60",'2020 Data Sheet'!$R$42,IF('2020 Data Sheet'!$P222="61",'2020 Data Sheet'!$R$43,IF('2020 Data Sheet'!$P222="62",'2020 Data Sheet'!$R$44,IF('2020 Data Sheet'!$P222="63",'2020 Data Sheet'!$R$45,IF('2020 Data Sheet'!$P222="64",'2020 Data Sheet'!$R$46,IF('2020 Data Sheet'!$P222="65",'2020 Data Sheet'!$R$47,IF('2020 Data Sheet'!$P222="66",'2020 Data Sheet'!$R$48,IF('2020 Data Sheet'!$P222="67",'2020 Data Sheet'!$R$49,IF('2020 Data Sheet'!$P222="68",'2020 Data Sheet'!$R$50,IF('2020 Data Sheet'!$P222="69",'2020 Data Sheet'!$R$51,T('2020 Data Sheet'!$P222)))))))))))))))))))))))))))))))))))))))))))))))))))</f>
        <v xml:space="preserve"> -</v>
      </c>
    </row>
    <row r="223" spans="1:16" ht="15" x14ac:dyDescent="0.2">
      <c r="A223" t="str">
        <f>'2020 Data Sheet'!A223</f>
        <v>FP-00113-20</v>
      </c>
      <c r="B223" s="1">
        <f>'2020 Data Sheet'!B223</f>
        <v>44025</v>
      </c>
      <c r="C223" s="3" t="str">
        <f>'2020 Data Sheet'!C223</f>
        <v>19:00</v>
      </c>
      <c r="D223" t="str">
        <f>'2020 Data Sheet'!D223</f>
        <v>MO</v>
      </c>
      <c r="E223" t="str">
        <f>'2020 Data Sheet'!E223</f>
        <v>TULIP AVE</v>
      </c>
      <c r="F223" t="str">
        <f>'2020 Data Sheet'!F223</f>
        <v>PLAINFIELD AVE</v>
      </c>
      <c r="G223">
        <f>'2020 Data Sheet'!G223</f>
        <v>2</v>
      </c>
      <c r="H223">
        <f>'2020 Data Sheet'!H223</f>
        <v>2</v>
      </c>
      <c r="I223" t="b">
        <f>'2020 Data Sheet'!I223</f>
        <v>0</v>
      </c>
      <c r="J223" t="str">
        <f>IF('2020 Data Sheet'!$J223="01",'2020 Data Sheet'!$T$2,IF('2020 Data Sheet'!$J223="02",'2020 Data Sheet'!$T$3,IF('2020 Data Sheet'!$J223="03",'2020 Data Sheet'!$T$4,IF('2020 Data Sheet'!$J223="04",'2020 Data Sheet'!$T$5,IF('2020 Data Sheet'!$J223="05",'2020 Data Sheet'!$T$6,IF('2020 Data Sheet'!$J223="06",'2020 Data Sheet'!$T$7,IF('2020 Data Sheet'!$J223="07",'2020 Data Sheet'!$T$8,IF('2020 Data Sheet'!$J223="08",'2020 Data Sheet'!$T$9,IF('2020 Data Sheet'!$J223="10",'2020 Data Sheet'!$T$10,IF('2020 Data Sheet'!$J223="11",'2020 Data Sheet'!$T$11,IF('2020 Data Sheet'!$J223="12",'2020 Data Sheet'!$T$12,IF('2020 Data Sheet'!$J223="13",'2020 Data Sheet'!$T$13,IF('2020 Data Sheet'!$J223="14",'2020 Data Sheet'!$T$14,IF('2020 Data Sheet'!$J223="15",'2020 Data Sheet'!$T$15,IF('2020 Data Sheet'!$J223="16",'2020 Data Sheet'!$T$16,IF('2020 Data Sheet'!$J223="17",'2020 Data Sheet'!$T$17,IF('2020 Data Sheet'!$J223="18",'2020 Data Sheet'!$T$18,IF('2020 Data Sheet'!$J223="19",'2020 Data Sheet'!$T$19,IF('2020 Data Sheet'!$J223="20",'2020 Data Sheet'!$T$20,IF('2020 Data Sheet'!$J223="21",'2020 Data Sheet'!$T$21,IF('2020 Data Sheet'!$J223="22",'2020 Data Sheet'!$T$22,IF('2020 Data Sheet'!$J223="23",'2020 Data Sheet'!$T$23,IF('2020 Data Sheet'!$J223="24",'2020 Data Sheet'!$T$24,IF('2020 Data Sheet'!$J223="25",'2020 Data Sheet'!$T$25,IF('2020 Data Sheet'!$J223="26",'2020 Data Sheet'!$T$26,IF('2020 Data Sheet'!$J223="27",'2020 Data Sheet'!$T$27,IF('2020 Data Sheet'!$J223="30",'2020 Data Sheet'!$T$28,IF('2020 Data Sheet'!$J223="31",'2020 Data Sheet'!$T$29,IF('2020 Data Sheet'!$J223="32",'2020 Data Sheet'!$T$30,IF('2020 Data Sheet'!$J223="33",'2020 Data Sheet'!$T$31,IF('2020 Data Sheet'!$J223="34",'2020 Data Sheet'!$T$32,IF('2020 Data Sheet'!$J223="40",'2020 Data Sheet'!$T$33,T('2020 Data Sheet'!$J223)))))))))))))))))))))))))))))))))</f>
        <v xml:space="preserve"> -</v>
      </c>
      <c r="K223" t="str">
        <f>'2020 Data Sheet'!K223</f>
        <v>SUBN</v>
      </c>
      <c r="L223" s="2" t="str">
        <f>IF('2020 Data Sheet'!$L223="01",'2020 Data Sheet'!$V$2,IF('2020 Data Sheet'!$L223="02",'2020 Data Sheet'!$V$3,IF('2020 Data Sheet'!$L223="03",'2020 Data Sheet'!$V$4,IF('2020 Data Sheet'!$L223="04",'2020 Data Sheet'!$V$5,IF('2020 Data Sheet'!$L223="05",'2020 Data Sheet'!$V$6,IF('2020 Data Sheet'!$L223="06",'2020 Data Sheet'!$V$7,IF('2020 Data Sheet'!$L223="07",'2020 Data Sheet'!$V$8,IF('2020 Data Sheet'!$L223="08",'2020 Data Sheet'!$V$9,IF('2020 Data Sheet'!$L223="09",'2020 Data Sheet'!$V$10,IF('2020 Data Sheet'!$L223="11",'2020 Data Sheet'!$V$11,IF('2020 Data Sheet'!$L223="12",'2020 Data Sheet'!$V$12,IF('2020 Data Sheet'!$L223="13",'2020 Data Sheet'!$V$13,IF('2020 Data Sheet'!$L223="14",'2020 Data Sheet'!$V$14,T('2020 Data Sheet'!$L223))))))))))))))</f>
        <v xml:space="preserve"> -</v>
      </c>
      <c r="M223" s="6">
        <f>'2020 Data Sheet'!M223</f>
        <v>0</v>
      </c>
      <c r="N223" s="6">
        <f>'2020 Data Sheet'!N223</f>
        <v>0</v>
      </c>
      <c r="O223" s="8" t="str">
        <f>IF('2020 Data Sheet'!$O223="02",'2020 Data Sheet'!$R$2,IF('2020 Data Sheet'!$O223="03",'2020 Data Sheet'!$R$3,IF('2020 Data Sheet'!$O223="04",'2020 Data Sheet'!$R$4,IF('2020 Data Sheet'!$O223="05",'2020 Data Sheet'!$R$5,IF('2020 Data Sheet'!$O223="06",'2020 Data Sheet'!$R$6,IF('2020 Data Sheet'!$O223="07",'2020 Data Sheet'!$R$7,IF('2020 Data Sheet'!$O223="08",'2020 Data Sheet'!$R$8,IF('2020 Data Sheet'!$O223="09",'2020 Data Sheet'!$R$9,IF('2020 Data Sheet'!$O223="10",'2020 Data Sheet'!$R$10,IF('2020 Data Sheet'!$O223="11",'2020 Data Sheet'!$R$11,IF('2020 Data Sheet'!$O223="12",'2020 Data Sheet'!$R$12,IF('2020 Data Sheet'!$O223="13",'2020 Data Sheet'!$R$13,IF('2020 Data Sheet'!$O223="14",'2020 Data Sheet'!$R$14,IF('2020 Data Sheet'!$O223="15",'2020 Data Sheet'!$R$15,IF('2020 Data Sheet'!$O223="16",'2020 Data Sheet'!$R$16,IF('2020 Data Sheet'!$O223="17",'2020 Data Sheet'!$R$17,IF('2020 Data Sheet'!$O223="18",'2020 Data Sheet'!$R$18,IF('2020 Data Sheet'!$O223="19",'2020 Data Sheet'!$R$19,IF('2020 Data Sheet'!$O223="20",'2020 Data Sheet'!$R$20,IF('2020 Data Sheet'!$O223="21",'2020 Data Sheet'!$R$21,IF('2020 Data Sheet'!$O223="22",'2020 Data Sheet'!$R$22,IF('2020 Data Sheet'!$O223="23",'2020 Data Sheet'!$R$23,IF('2020 Data Sheet'!$O223="24",'2020 Data Sheet'!$R$24,IF('2020 Data Sheet'!$O223="25",'2020 Data Sheet'!$R$25,IF('2020 Data Sheet'!$O223="26",'2020 Data Sheet'!$R$26,IF('2020 Data Sheet'!$O223="27",'2020 Data Sheet'!$R$27,IF('2020 Data Sheet'!$O223="28",'2020 Data Sheet'!$R$28,IF('2020 Data Sheet'!$O223="29",'2020 Data Sheet'!$R$29,IF('2020 Data Sheet'!$O223="33",'2020 Data Sheet'!$R$30,IF('2020 Data Sheet'!$O223="40",'2020 Data Sheet'!$R$31,IF('2020 Data Sheet'!$O223="41",'2020 Data Sheet'!$R$32,IF('2020 Data Sheet'!$O223="42",'2020 Data Sheet'!$R$33,IF('2020 Data Sheet'!$O223="43",'2020 Data Sheet'!$R$34,IF('2020 Data Sheet'!$O223="44",'2020 Data Sheet'!$R$35,IF('2020 Data Sheet'!$O223="45",'2020 Data Sheet'!$R$36,IF('2020 Data Sheet'!$O223="46",'2020 Data Sheet'!$R$37,IF('2020 Data Sheet'!$O223="47",'2020 Data Sheet'!$R$38,IF('2020 Data Sheet'!$O223="48",'2020 Data Sheet'!$R$39,IF('2020 Data Sheet'!$O223="49",'2020 Data Sheet'!$R$40,IF('2020 Data Sheet'!$O223="50",'2020 Data Sheet'!$R$41,IF('2020 Data Sheet'!$O223="60",'2020 Data Sheet'!$R$42,IF('2020 Data Sheet'!$O223="61",'2020 Data Sheet'!$R$43,IF('2020 Data Sheet'!$O223="62",'2020 Data Sheet'!$R$44,IF('2020 Data Sheet'!$O223="63",'2020 Data Sheet'!$R$45,IF('2020 Data Sheet'!$O223="64",'2020 Data Sheet'!$R$46,IF('2020 Data Sheet'!$O223="65",'2020 Data Sheet'!$R$47,IF('2020 Data Sheet'!$O223="66",'2020 Data Sheet'!$R$48,IF('2020 Data Sheet'!$O223="67",'2020 Data Sheet'!$R$49,IF('2020 Data Sheet'!$O223="68",'2020 Data Sheet'!$R$50,IF('2020 Data Sheet'!$O223="69",'2020 Data Sheet'!$R$51,T('2020 Data Sheet'!$O223)))))))))))))))))))))))))))))))))))))))))))))))))))</f>
        <v xml:space="preserve"> -</v>
      </c>
      <c r="P223" s="10" t="str">
        <f>IF('2020 Data Sheet'!$P223="02",'2020 Data Sheet'!$R$2,IF('2020 Data Sheet'!$P223="03",'2020 Data Sheet'!$R$3,IF('2020 Data Sheet'!$P223="04",'2020 Data Sheet'!$R$4,IF('2020 Data Sheet'!$P223="05",'2020 Data Sheet'!$R$5,IF('2020 Data Sheet'!$P223="06",'2020 Data Sheet'!$R$6,IF('2020 Data Sheet'!$P223="07",'2020 Data Sheet'!$R$7,IF('2020 Data Sheet'!$P223="08",'2020 Data Sheet'!$R$8,IF('2020 Data Sheet'!$P223="09",'2020 Data Sheet'!$R$9,IF('2020 Data Sheet'!$P223="10",'2020 Data Sheet'!$R$10,IF('2020 Data Sheet'!$P223="11",'2020 Data Sheet'!$R$11,IF('2020 Data Sheet'!$P223="12",'2020 Data Sheet'!$R$12,IF('2020 Data Sheet'!$P223="13",'2020 Data Sheet'!$R$13,IF('2020 Data Sheet'!$P223="14",'2020 Data Sheet'!$R$14,IF('2020 Data Sheet'!$P223="15",'2020 Data Sheet'!$R$15,IF('2020 Data Sheet'!$P223="16",'2020 Data Sheet'!$R$16,IF('2020 Data Sheet'!$P223="17",'2020 Data Sheet'!$R$17,IF('2020 Data Sheet'!$P223="18",'2020 Data Sheet'!$R$18,IF('2020 Data Sheet'!$P223="19",'2020 Data Sheet'!$R$19,IF('2020 Data Sheet'!$P223="20",'2020 Data Sheet'!$R$20,IF('2020 Data Sheet'!$P223="21",'2020 Data Sheet'!$R$21,IF('2020 Data Sheet'!$P223="22",'2020 Data Sheet'!$R$22,IF('2020 Data Sheet'!$P223="23",'2020 Data Sheet'!$R$23,IF('2020 Data Sheet'!$P223="24",'2020 Data Sheet'!$R$24,IF('2020 Data Sheet'!$P223="25",'2020 Data Sheet'!$R$25,IF('2020 Data Sheet'!$P223="26",'2020 Data Sheet'!$R$26,IF('2020 Data Sheet'!$P223="27",'2020 Data Sheet'!$R$27,IF('2020 Data Sheet'!$P223="28",'2020 Data Sheet'!$R$28,IF('2020 Data Sheet'!$P223="29",'2020 Data Sheet'!$R$29,IF('2020 Data Sheet'!$P223="33",'2020 Data Sheet'!$R$30,IF('2020 Data Sheet'!$P223="40",'2020 Data Sheet'!$R$31,IF('2020 Data Sheet'!$P223="41",'2020 Data Sheet'!$R$32,IF('2020 Data Sheet'!$P223="42",'2020 Data Sheet'!$R$33,IF('2020 Data Sheet'!$P223="43",'2020 Data Sheet'!$R$34,IF('2020 Data Sheet'!$P223="44",'2020 Data Sheet'!$R$35,IF('2020 Data Sheet'!$P223="45",'2020 Data Sheet'!$R$36,IF('2020 Data Sheet'!$P223="46",'2020 Data Sheet'!$R$37,IF('2020 Data Sheet'!$P223="47",'2020 Data Sheet'!$R$38,IF('2020 Data Sheet'!$P223="48",'2020 Data Sheet'!$R$39,IF('2020 Data Sheet'!$P223="49",'2020 Data Sheet'!$R$40,IF('2020 Data Sheet'!$P223="50",'2020 Data Sheet'!$R$41,IF('2020 Data Sheet'!$P223="60",'2020 Data Sheet'!$R$42,IF('2020 Data Sheet'!$P223="61",'2020 Data Sheet'!$R$43,IF('2020 Data Sheet'!$P223="62",'2020 Data Sheet'!$R$44,IF('2020 Data Sheet'!$P223="63",'2020 Data Sheet'!$R$45,IF('2020 Data Sheet'!$P223="64",'2020 Data Sheet'!$R$46,IF('2020 Data Sheet'!$P223="65",'2020 Data Sheet'!$R$47,IF('2020 Data Sheet'!$P223="66",'2020 Data Sheet'!$R$48,IF('2020 Data Sheet'!$P223="67",'2020 Data Sheet'!$R$49,IF('2020 Data Sheet'!$P223="68",'2020 Data Sheet'!$R$50,IF('2020 Data Sheet'!$P223="69",'2020 Data Sheet'!$R$51,T('2020 Data Sheet'!$P223)))))))))))))))))))))))))))))))))))))))))))))))))))</f>
        <v xml:space="preserve"> -</v>
      </c>
    </row>
    <row r="224" spans="1:16" ht="38.25" x14ac:dyDescent="0.2">
      <c r="A224" t="str">
        <f>'2020 Data Sheet'!A224</f>
        <v>FP-00114-20</v>
      </c>
      <c r="B224" s="1">
        <f>'2020 Data Sheet'!B224</f>
        <v>44032</v>
      </c>
      <c r="C224" s="3" t="str">
        <f>'2020 Data Sheet'!C224</f>
        <v>14:51</v>
      </c>
      <c r="D224" t="str">
        <f>'2020 Data Sheet'!D224</f>
        <v>Mo</v>
      </c>
      <c r="E224" t="str">
        <f>'2020 Data Sheet'!E224</f>
        <v>JERICHO TPKE</v>
      </c>
      <c r="F224" t="str">
        <f>'2020 Data Sheet'!F224</f>
        <v>SOUTH TYSON AVE</v>
      </c>
      <c r="G224">
        <f>'2020 Data Sheet'!G224</f>
        <v>1</v>
      </c>
      <c r="H224">
        <f>'2020 Data Sheet'!H224</f>
        <v>2</v>
      </c>
      <c r="I224" t="b">
        <f>'2020 Data Sheet'!I224</f>
        <v>1</v>
      </c>
      <c r="J224" t="str">
        <f>IF('2020 Data Sheet'!$J224="01",'2020 Data Sheet'!$T$2,IF('2020 Data Sheet'!$J224="02",'2020 Data Sheet'!$T$3,IF('2020 Data Sheet'!$J224="03",'2020 Data Sheet'!$T$4,IF('2020 Data Sheet'!$J224="04",'2020 Data Sheet'!$T$5,IF('2020 Data Sheet'!$J224="05",'2020 Data Sheet'!$T$6,IF('2020 Data Sheet'!$J224="06",'2020 Data Sheet'!$T$7,IF('2020 Data Sheet'!$J224="07",'2020 Data Sheet'!$T$8,IF('2020 Data Sheet'!$J224="08",'2020 Data Sheet'!$T$9,IF('2020 Data Sheet'!$J224="10",'2020 Data Sheet'!$T$10,IF('2020 Data Sheet'!$J224="11",'2020 Data Sheet'!$T$11,IF('2020 Data Sheet'!$J224="12",'2020 Data Sheet'!$T$12,IF('2020 Data Sheet'!$J224="13",'2020 Data Sheet'!$T$13,IF('2020 Data Sheet'!$J224="14",'2020 Data Sheet'!$T$14,IF('2020 Data Sheet'!$J224="15",'2020 Data Sheet'!$T$15,IF('2020 Data Sheet'!$J224="16",'2020 Data Sheet'!$T$16,IF('2020 Data Sheet'!$J224="17",'2020 Data Sheet'!$T$17,IF('2020 Data Sheet'!$J224="18",'2020 Data Sheet'!$T$18,IF('2020 Data Sheet'!$J224="19",'2020 Data Sheet'!$T$19,IF('2020 Data Sheet'!$J224="20",'2020 Data Sheet'!$T$20,IF('2020 Data Sheet'!$J224="21",'2020 Data Sheet'!$T$21,IF('2020 Data Sheet'!$J224="22",'2020 Data Sheet'!$T$22,IF('2020 Data Sheet'!$J224="23",'2020 Data Sheet'!$T$23,IF('2020 Data Sheet'!$J224="24",'2020 Data Sheet'!$T$24,IF('2020 Data Sheet'!$J224="25",'2020 Data Sheet'!$T$25,IF('2020 Data Sheet'!$J224="26",'2020 Data Sheet'!$T$26,IF('2020 Data Sheet'!$J224="27",'2020 Data Sheet'!$T$27,IF('2020 Data Sheet'!$J224="30",'2020 Data Sheet'!$T$28,IF('2020 Data Sheet'!$J224="31",'2020 Data Sheet'!$T$29,IF('2020 Data Sheet'!$J224="32",'2020 Data Sheet'!$T$30,IF('2020 Data Sheet'!$J224="33",'2020 Data Sheet'!$T$31,IF('2020 Data Sheet'!$J224="34",'2020 Data Sheet'!$T$32,IF('2020 Data Sheet'!$J224="40",'2020 Data Sheet'!$T$33,T('2020 Data Sheet'!$J224)))))))))))))))))))))))))))))))))</f>
        <v>Other Motor Vehicle</v>
      </c>
      <c r="K224" t="str">
        <f>'2020 Data Sheet'!K224</f>
        <v>4DSD</v>
      </c>
      <c r="L224" s="2" t="str">
        <f>IF('2020 Data Sheet'!$L224="01",'2020 Data Sheet'!$V$2,IF('2020 Data Sheet'!$L224="02",'2020 Data Sheet'!$V$3,IF('2020 Data Sheet'!$L224="03",'2020 Data Sheet'!$V$4,IF('2020 Data Sheet'!$L224="04",'2020 Data Sheet'!$V$5,IF('2020 Data Sheet'!$L224="05",'2020 Data Sheet'!$V$6,IF('2020 Data Sheet'!$L224="06",'2020 Data Sheet'!$V$7,IF('2020 Data Sheet'!$L224="07",'2020 Data Sheet'!$V$8,IF('2020 Data Sheet'!$L224="08",'2020 Data Sheet'!$V$9,IF('2020 Data Sheet'!$L224="09",'2020 Data Sheet'!$V$10,IF('2020 Data Sheet'!$L224="11",'2020 Data Sheet'!$V$11,IF('2020 Data Sheet'!$L224="12",'2020 Data Sheet'!$V$12,IF('2020 Data Sheet'!$L224="13",'2020 Data Sheet'!$V$13,IF('2020 Data Sheet'!$L224="14",'2020 Data Sheet'!$V$14,T('2020 Data Sheet'!$L224))))))))))))))</f>
        <v xml:space="preserve"> -</v>
      </c>
      <c r="M224" s="6">
        <f>'2020 Data Sheet'!M224</f>
        <v>0</v>
      </c>
      <c r="N224" s="6">
        <f>'2020 Data Sheet'!N224</f>
        <v>0</v>
      </c>
      <c r="O224" s="8" t="str">
        <f>IF('2020 Data Sheet'!$O224="02",'2020 Data Sheet'!$R$2,IF('2020 Data Sheet'!$O224="03",'2020 Data Sheet'!$R$3,IF('2020 Data Sheet'!$O224="04",'2020 Data Sheet'!$R$4,IF('2020 Data Sheet'!$O224="05",'2020 Data Sheet'!$R$5,IF('2020 Data Sheet'!$O224="06",'2020 Data Sheet'!$R$6,IF('2020 Data Sheet'!$O224="07",'2020 Data Sheet'!$R$7,IF('2020 Data Sheet'!$O224="08",'2020 Data Sheet'!$R$8,IF('2020 Data Sheet'!$O224="09",'2020 Data Sheet'!$R$9,IF('2020 Data Sheet'!$O224="10",'2020 Data Sheet'!$R$10,IF('2020 Data Sheet'!$O224="11",'2020 Data Sheet'!$R$11,IF('2020 Data Sheet'!$O224="12",'2020 Data Sheet'!$R$12,IF('2020 Data Sheet'!$O224="13",'2020 Data Sheet'!$R$13,IF('2020 Data Sheet'!$O224="14",'2020 Data Sheet'!$R$14,IF('2020 Data Sheet'!$O224="15",'2020 Data Sheet'!$R$15,IF('2020 Data Sheet'!$O224="16",'2020 Data Sheet'!$R$16,IF('2020 Data Sheet'!$O224="17",'2020 Data Sheet'!$R$17,IF('2020 Data Sheet'!$O224="18",'2020 Data Sheet'!$R$18,IF('2020 Data Sheet'!$O224="19",'2020 Data Sheet'!$R$19,IF('2020 Data Sheet'!$O224="20",'2020 Data Sheet'!$R$20,IF('2020 Data Sheet'!$O224="21",'2020 Data Sheet'!$R$21,IF('2020 Data Sheet'!$O224="22",'2020 Data Sheet'!$R$22,IF('2020 Data Sheet'!$O224="23",'2020 Data Sheet'!$R$23,IF('2020 Data Sheet'!$O224="24",'2020 Data Sheet'!$R$24,IF('2020 Data Sheet'!$O224="25",'2020 Data Sheet'!$R$25,IF('2020 Data Sheet'!$O224="26",'2020 Data Sheet'!$R$26,IF('2020 Data Sheet'!$O224="27",'2020 Data Sheet'!$R$27,IF('2020 Data Sheet'!$O224="28",'2020 Data Sheet'!$R$28,IF('2020 Data Sheet'!$O224="29",'2020 Data Sheet'!$R$29,IF('2020 Data Sheet'!$O224="33",'2020 Data Sheet'!$R$30,IF('2020 Data Sheet'!$O224="40",'2020 Data Sheet'!$R$31,IF('2020 Data Sheet'!$O224="41",'2020 Data Sheet'!$R$32,IF('2020 Data Sheet'!$O224="42",'2020 Data Sheet'!$R$33,IF('2020 Data Sheet'!$O224="43",'2020 Data Sheet'!$R$34,IF('2020 Data Sheet'!$O224="44",'2020 Data Sheet'!$R$35,IF('2020 Data Sheet'!$O224="45",'2020 Data Sheet'!$R$36,IF('2020 Data Sheet'!$O224="46",'2020 Data Sheet'!$R$37,IF('2020 Data Sheet'!$O224="47",'2020 Data Sheet'!$R$38,IF('2020 Data Sheet'!$O224="48",'2020 Data Sheet'!$R$39,IF('2020 Data Sheet'!$O224="49",'2020 Data Sheet'!$R$40,IF('2020 Data Sheet'!$O224="50",'2020 Data Sheet'!$R$41,IF('2020 Data Sheet'!$O224="60",'2020 Data Sheet'!$R$42,IF('2020 Data Sheet'!$O224="61",'2020 Data Sheet'!$R$43,IF('2020 Data Sheet'!$O224="62",'2020 Data Sheet'!$R$44,IF('2020 Data Sheet'!$O224="63",'2020 Data Sheet'!$R$45,IF('2020 Data Sheet'!$O224="64",'2020 Data Sheet'!$R$46,IF('2020 Data Sheet'!$O224="65",'2020 Data Sheet'!$R$47,IF('2020 Data Sheet'!$O224="66",'2020 Data Sheet'!$R$48,IF('2020 Data Sheet'!$O224="67",'2020 Data Sheet'!$R$49,IF('2020 Data Sheet'!$O224="68",'2020 Data Sheet'!$R$50,IF('2020 Data Sheet'!$O224="69",'2020 Data Sheet'!$R$51,T('2020 Data Sheet'!$O224)))))))))))))))))))))))))))))))))))))))))))))))))))</f>
        <v xml:space="preserve"> Passing or lane usage improper</v>
      </c>
      <c r="P224" s="10" t="str">
        <f>IF('2020 Data Sheet'!$P224="02",'2020 Data Sheet'!$R$2,IF('2020 Data Sheet'!$P224="03",'2020 Data Sheet'!$R$3,IF('2020 Data Sheet'!$P224="04",'2020 Data Sheet'!$R$4,IF('2020 Data Sheet'!$P224="05",'2020 Data Sheet'!$R$5,IF('2020 Data Sheet'!$P224="06",'2020 Data Sheet'!$R$6,IF('2020 Data Sheet'!$P224="07",'2020 Data Sheet'!$R$7,IF('2020 Data Sheet'!$P224="08",'2020 Data Sheet'!$R$8,IF('2020 Data Sheet'!$P224="09",'2020 Data Sheet'!$R$9,IF('2020 Data Sheet'!$P224="10",'2020 Data Sheet'!$R$10,IF('2020 Data Sheet'!$P224="11",'2020 Data Sheet'!$R$11,IF('2020 Data Sheet'!$P224="12",'2020 Data Sheet'!$R$12,IF('2020 Data Sheet'!$P224="13",'2020 Data Sheet'!$R$13,IF('2020 Data Sheet'!$P224="14",'2020 Data Sheet'!$R$14,IF('2020 Data Sheet'!$P224="15",'2020 Data Sheet'!$R$15,IF('2020 Data Sheet'!$P224="16",'2020 Data Sheet'!$R$16,IF('2020 Data Sheet'!$P224="17",'2020 Data Sheet'!$R$17,IF('2020 Data Sheet'!$P224="18",'2020 Data Sheet'!$R$18,IF('2020 Data Sheet'!$P224="19",'2020 Data Sheet'!$R$19,IF('2020 Data Sheet'!$P224="20",'2020 Data Sheet'!$R$20,IF('2020 Data Sheet'!$P224="21",'2020 Data Sheet'!$R$21,IF('2020 Data Sheet'!$P224="22",'2020 Data Sheet'!$R$22,IF('2020 Data Sheet'!$P224="23",'2020 Data Sheet'!$R$23,IF('2020 Data Sheet'!$P224="24",'2020 Data Sheet'!$R$24,IF('2020 Data Sheet'!$P224="25",'2020 Data Sheet'!$R$25,IF('2020 Data Sheet'!$P224="26",'2020 Data Sheet'!$R$26,IF('2020 Data Sheet'!$P224="27",'2020 Data Sheet'!$R$27,IF('2020 Data Sheet'!$P224="28",'2020 Data Sheet'!$R$28,IF('2020 Data Sheet'!$P224="29",'2020 Data Sheet'!$R$29,IF('2020 Data Sheet'!$P224="33",'2020 Data Sheet'!$R$30,IF('2020 Data Sheet'!$P224="40",'2020 Data Sheet'!$R$31,IF('2020 Data Sheet'!$P224="41",'2020 Data Sheet'!$R$32,IF('2020 Data Sheet'!$P224="42",'2020 Data Sheet'!$R$33,IF('2020 Data Sheet'!$P224="43",'2020 Data Sheet'!$R$34,IF('2020 Data Sheet'!$P224="44",'2020 Data Sheet'!$R$35,IF('2020 Data Sheet'!$P224="45",'2020 Data Sheet'!$R$36,IF('2020 Data Sheet'!$P224="46",'2020 Data Sheet'!$R$37,IF('2020 Data Sheet'!$P224="47",'2020 Data Sheet'!$R$38,IF('2020 Data Sheet'!$P224="48",'2020 Data Sheet'!$R$39,IF('2020 Data Sheet'!$P224="49",'2020 Data Sheet'!$R$40,IF('2020 Data Sheet'!$P224="50",'2020 Data Sheet'!$R$41,IF('2020 Data Sheet'!$P224="60",'2020 Data Sheet'!$R$42,IF('2020 Data Sheet'!$P224="61",'2020 Data Sheet'!$R$43,IF('2020 Data Sheet'!$P224="62",'2020 Data Sheet'!$R$44,IF('2020 Data Sheet'!$P224="63",'2020 Data Sheet'!$R$45,IF('2020 Data Sheet'!$P224="64",'2020 Data Sheet'!$R$46,IF('2020 Data Sheet'!$P224="65",'2020 Data Sheet'!$R$47,IF('2020 Data Sheet'!$P224="66",'2020 Data Sheet'!$R$48,IF('2020 Data Sheet'!$P224="67",'2020 Data Sheet'!$R$49,IF('2020 Data Sheet'!$P224="68",'2020 Data Sheet'!$R$50,IF('2020 Data Sheet'!$P224="69",'2020 Data Sheet'!$R$51,T('2020 Data Sheet'!$P224)))))))))))))))))))))))))))))))))))))))))))))))))))</f>
        <v xml:space="preserve"> Turning improperly</v>
      </c>
    </row>
    <row r="225" spans="1:16" ht="15" x14ac:dyDescent="0.2">
      <c r="A225" t="str">
        <f>'2020 Data Sheet'!A225</f>
        <v>FP-00114-20</v>
      </c>
      <c r="B225" s="1">
        <f>'2020 Data Sheet'!B225</f>
        <v>44032</v>
      </c>
      <c r="C225" s="3" t="str">
        <f>'2020 Data Sheet'!C225</f>
        <v>14:51</v>
      </c>
      <c r="D225" t="str">
        <f>'2020 Data Sheet'!D225</f>
        <v>Mo</v>
      </c>
      <c r="E225" t="str">
        <f>'2020 Data Sheet'!E225</f>
        <v>JERICHO TPKE</v>
      </c>
      <c r="F225" t="str">
        <f>'2020 Data Sheet'!F225</f>
        <v>SOUTH TYSON AVE</v>
      </c>
      <c r="G225">
        <f>'2020 Data Sheet'!G225</f>
        <v>2</v>
      </c>
      <c r="H225">
        <f>'2020 Data Sheet'!H225</f>
        <v>2</v>
      </c>
      <c r="I225" t="b">
        <f>'2020 Data Sheet'!I225</f>
        <v>1</v>
      </c>
      <c r="J225" t="str">
        <f>IF('2020 Data Sheet'!$J225="01",'2020 Data Sheet'!$T$2,IF('2020 Data Sheet'!$J225="02",'2020 Data Sheet'!$T$3,IF('2020 Data Sheet'!$J225="03",'2020 Data Sheet'!$T$4,IF('2020 Data Sheet'!$J225="04",'2020 Data Sheet'!$T$5,IF('2020 Data Sheet'!$J225="05",'2020 Data Sheet'!$T$6,IF('2020 Data Sheet'!$J225="06",'2020 Data Sheet'!$T$7,IF('2020 Data Sheet'!$J225="07",'2020 Data Sheet'!$T$8,IF('2020 Data Sheet'!$J225="08",'2020 Data Sheet'!$T$9,IF('2020 Data Sheet'!$J225="10",'2020 Data Sheet'!$T$10,IF('2020 Data Sheet'!$J225="11",'2020 Data Sheet'!$T$11,IF('2020 Data Sheet'!$J225="12",'2020 Data Sheet'!$T$12,IF('2020 Data Sheet'!$J225="13",'2020 Data Sheet'!$T$13,IF('2020 Data Sheet'!$J225="14",'2020 Data Sheet'!$T$14,IF('2020 Data Sheet'!$J225="15",'2020 Data Sheet'!$T$15,IF('2020 Data Sheet'!$J225="16",'2020 Data Sheet'!$T$16,IF('2020 Data Sheet'!$J225="17",'2020 Data Sheet'!$T$17,IF('2020 Data Sheet'!$J225="18",'2020 Data Sheet'!$T$18,IF('2020 Data Sheet'!$J225="19",'2020 Data Sheet'!$T$19,IF('2020 Data Sheet'!$J225="20",'2020 Data Sheet'!$T$20,IF('2020 Data Sheet'!$J225="21",'2020 Data Sheet'!$T$21,IF('2020 Data Sheet'!$J225="22",'2020 Data Sheet'!$T$22,IF('2020 Data Sheet'!$J225="23",'2020 Data Sheet'!$T$23,IF('2020 Data Sheet'!$J225="24",'2020 Data Sheet'!$T$24,IF('2020 Data Sheet'!$J225="25",'2020 Data Sheet'!$T$25,IF('2020 Data Sheet'!$J225="26",'2020 Data Sheet'!$T$26,IF('2020 Data Sheet'!$J225="27",'2020 Data Sheet'!$T$27,IF('2020 Data Sheet'!$J225="30",'2020 Data Sheet'!$T$28,IF('2020 Data Sheet'!$J225="31",'2020 Data Sheet'!$T$29,IF('2020 Data Sheet'!$J225="32",'2020 Data Sheet'!$T$30,IF('2020 Data Sheet'!$J225="33",'2020 Data Sheet'!$T$31,IF('2020 Data Sheet'!$J225="34",'2020 Data Sheet'!$T$32,IF('2020 Data Sheet'!$J225="40",'2020 Data Sheet'!$T$33,T('2020 Data Sheet'!$J225)))))))))))))))))))))))))))))))))</f>
        <v>Other Motor Vehicle</v>
      </c>
      <c r="K225" t="str">
        <f>'2020 Data Sheet'!K225</f>
        <v>4DSD</v>
      </c>
      <c r="L225" s="2" t="str">
        <f>IF('2020 Data Sheet'!$L225="01",'2020 Data Sheet'!$V$2,IF('2020 Data Sheet'!$L225="02",'2020 Data Sheet'!$V$3,IF('2020 Data Sheet'!$L225="03",'2020 Data Sheet'!$V$4,IF('2020 Data Sheet'!$L225="04",'2020 Data Sheet'!$V$5,IF('2020 Data Sheet'!$L225="05",'2020 Data Sheet'!$V$6,IF('2020 Data Sheet'!$L225="06",'2020 Data Sheet'!$V$7,IF('2020 Data Sheet'!$L225="07",'2020 Data Sheet'!$V$8,IF('2020 Data Sheet'!$L225="08",'2020 Data Sheet'!$V$9,IF('2020 Data Sheet'!$L225="09",'2020 Data Sheet'!$V$10,IF('2020 Data Sheet'!$L225="11",'2020 Data Sheet'!$V$11,IF('2020 Data Sheet'!$L225="12",'2020 Data Sheet'!$V$12,IF('2020 Data Sheet'!$L225="13",'2020 Data Sheet'!$V$13,IF('2020 Data Sheet'!$L225="14",'2020 Data Sheet'!$V$14,T('2020 Data Sheet'!$L225))))))))))))))</f>
        <v xml:space="preserve"> -</v>
      </c>
      <c r="M225" s="6">
        <f>'2020 Data Sheet'!M225</f>
        <v>0</v>
      </c>
      <c r="N225" s="6">
        <f>'2020 Data Sheet'!N225</f>
        <v>0</v>
      </c>
      <c r="O225" s="8" t="str">
        <f>IF('2020 Data Sheet'!$O225="02",'2020 Data Sheet'!$R$2,IF('2020 Data Sheet'!$O225="03",'2020 Data Sheet'!$R$3,IF('2020 Data Sheet'!$O225="04",'2020 Data Sheet'!$R$4,IF('2020 Data Sheet'!$O225="05",'2020 Data Sheet'!$R$5,IF('2020 Data Sheet'!$O225="06",'2020 Data Sheet'!$R$6,IF('2020 Data Sheet'!$O225="07",'2020 Data Sheet'!$R$7,IF('2020 Data Sheet'!$O225="08",'2020 Data Sheet'!$R$8,IF('2020 Data Sheet'!$O225="09",'2020 Data Sheet'!$R$9,IF('2020 Data Sheet'!$O225="10",'2020 Data Sheet'!$R$10,IF('2020 Data Sheet'!$O225="11",'2020 Data Sheet'!$R$11,IF('2020 Data Sheet'!$O225="12",'2020 Data Sheet'!$R$12,IF('2020 Data Sheet'!$O225="13",'2020 Data Sheet'!$R$13,IF('2020 Data Sheet'!$O225="14",'2020 Data Sheet'!$R$14,IF('2020 Data Sheet'!$O225="15",'2020 Data Sheet'!$R$15,IF('2020 Data Sheet'!$O225="16",'2020 Data Sheet'!$R$16,IF('2020 Data Sheet'!$O225="17",'2020 Data Sheet'!$R$17,IF('2020 Data Sheet'!$O225="18",'2020 Data Sheet'!$R$18,IF('2020 Data Sheet'!$O225="19",'2020 Data Sheet'!$R$19,IF('2020 Data Sheet'!$O225="20",'2020 Data Sheet'!$R$20,IF('2020 Data Sheet'!$O225="21",'2020 Data Sheet'!$R$21,IF('2020 Data Sheet'!$O225="22",'2020 Data Sheet'!$R$22,IF('2020 Data Sheet'!$O225="23",'2020 Data Sheet'!$R$23,IF('2020 Data Sheet'!$O225="24",'2020 Data Sheet'!$R$24,IF('2020 Data Sheet'!$O225="25",'2020 Data Sheet'!$R$25,IF('2020 Data Sheet'!$O225="26",'2020 Data Sheet'!$R$26,IF('2020 Data Sheet'!$O225="27",'2020 Data Sheet'!$R$27,IF('2020 Data Sheet'!$O225="28",'2020 Data Sheet'!$R$28,IF('2020 Data Sheet'!$O225="29",'2020 Data Sheet'!$R$29,IF('2020 Data Sheet'!$O225="33",'2020 Data Sheet'!$R$30,IF('2020 Data Sheet'!$O225="40",'2020 Data Sheet'!$R$31,IF('2020 Data Sheet'!$O225="41",'2020 Data Sheet'!$R$32,IF('2020 Data Sheet'!$O225="42",'2020 Data Sheet'!$R$33,IF('2020 Data Sheet'!$O225="43",'2020 Data Sheet'!$R$34,IF('2020 Data Sheet'!$O225="44",'2020 Data Sheet'!$R$35,IF('2020 Data Sheet'!$O225="45",'2020 Data Sheet'!$R$36,IF('2020 Data Sheet'!$O225="46",'2020 Data Sheet'!$R$37,IF('2020 Data Sheet'!$O225="47",'2020 Data Sheet'!$R$38,IF('2020 Data Sheet'!$O225="48",'2020 Data Sheet'!$R$39,IF('2020 Data Sheet'!$O225="49",'2020 Data Sheet'!$R$40,IF('2020 Data Sheet'!$O225="50",'2020 Data Sheet'!$R$41,IF('2020 Data Sheet'!$O225="60",'2020 Data Sheet'!$R$42,IF('2020 Data Sheet'!$O225="61",'2020 Data Sheet'!$R$43,IF('2020 Data Sheet'!$O225="62",'2020 Data Sheet'!$R$44,IF('2020 Data Sheet'!$O225="63",'2020 Data Sheet'!$R$45,IF('2020 Data Sheet'!$O225="64",'2020 Data Sheet'!$R$46,IF('2020 Data Sheet'!$O225="65",'2020 Data Sheet'!$R$47,IF('2020 Data Sheet'!$O225="66",'2020 Data Sheet'!$R$48,IF('2020 Data Sheet'!$O225="67",'2020 Data Sheet'!$R$49,IF('2020 Data Sheet'!$O225="68",'2020 Data Sheet'!$R$50,IF('2020 Data Sheet'!$O225="69",'2020 Data Sheet'!$R$51,T('2020 Data Sheet'!$O225)))))))))))))))))))))))))))))))))))))))))))))))))))</f>
        <v xml:space="preserve"> -</v>
      </c>
      <c r="P225" s="10" t="str">
        <f>IF('2020 Data Sheet'!$P225="02",'2020 Data Sheet'!$R$2,IF('2020 Data Sheet'!$P225="03",'2020 Data Sheet'!$R$3,IF('2020 Data Sheet'!$P225="04",'2020 Data Sheet'!$R$4,IF('2020 Data Sheet'!$P225="05",'2020 Data Sheet'!$R$5,IF('2020 Data Sheet'!$P225="06",'2020 Data Sheet'!$R$6,IF('2020 Data Sheet'!$P225="07",'2020 Data Sheet'!$R$7,IF('2020 Data Sheet'!$P225="08",'2020 Data Sheet'!$R$8,IF('2020 Data Sheet'!$P225="09",'2020 Data Sheet'!$R$9,IF('2020 Data Sheet'!$P225="10",'2020 Data Sheet'!$R$10,IF('2020 Data Sheet'!$P225="11",'2020 Data Sheet'!$R$11,IF('2020 Data Sheet'!$P225="12",'2020 Data Sheet'!$R$12,IF('2020 Data Sheet'!$P225="13",'2020 Data Sheet'!$R$13,IF('2020 Data Sheet'!$P225="14",'2020 Data Sheet'!$R$14,IF('2020 Data Sheet'!$P225="15",'2020 Data Sheet'!$R$15,IF('2020 Data Sheet'!$P225="16",'2020 Data Sheet'!$R$16,IF('2020 Data Sheet'!$P225="17",'2020 Data Sheet'!$R$17,IF('2020 Data Sheet'!$P225="18",'2020 Data Sheet'!$R$18,IF('2020 Data Sheet'!$P225="19",'2020 Data Sheet'!$R$19,IF('2020 Data Sheet'!$P225="20",'2020 Data Sheet'!$R$20,IF('2020 Data Sheet'!$P225="21",'2020 Data Sheet'!$R$21,IF('2020 Data Sheet'!$P225="22",'2020 Data Sheet'!$R$22,IF('2020 Data Sheet'!$P225="23",'2020 Data Sheet'!$R$23,IF('2020 Data Sheet'!$P225="24",'2020 Data Sheet'!$R$24,IF('2020 Data Sheet'!$P225="25",'2020 Data Sheet'!$R$25,IF('2020 Data Sheet'!$P225="26",'2020 Data Sheet'!$R$26,IF('2020 Data Sheet'!$P225="27",'2020 Data Sheet'!$R$27,IF('2020 Data Sheet'!$P225="28",'2020 Data Sheet'!$R$28,IF('2020 Data Sheet'!$P225="29",'2020 Data Sheet'!$R$29,IF('2020 Data Sheet'!$P225="33",'2020 Data Sheet'!$R$30,IF('2020 Data Sheet'!$P225="40",'2020 Data Sheet'!$R$31,IF('2020 Data Sheet'!$P225="41",'2020 Data Sheet'!$R$32,IF('2020 Data Sheet'!$P225="42",'2020 Data Sheet'!$R$33,IF('2020 Data Sheet'!$P225="43",'2020 Data Sheet'!$R$34,IF('2020 Data Sheet'!$P225="44",'2020 Data Sheet'!$R$35,IF('2020 Data Sheet'!$P225="45",'2020 Data Sheet'!$R$36,IF('2020 Data Sheet'!$P225="46",'2020 Data Sheet'!$R$37,IF('2020 Data Sheet'!$P225="47",'2020 Data Sheet'!$R$38,IF('2020 Data Sheet'!$P225="48",'2020 Data Sheet'!$R$39,IF('2020 Data Sheet'!$P225="49",'2020 Data Sheet'!$R$40,IF('2020 Data Sheet'!$P225="50",'2020 Data Sheet'!$R$41,IF('2020 Data Sheet'!$P225="60",'2020 Data Sheet'!$R$42,IF('2020 Data Sheet'!$P225="61",'2020 Data Sheet'!$R$43,IF('2020 Data Sheet'!$P225="62",'2020 Data Sheet'!$R$44,IF('2020 Data Sheet'!$P225="63",'2020 Data Sheet'!$R$45,IF('2020 Data Sheet'!$P225="64",'2020 Data Sheet'!$R$46,IF('2020 Data Sheet'!$P225="65",'2020 Data Sheet'!$R$47,IF('2020 Data Sheet'!$P225="66",'2020 Data Sheet'!$R$48,IF('2020 Data Sheet'!$P225="67",'2020 Data Sheet'!$R$49,IF('2020 Data Sheet'!$P225="68",'2020 Data Sheet'!$R$50,IF('2020 Data Sheet'!$P225="69",'2020 Data Sheet'!$R$51,T('2020 Data Sheet'!$P225)))))))))))))))))))))))))))))))))))))))))))))))))))</f>
        <v xml:space="preserve"> -</v>
      </c>
    </row>
    <row r="226" spans="1:16" ht="15" x14ac:dyDescent="0.2">
      <c r="A226" t="str">
        <f>'2020 Data Sheet'!A226</f>
        <v>FP-00115-20</v>
      </c>
      <c r="B226" s="1">
        <f>'2020 Data Sheet'!B226</f>
        <v>44032</v>
      </c>
      <c r="C226" s="3" t="str">
        <f>'2020 Data Sheet'!C226</f>
        <v>17:04</v>
      </c>
      <c r="D226" t="str">
        <f>'2020 Data Sheet'!D226</f>
        <v>Mo</v>
      </c>
      <c r="E226" t="str">
        <f>'2020 Data Sheet'!E226</f>
        <v>TULIP AVE</v>
      </c>
      <c r="F226" t="str">
        <f>'2020 Data Sheet'!F226</f>
        <v>FLORAL PKWY</v>
      </c>
      <c r="G226">
        <f>'2020 Data Sheet'!G226</f>
        <v>2</v>
      </c>
      <c r="H226">
        <f>'2020 Data Sheet'!H226</f>
        <v>2</v>
      </c>
      <c r="I226" t="b">
        <f>'2020 Data Sheet'!I226</f>
        <v>1</v>
      </c>
      <c r="J226" t="str">
        <f>IF('2020 Data Sheet'!$J226="01",'2020 Data Sheet'!$T$2,IF('2020 Data Sheet'!$J226="02",'2020 Data Sheet'!$T$3,IF('2020 Data Sheet'!$J226="03",'2020 Data Sheet'!$T$4,IF('2020 Data Sheet'!$J226="04",'2020 Data Sheet'!$T$5,IF('2020 Data Sheet'!$J226="05",'2020 Data Sheet'!$T$6,IF('2020 Data Sheet'!$J226="06",'2020 Data Sheet'!$T$7,IF('2020 Data Sheet'!$J226="07",'2020 Data Sheet'!$T$8,IF('2020 Data Sheet'!$J226="08",'2020 Data Sheet'!$T$9,IF('2020 Data Sheet'!$J226="10",'2020 Data Sheet'!$T$10,IF('2020 Data Sheet'!$J226="11",'2020 Data Sheet'!$T$11,IF('2020 Data Sheet'!$J226="12",'2020 Data Sheet'!$T$12,IF('2020 Data Sheet'!$J226="13",'2020 Data Sheet'!$T$13,IF('2020 Data Sheet'!$J226="14",'2020 Data Sheet'!$T$14,IF('2020 Data Sheet'!$J226="15",'2020 Data Sheet'!$T$15,IF('2020 Data Sheet'!$J226="16",'2020 Data Sheet'!$T$16,IF('2020 Data Sheet'!$J226="17",'2020 Data Sheet'!$T$17,IF('2020 Data Sheet'!$J226="18",'2020 Data Sheet'!$T$18,IF('2020 Data Sheet'!$J226="19",'2020 Data Sheet'!$T$19,IF('2020 Data Sheet'!$J226="20",'2020 Data Sheet'!$T$20,IF('2020 Data Sheet'!$J226="21",'2020 Data Sheet'!$T$21,IF('2020 Data Sheet'!$J226="22",'2020 Data Sheet'!$T$22,IF('2020 Data Sheet'!$J226="23",'2020 Data Sheet'!$T$23,IF('2020 Data Sheet'!$J226="24",'2020 Data Sheet'!$T$24,IF('2020 Data Sheet'!$J226="25",'2020 Data Sheet'!$T$25,IF('2020 Data Sheet'!$J226="26",'2020 Data Sheet'!$T$26,IF('2020 Data Sheet'!$J226="27",'2020 Data Sheet'!$T$27,IF('2020 Data Sheet'!$J226="30",'2020 Data Sheet'!$T$28,IF('2020 Data Sheet'!$J226="31",'2020 Data Sheet'!$T$29,IF('2020 Data Sheet'!$J226="32",'2020 Data Sheet'!$T$30,IF('2020 Data Sheet'!$J226="33",'2020 Data Sheet'!$T$31,IF('2020 Data Sheet'!$J226="34",'2020 Data Sheet'!$T$32,IF('2020 Data Sheet'!$J226="40",'2020 Data Sheet'!$T$33,T('2020 Data Sheet'!$J226)))))))))))))))))))))))))))))))))</f>
        <v>Other Motor Vehicle</v>
      </c>
      <c r="K226" t="str">
        <f>'2020 Data Sheet'!K226</f>
        <v>2DSD</v>
      </c>
      <c r="L226" s="2" t="str">
        <f>IF('2020 Data Sheet'!$L226="01",'2020 Data Sheet'!$V$2,IF('2020 Data Sheet'!$L226="02",'2020 Data Sheet'!$V$3,IF('2020 Data Sheet'!$L226="03",'2020 Data Sheet'!$V$4,IF('2020 Data Sheet'!$L226="04",'2020 Data Sheet'!$V$5,IF('2020 Data Sheet'!$L226="05",'2020 Data Sheet'!$V$6,IF('2020 Data Sheet'!$L226="06",'2020 Data Sheet'!$V$7,IF('2020 Data Sheet'!$L226="07",'2020 Data Sheet'!$V$8,IF('2020 Data Sheet'!$L226="08",'2020 Data Sheet'!$V$9,IF('2020 Data Sheet'!$L226="09",'2020 Data Sheet'!$V$10,IF('2020 Data Sheet'!$L226="11",'2020 Data Sheet'!$V$11,IF('2020 Data Sheet'!$L226="12",'2020 Data Sheet'!$V$12,IF('2020 Data Sheet'!$L226="13",'2020 Data Sheet'!$V$13,IF('2020 Data Sheet'!$L226="14",'2020 Data Sheet'!$V$14,T('2020 Data Sheet'!$L226))))))))))))))</f>
        <v xml:space="preserve"> -</v>
      </c>
      <c r="M226" s="6">
        <f>'2020 Data Sheet'!M226</f>
        <v>0</v>
      </c>
      <c r="N226" s="6">
        <f>'2020 Data Sheet'!N226</f>
        <v>0</v>
      </c>
      <c r="O226" s="8" t="str">
        <f>IF('2020 Data Sheet'!$O226="02",'2020 Data Sheet'!$R$2,IF('2020 Data Sheet'!$O226="03",'2020 Data Sheet'!$R$3,IF('2020 Data Sheet'!$O226="04",'2020 Data Sheet'!$R$4,IF('2020 Data Sheet'!$O226="05",'2020 Data Sheet'!$R$5,IF('2020 Data Sheet'!$O226="06",'2020 Data Sheet'!$R$6,IF('2020 Data Sheet'!$O226="07",'2020 Data Sheet'!$R$7,IF('2020 Data Sheet'!$O226="08",'2020 Data Sheet'!$R$8,IF('2020 Data Sheet'!$O226="09",'2020 Data Sheet'!$R$9,IF('2020 Data Sheet'!$O226="10",'2020 Data Sheet'!$R$10,IF('2020 Data Sheet'!$O226="11",'2020 Data Sheet'!$R$11,IF('2020 Data Sheet'!$O226="12",'2020 Data Sheet'!$R$12,IF('2020 Data Sheet'!$O226="13",'2020 Data Sheet'!$R$13,IF('2020 Data Sheet'!$O226="14",'2020 Data Sheet'!$R$14,IF('2020 Data Sheet'!$O226="15",'2020 Data Sheet'!$R$15,IF('2020 Data Sheet'!$O226="16",'2020 Data Sheet'!$R$16,IF('2020 Data Sheet'!$O226="17",'2020 Data Sheet'!$R$17,IF('2020 Data Sheet'!$O226="18",'2020 Data Sheet'!$R$18,IF('2020 Data Sheet'!$O226="19",'2020 Data Sheet'!$R$19,IF('2020 Data Sheet'!$O226="20",'2020 Data Sheet'!$R$20,IF('2020 Data Sheet'!$O226="21",'2020 Data Sheet'!$R$21,IF('2020 Data Sheet'!$O226="22",'2020 Data Sheet'!$R$22,IF('2020 Data Sheet'!$O226="23",'2020 Data Sheet'!$R$23,IF('2020 Data Sheet'!$O226="24",'2020 Data Sheet'!$R$24,IF('2020 Data Sheet'!$O226="25",'2020 Data Sheet'!$R$25,IF('2020 Data Sheet'!$O226="26",'2020 Data Sheet'!$R$26,IF('2020 Data Sheet'!$O226="27",'2020 Data Sheet'!$R$27,IF('2020 Data Sheet'!$O226="28",'2020 Data Sheet'!$R$28,IF('2020 Data Sheet'!$O226="29",'2020 Data Sheet'!$R$29,IF('2020 Data Sheet'!$O226="33",'2020 Data Sheet'!$R$30,IF('2020 Data Sheet'!$O226="40",'2020 Data Sheet'!$R$31,IF('2020 Data Sheet'!$O226="41",'2020 Data Sheet'!$R$32,IF('2020 Data Sheet'!$O226="42",'2020 Data Sheet'!$R$33,IF('2020 Data Sheet'!$O226="43",'2020 Data Sheet'!$R$34,IF('2020 Data Sheet'!$O226="44",'2020 Data Sheet'!$R$35,IF('2020 Data Sheet'!$O226="45",'2020 Data Sheet'!$R$36,IF('2020 Data Sheet'!$O226="46",'2020 Data Sheet'!$R$37,IF('2020 Data Sheet'!$O226="47",'2020 Data Sheet'!$R$38,IF('2020 Data Sheet'!$O226="48",'2020 Data Sheet'!$R$39,IF('2020 Data Sheet'!$O226="49",'2020 Data Sheet'!$R$40,IF('2020 Data Sheet'!$O226="50",'2020 Data Sheet'!$R$41,IF('2020 Data Sheet'!$O226="60",'2020 Data Sheet'!$R$42,IF('2020 Data Sheet'!$O226="61",'2020 Data Sheet'!$R$43,IF('2020 Data Sheet'!$O226="62",'2020 Data Sheet'!$R$44,IF('2020 Data Sheet'!$O226="63",'2020 Data Sheet'!$R$45,IF('2020 Data Sheet'!$O226="64",'2020 Data Sheet'!$R$46,IF('2020 Data Sheet'!$O226="65",'2020 Data Sheet'!$R$47,IF('2020 Data Sheet'!$O226="66",'2020 Data Sheet'!$R$48,IF('2020 Data Sheet'!$O226="67",'2020 Data Sheet'!$R$49,IF('2020 Data Sheet'!$O226="68",'2020 Data Sheet'!$R$50,IF('2020 Data Sheet'!$O226="69",'2020 Data Sheet'!$R$51,T('2020 Data Sheet'!$O226)))))))))))))))))))))))))))))))))))))))))))))))))))</f>
        <v xml:space="preserve"> -</v>
      </c>
      <c r="P226" s="10" t="str">
        <f>IF('2020 Data Sheet'!$P226="02",'2020 Data Sheet'!$R$2,IF('2020 Data Sheet'!$P226="03",'2020 Data Sheet'!$R$3,IF('2020 Data Sheet'!$P226="04",'2020 Data Sheet'!$R$4,IF('2020 Data Sheet'!$P226="05",'2020 Data Sheet'!$R$5,IF('2020 Data Sheet'!$P226="06",'2020 Data Sheet'!$R$6,IF('2020 Data Sheet'!$P226="07",'2020 Data Sheet'!$R$7,IF('2020 Data Sheet'!$P226="08",'2020 Data Sheet'!$R$8,IF('2020 Data Sheet'!$P226="09",'2020 Data Sheet'!$R$9,IF('2020 Data Sheet'!$P226="10",'2020 Data Sheet'!$R$10,IF('2020 Data Sheet'!$P226="11",'2020 Data Sheet'!$R$11,IF('2020 Data Sheet'!$P226="12",'2020 Data Sheet'!$R$12,IF('2020 Data Sheet'!$P226="13",'2020 Data Sheet'!$R$13,IF('2020 Data Sheet'!$P226="14",'2020 Data Sheet'!$R$14,IF('2020 Data Sheet'!$P226="15",'2020 Data Sheet'!$R$15,IF('2020 Data Sheet'!$P226="16",'2020 Data Sheet'!$R$16,IF('2020 Data Sheet'!$P226="17",'2020 Data Sheet'!$R$17,IF('2020 Data Sheet'!$P226="18",'2020 Data Sheet'!$R$18,IF('2020 Data Sheet'!$P226="19",'2020 Data Sheet'!$R$19,IF('2020 Data Sheet'!$P226="20",'2020 Data Sheet'!$R$20,IF('2020 Data Sheet'!$P226="21",'2020 Data Sheet'!$R$21,IF('2020 Data Sheet'!$P226="22",'2020 Data Sheet'!$R$22,IF('2020 Data Sheet'!$P226="23",'2020 Data Sheet'!$R$23,IF('2020 Data Sheet'!$P226="24",'2020 Data Sheet'!$R$24,IF('2020 Data Sheet'!$P226="25",'2020 Data Sheet'!$R$25,IF('2020 Data Sheet'!$P226="26",'2020 Data Sheet'!$R$26,IF('2020 Data Sheet'!$P226="27",'2020 Data Sheet'!$R$27,IF('2020 Data Sheet'!$P226="28",'2020 Data Sheet'!$R$28,IF('2020 Data Sheet'!$P226="29",'2020 Data Sheet'!$R$29,IF('2020 Data Sheet'!$P226="33",'2020 Data Sheet'!$R$30,IF('2020 Data Sheet'!$P226="40",'2020 Data Sheet'!$R$31,IF('2020 Data Sheet'!$P226="41",'2020 Data Sheet'!$R$32,IF('2020 Data Sheet'!$P226="42",'2020 Data Sheet'!$R$33,IF('2020 Data Sheet'!$P226="43",'2020 Data Sheet'!$R$34,IF('2020 Data Sheet'!$P226="44",'2020 Data Sheet'!$R$35,IF('2020 Data Sheet'!$P226="45",'2020 Data Sheet'!$R$36,IF('2020 Data Sheet'!$P226="46",'2020 Data Sheet'!$R$37,IF('2020 Data Sheet'!$P226="47",'2020 Data Sheet'!$R$38,IF('2020 Data Sheet'!$P226="48",'2020 Data Sheet'!$R$39,IF('2020 Data Sheet'!$P226="49",'2020 Data Sheet'!$R$40,IF('2020 Data Sheet'!$P226="50",'2020 Data Sheet'!$R$41,IF('2020 Data Sheet'!$P226="60",'2020 Data Sheet'!$R$42,IF('2020 Data Sheet'!$P226="61",'2020 Data Sheet'!$R$43,IF('2020 Data Sheet'!$P226="62",'2020 Data Sheet'!$R$44,IF('2020 Data Sheet'!$P226="63",'2020 Data Sheet'!$R$45,IF('2020 Data Sheet'!$P226="64",'2020 Data Sheet'!$R$46,IF('2020 Data Sheet'!$P226="65",'2020 Data Sheet'!$R$47,IF('2020 Data Sheet'!$P226="66",'2020 Data Sheet'!$R$48,IF('2020 Data Sheet'!$P226="67",'2020 Data Sheet'!$R$49,IF('2020 Data Sheet'!$P226="68",'2020 Data Sheet'!$R$50,IF('2020 Data Sheet'!$P226="69",'2020 Data Sheet'!$R$51,T('2020 Data Sheet'!$P226)))))))))))))))))))))))))))))))))))))))))))))))))))</f>
        <v xml:space="preserve"> -</v>
      </c>
    </row>
    <row r="227" spans="1:16" ht="15" x14ac:dyDescent="0.2">
      <c r="A227" t="str">
        <f>'2020 Data Sheet'!A227</f>
        <v>FP-00115-20</v>
      </c>
      <c r="B227" s="1">
        <f>'2020 Data Sheet'!B227</f>
        <v>44032</v>
      </c>
      <c r="C227" s="3" t="str">
        <f>'2020 Data Sheet'!C227</f>
        <v>17:04</v>
      </c>
      <c r="D227" t="str">
        <f>'2020 Data Sheet'!D227</f>
        <v>Mo</v>
      </c>
      <c r="E227" t="str">
        <f>'2020 Data Sheet'!E227</f>
        <v>TULIP AVE</v>
      </c>
      <c r="F227" t="str">
        <f>'2020 Data Sheet'!F227</f>
        <v>FLORAL PKWY</v>
      </c>
      <c r="G227">
        <f>'2020 Data Sheet'!G227</f>
        <v>1</v>
      </c>
      <c r="H227">
        <f>'2020 Data Sheet'!H227</f>
        <v>2</v>
      </c>
      <c r="I227" t="b">
        <f>'2020 Data Sheet'!I227</f>
        <v>1</v>
      </c>
      <c r="J227" t="str">
        <f>IF('2020 Data Sheet'!$J227="01",'2020 Data Sheet'!$T$2,IF('2020 Data Sheet'!$J227="02",'2020 Data Sheet'!$T$3,IF('2020 Data Sheet'!$J227="03",'2020 Data Sheet'!$T$4,IF('2020 Data Sheet'!$J227="04",'2020 Data Sheet'!$T$5,IF('2020 Data Sheet'!$J227="05",'2020 Data Sheet'!$T$6,IF('2020 Data Sheet'!$J227="06",'2020 Data Sheet'!$T$7,IF('2020 Data Sheet'!$J227="07",'2020 Data Sheet'!$T$8,IF('2020 Data Sheet'!$J227="08",'2020 Data Sheet'!$T$9,IF('2020 Data Sheet'!$J227="10",'2020 Data Sheet'!$T$10,IF('2020 Data Sheet'!$J227="11",'2020 Data Sheet'!$T$11,IF('2020 Data Sheet'!$J227="12",'2020 Data Sheet'!$T$12,IF('2020 Data Sheet'!$J227="13",'2020 Data Sheet'!$T$13,IF('2020 Data Sheet'!$J227="14",'2020 Data Sheet'!$T$14,IF('2020 Data Sheet'!$J227="15",'2020 Data Sheet'!$T$15,IF('2020 Data Sheet'!$J227="16",'2020 Data Sheet'!$T$16,IF('2020 Data Sheet'!$J227="17",'2020 Data Sheet'!$T$17,IF('2020 Data Sheet'!$J227="18",'2020 Data Sheet'!$T$18,IF('2020 Data Sheet'!$J227="19",'2020 Data Sheet'!$T$19,IF('2020 Data Sheet'!$J227="20",'2020 Data Sheet'!$T$20,IF('2020 Data Sheet'!$J227="21",'2020 Data Sheet'!$T$21,IF('2020 Data Sheet'!$J227="22",'2020 Data Sheet'!$T$22,IF('2020 Data Sheet'!$J227="23",'2020 Data Sheet'!$T$23,IF('2020 Data Sheet'!$J227="24",'2020 Data Sheet'!$T$24,IF('2020 Data Sheet'!$J227="25",'2020 Data Sheet'!$T$25,IF('2020 Data Sheet'!$J227="26",'2020 Data Sheet'!$T$26,IF('2020 Data Sheet'!$J227="27",'2020 Data Sheet'!$T$27,IF('2020 Data Sheet'!$J227="30",'2020 Data Sheet'!$T$28,IF('2020 Data Sheet'!$J227="31",'2020 Data Sheet'!$T$29,IF('2020 Data Sheet'!$J227="32",'2020 Data Sheet'!$T$30,IF('2020 Data Sheet'!$J227="33",'2020 Data Sheet'!$T$31,IF('2020 Data Sheet'!$J227="34",'2020 Data Sheet'!$T$32,IF('2020 Data Sheet'!$J227="40",'2020 Data Sheet'!$T$33,T('2020 Data Sheet'!$J227)))))))))))))))))))))))))))))))))</f>
        <v>Other Motor Vehicle</v>
      </c>
      <c r="K227" t="str">
        <f>'2020 Data Sheet'!K227</f>
        <v>4DSD</v>
      </c>
      <c r="L227" s="2" t="str">
        <f>IF('2020 Data Sheet'!$L227="01",'2020 Data Sheet'!$V$2,IF('2020 Data Sheet'!$L227="02",'2020 Data Sheet'!$V$3,IF('2020 Data Sheet'!$L227="03",'2020 Data Sheet'!$V$4,IF('2020 Data Sheet'!$L227="04",'2020 Data Sheet'!$V$5,IF('2020 Data Sheet'!$L227="05",'2020 Data Sheet'!$V$6,IF('2020 Data Sheet'!$L227="06",'2020 Data Sheet'!$V$7,IF('2020 Data Sheet'!$L227="07",'2020 Data Sheet'!$V$8,IF('2020 Data Sheet'!$L227="08",'2020 Data Sheet'!$V$9,IF('2020 Data Sheet'!$L227="09",'2020 Data Sheet'!$V$10,IF('2020 Data Sheet'!$L227="11",'2020 Data Sheet'!$V$11,IF('2020 Data Sheet'!$L227="12",'2020 Data Sheet'!$V$12,IF('2020 Data Sheet'!$L227="13",'2020 Data Sheet'!$V$13,IF('2020 Data Sheet'!$L227="14",'2020 Data Sheet'!$V$14,T('2020 Data Sheet'!$L227))))))))))))))</f>
        <v xml:space="preserve"> -</v>
      </c>
      <c r="M227" s="6">
        <f>'2020 Data Sheet'!M227</f>
        <v>0</v>
      </c>
      <c r="N227" s="6">
        <f>'2020 Data Sheet'!N227</f>
        <v>0</v>
      </c>
      <c r="O227" s="8" t="str">
        <f>IF('2020 Data Sheet'!$O227="02",'2020 Data Sheet'!$R$2,IF('2020 Data Sheet'!$O227="03",'2020 Data Sheet'!$R$3,IF('2020 Data Sheet'!$O227="04",'2020 Data Sheet'!$R$4,IF('2020 Data Sheet'!$O227="05",'2020 Data Sheet'!$R$5,IF('2020 Data Sheet'!$O227="06",'2020 Data Sheet'!$R$6,IF('2020 Data Sheet'!$O227="07",'2020 Data Sheet'!$R$7,IF('2020 Data Sheet'!$O227="08",'2020 Data Sheet'!$R$8,IF('2020 Data Sheet'!$O227="09",'2020 Data Sheet'!$R$9,IF('2020 Data Sheet'!$O227="10",'2020 Data Sheet'!$R$10,IF('2020 Data Sheet'!$O227="11",'2020 Data Sheet'!$R$11,IF('2020 Data Sheet'!$O227="12",'2020 Data Sheet'!$R$12,IF('2020 Data Sheet'!$O227="13",'2020 Data Sheet'!$R$13,IF('2020 Data Sheet'!$O227="14",'2020 Data Sheet'!$R$14,IF('2020 Data Sheet'!$O227="15",'2020 Data Sheet'!$R$15,IF('2020 Data Sheet'!$O227="16",'2020 Data Sheet'!$R$16,IF('2020 Data Sheet'!$O227="17",'2020 Data Sheet'!$R$17,IF('2020 Data Sheet'!$O227="18",'2020 Data Sheet'!$R$18,IF('2020 Data Sheet'!$O227="19",'2020 Data Sheet'!$R$19,IF('2020 Data Sheet'!$O227="20",'2020 Data Sheet'!$R$20,IF('2020 Data Sheet'!$O227="21",'2020 Data Sheet'!$R$21,IF('2020 Data Sheet'!$O227="22",'2020 Data Sheet'!$R$22,IF('2020 Data Sheet'!$O227="23",'2020 Data Sheet'!$R$23,IF('2020 Data Sheet'!$O227="24",'2020 Data Sheet'!$R$24,IF('2020 Data Sheet'!$O227="25",'2020 Data Sheet'!$R$25,IF('2020 Data Sheet'!$O227="26",'2020 Data Sheet'!$R$26,IF('2020 Data Sheet'!$O227="27",'2020 Data Sheet'!$R$27,IF('2020 Data Sheet'!$O227="28",'2020 Data Sheet'!$R$28,IF('2020 Data Sheet'!$O227="29",'2020 Data Sheet'!$R$29,IF('2020 Data Sheet'!$O227="33",'2020 Data Sheet'!$R$30,IF('2020 Data Sheet'!$O227="40",'2020 Data Sheet'!$R$31,IF('2020 Data Sheet'!$O227="41",'2020 Data Sheet'!$R$32,IF('2020 Data Sheet'!$O227="42",'2020 Data Sheet'!$R$33,IF('2020 Data Sheet'!$O227="43",'2020 Data Sheet'!$R$34,IF('2020 Data Sheet'!$O227="44",'2020 Data Sheet'!$R$35,IF('2020 Data Sheet'!$O227="45",'2020 Data Sheet'!$R$36,IF('2020 Data Sheet'!$O227="46",'2020 Data Sheet'!$R$37,IF('2020 Data Sheet'!$O227="47",'2020 Data Sheet'!$R$38,IF('2020 Data Sheet'!$O227="48",'2020 Data Sheet'!$R$39,IF('2020 Data Sheet'!$O227="49",'2020 Data Sheet'!$R$40,IF('2020 Data Sheet'!$O227="50",'2020 Data Sheet'!$R$41,IF('2020 Data Sheet'!$O227="60",'2020 Data Sheet'!$R$42,IF('2020 Data Sheet'!$O227="61",'2020 Data Sheet'!$R$43,IF('2020 Data Sheet'!$O227="62",'2020 Data Sheet'!$R$44,IF('2020 Data Sheet'!$O227="63",'2020 Data Sheet'!$R$45,IF('2020 Data Sheet'!$O227="64",'2020 Data Sheet'!$R$46,IF('2020 Data Sheet'!$O227="65",'2020 Data Sheet'!$R$47,IF('2020 Data Sheet'!$O227="66",'2020 Data Sheet'!$R$48,IF('2020 Data Sheet'!$O227="67",'2020 Data Sheet'!$R$49,IF('2020 Data Sheet'!$O227="68",'2020 Data Sheet'!$R$50,IF('2020 Data Sheet'!$O227="69",'2020 Data Sheet'!$R$51,T('2020 Data Sheet'!$O227)))))))))))))))))))))))))))))))))))))))))))))))))))</f>
        <v xml:space="preserve"> -</v>
      </c>
      <c r="P227" s="10" t="str">
        <f>IF('2020 Data Sheet'!$P227="02",'2020 Data Sheet'!$R$2,IF('2020 Data Sheet'!$P227="03",'2020 Data Sheet'!$R$3,IF('2020 Data Sheet'!$P227="04",'2020 Data Sheet'!$R$4,IF('2020 Data Sheet'!$P227="05",'2020 Data Sheet'!$R$5,IF('2020 Data Sheet'!$P227="06",'2020 Data Sheet'!$R$6,IF('2020 Data Sheet'!$P227="07",'2020 Data Sheet'!$R$7,IF('2020 Data Sheet'!$P227="08",'2020 Data Sheet'!$R$8,IF('2020 Data Sheet'!$P227="09",'2020 Data Sheet'!$R$9,IF('2020 Data Sheet'!$P227="10",'2020 Data Sheet'!$R$10,IF('2020 Data Sheet'!$P227="11",'2020 Data Sheet'!$R$11,IF('2020 Data Sheet'!$P227="12",'2020 Data Sheet'!$R$12,IF('2020 Data Sheet'!$P227="13",'2020 Data Sheet'!$R$13,IF('2020 Data Sheet'!$P227="14",'2020 Data Sheet'!$R$14,IF('2020 Data Sheet'!$P227="15",'2020 Data Sheet'!$R$15,IF('2020 Data Sheet'!$P227="16",'2020 Data Sheet'!$R$16,IF('2020 Data Sheet'!$P227="17",'2020 Data Sheet'!$R$17,IF('2020 Data Sheet'!$P227="18",'2020 Data Sheet'!$R$18,IF('2020 Data Sheet'!$P227="19",'2020 Data Sheet'!$R$19,IF('2020 Data Sheet'!$P227="20",'2020 Data Sheet'!$R$20,IF('2020 Data Sheet'!$P227="21",'2020 Data Sheet'!$R$21,IF('2020 Data Sheet'!$P227="22",'2020 Data Sheet'!$R$22,IF('2020 Data Sheet'!$P227="23",'2020 Data Sheet'!$R$23,IF('2020 Data Sheet'!$P227="24",'2020 Data Sheet'!$R$24,IF('2020 Data Sheet'!$P227="25",'2020 Data Sheet'!$R$25,IF('2020 Data Sheet'!$P227="26",'2020 Data Sheet'!$R$26,IF('2020 Data Sheet'!$P227="27",'2020 Data Sheet'!$R$27,IF('2020 Data Sheet'!$P227="28",'2020 Data Sheet'!$R$28,IF('2020 Data Sheet'!$P227="29",'2020 Data Sheet'!$R$29,IF('2020 Data Sheet'!$P227="33",'2020 Data Sheet'!$R$30,IF('2020 Data Sheet'!$P227="40",'2020 Data Sheet'!$R$31,IF('2020 Data Sheet'!$P227="41",'2020 Data Sheet'!$R$32,IF('2020 Data Sheet'!$P227="42",'2020 Data Sheet'!$R$33,IF('2020 Data Sheet'!$P227="43",'2020 Data Sheet'!$R$34,IF('2020 Data Sheet'!$P227="44",'2020 Data Sheet'!$R$35,IF('2020 Data Sheet'!$P227="45",'2020 Data Sheet'!$R$36,IF('2020 Data Sheet'!$P227="46",'2020 Data Sheet'!$R$37,IF('2020 Data Sheet'!$P227="47",'2020 Data Sheet'!$R$38,IF('2020 Data Sheet'!$P227="48",'2020 Data Sheet'!$R$39,IF('2020 Data Sheet'!$P227="49",'2020 Data Sheet'!$R$40,IF('2020 Data Sheet'!$P227="50",'2020 Data Sheet'!$R$41,IF('2020 Data Sheet'!$P227="60",'2020 Data Sheet'!$R$42,IF('2020 Data Sheet'!$P227="61",'2020 Data Sheet'!$R$43,IF('2020 Data Sheet'!$P227="62",'2020 Data Sheet'!$R$44,IF('2020 Data Sheet'!$P227="63",'2020 Data Sheet'!$R$45,IF('2020 Data Sheet'!$P227="64",'2020 Data Sheet'!$R$46,IF('2020 Data Sheet'!$P227="65",'2020 Data Sheet'!$R$47,IF('2020 Data Sheet'!$P227="66",'2020 Data Sheet'!$R$48,IF('2020 Data Sheet'!$P227="67",'2020 Data Sheet'!$R$49,IF('2020 Data Sheet'!$P227="68",'2020 Data Sheet'!$R$50,IF('2020 Data Sheet'!$P227="69",'2020 Data Sheet'!$R$51,T('2020 Data Sheet'!$P227)))))))))))))))))))))))))))))))))))))))))))))))))))</f>
        <v xml:space="preserve"> -</v>
      </c>
    </row>
    <row r="228" spans="1:16" ht="15" x14ac:dyDescent="0.2">
      <c r="A228" t="str">
        <f>'2020 Data Sheet'!A228</f>
        <v>FP-00116-20</v>
      </c>
      <c r="B228" s="1">
        <f>'2020 Data Sheet'!B228</f>
        <v>44033</v>
      </c>
      <c r="C228" s="3" t="str">
        <f>'2020 Data Sheet'!C228</f>
        <v>10:41</v>
      </c>
      <c r="D228" t="str">
        <f>'2020 Data Sheet'!D228</f>
        <v>Tu</v>
      </c>
      <c r="E228" t="str">
        <f>'2020 Data Sheet'!E228</f>
        <v>LOT 151 COVERT AVE</v>
      </c>
      <c r="F228" t="str">
        <f>'2020 Data Sheet'!F228</f>
        <v/>
      </c>
      <c r="G228">
        <f>'2020 Data Sheet'!G228</f>
        <v>2</v>
      </c>
      <c r="H228">
        <f>'2020 Data Sheet'!H228</f>
        <v>2</v>
      </c>
      <c r="I228" t="b">
        <f>'2020 Data Sheet'!I228</f>
        <v>0</v>
      </c>
      <c r="J228" t="str">
        <f>IF('2020 Data Sheet'!$J228="01",'2020 Data Sheet'!$T$2,IF('2020 Data Sheet'!$J228="02",'2020 Data Sheet'!$T$3,IF('2020 Data Sheet'!$J228="03",'2020 Data Sheet'!$T$4,IF('2020 Data Sheet'!$J228="04",'2020 Data Sheet'!$T$5,IF('2020 Data Sheet'!$J228="05",'2020 Data Sheet'!$T$6,IF('2020 Data Sheet'!$J228="06",'2020 Data Sheet'!$T$7,IF('2020 Data Sheet'!$J228="07",'2020 Data Sheet'!$T$8,IF('2020 Data Sheet'!$J228="08",'2020 Data Sheet'!$T$9,IF('2020 Data Sheet'!$J228="10",'2020 Data Sheet'!$T$10,IF('2020 Data Sheet'!$J228="11",'2020 Data Sheet'!$T$11,IF('2020 Data Sheet'!$J228="12",'2020 Data Sheet'!$T$12,IF('2020 Data Sheet'!$J228="13",'2020 Data Sheet'!$T$13,IF('2020 Data Sheet'!$J228="14",'2020 Data Sheet'!$T$14,IF('2020 Data Sheet'!$J228="15",'2020 Data Sheet'!$T$15,IF('2020 Data Sheet'!$J228="16",'2020 Data Sheet'!$T$16,IF('2020 Data Sheet'!$J228="17",'2020 Data Sheet'!$T$17,IF('2020 Data Sheet'!$J228="18",'2020 Data Sheet'!$T$18,IF('2020 Data Sheet'!$J228="19",'2020 Data Sheet'!$T$19,IF('2020 Data Sheet'!$J228="20",'2020 Data Sheet'!$T$20,IF('2020 Data Sheet'!$J228="21",'2020 Data Sheet'!$T$21,IF('2020 Data Sheet'!$J228="22",'2020 Data Sheet'!$T$22,IF('2020 Data Sheet'!$J228="23",'2020 Data Sheet'!$T$23,IF('2020 Data Sheet'!$J228="24",'2020 Data Sheet'!$T$24,IF('2020 Data Sheet'!$J228="25",'2020 Data Sheet'!$T$25,IF('2020 Data Sheet'!$J228="26",'2020 Data Sheet'!$T$26,IF('2020 Data Sheet'!$J228="27",'2020 Data Sheet'!$T$27,IF('2020 Data Sheet'!$J228="30",'2020 Data Sheet'!$T$28,IF('2020 Data Sheet'!$J228="31",'2020 Data Sheet'!$T$29,IF('2020 Data Sheet'!$J228="32",'2020 Data Sheet'!$T$30,IF('2020 Data Sheet'!$J228="33",'2020 Data Sheet'!$T$31,IF('2020 Data Sheet'!$J228="34",'2020 Data Sheet'!$T$32,IF('2020 Data Sheet'!$J228="40",'2020 Data Sheet'!$T$33,T('2020 Data Sheet'!$J228)))))))))))))))))))))))))))))))))</f>
        <v>Other Motor Vehicle</v>
      </c>
      <c r="K228" t="str">
        <f>'2020 Data Sheet'!K228</f>
        <v>4DSD</v>
      </c>
      <c r="L228" s="2" t="str">
        <f>IF('2020 Data Sheet'!$L228="01",'2020 Data Sheet'!$V$2,IF('2020 Data Sheet'!$L228="02",'2020 Data Sheet'!$V$3,IF('2020 Data Sheet'!$L228="03",'2020 Data Sheet'!$V$4,IF('2020 Data Sheet'!$L228="04",'2020 Data Sheet'!$V$5,IF('2020 Data Sheet'!$L228="05",'2020 Data Sheet'!$V$6,IF('2020 Data Sheet'!$L228="06",'2020 Data Sheet'!$V$7,IF('2020 Data Sheet'!$L228="07",'2020 Data Sheet'!$V$8,IF('2020 Data Sheet'!$L228="08",'2020 Data Sheet'!$V$9,IF('2020 Data Sheet'!$L228="09",'2020 Data Sheet'!$V$10,IF('2020 Data Sheet'!$L228="11",'2020 Data Sheet'!$V$11,IF('2020 Data Sheet'!$L228="12",'2020 Data Sheet'!$V$12,IF('2020 Data Sheet'!$L228="13",'2020 Data Sheet'!$V$13,IF('2020 Data Sheet'!$L228="14",'2020 Data Sheet'!$V$14,T('2020 Data Sheet'!$L228))))))))))))))</f>
        <v xml:space="preserve"> -</v>
      </c>
      <c r="M228" s="6">
        <f>'2020 Data Sheet'!M228</f>
        <v>0</v>
      </c>
      <c r="N228" s="6">
        <f>'2020 Data Sheet'!N228</f>
        <v>0</v>
      </c>
      <c r="O228" s="8" t="str">
        <f>IF('2020 Data Sheet'!$O228="02",'2020 Data Sheet'!$R$2,IF('2020 Data Sheet'!$O228="03",'2020 Data Sheet'!$R$3,IF('2020 Data Sheet'!$O228="04",'2020 Data Sheet'!$R$4,IF('2020 Data Sheet'!$O228="05",'2020 Data Sheet'!$R$5,IF('2020 Data Sheet'!$O228="06",'2020 Data Sheet'!$R$6,IF('2020 Data Sheet'!$O228="07",'2020 Data Sheet'!$R$7,IF('2020 Data Sheet'!$O228="08",'2020 Data Sheet'!$R$8,IF('2020 Data Sheet'!$O228="09",'2020 Data Sheet'!$R$9,IF('2020 Data Sheet'!$O228="10",'2020 Data Sheet'!$R$10,IF('2020 Data Sheet'!$O228="11",'2020 Data Sheet'!$R$11,IF('2020 Data Sheet'!$O228="12",'2020 Data Sheet'!$R$12,IF('2020 Data Sheet'!$O228="13",'2020 Data Sheet'!$R$13,IF('2020 Data Sheet'!$O228="14",'2020 Data Sheet'!$R$14,IF('2020 Data Sheet'!$O228="15",'2020 Data Sheet'!$R$15,IF('2020 Data Sheet'!$O228="16",'2020 Data Sheet'!$R$16,IF('2020 Data Sheet'!$O228="17",'2020 Data Sheet'!$R$17,IF('2020 Data Sheet'!$O228="18",'2020 Data Sheet'!$R$18,IF('2020 Data Sheet'!$O228="19",'2020 Data Sheet'!$R$19,IF('2020 Data Sheet'!$O228="20",'2020 Data Sheet'!$R$20,IF('2020 Data Sheet'!$O228="21",'2020 Data Sheet'!$R$21,IF('2020 Data Sheet'!$O228="22",'2020 Data Sheet'!$R$22,IF('2020 Data Sheet'!$O228="23",'2020 Data Sheet'!$R$23,IF('2020 Data Sheet'!$O228="24",'2020 Data Sheet'!$R$24,IF('2020 Data Sheet'!$O228="25",'2020 Data Sheet'!$R$25,IF('2020 Data Sheet'!$O228="26",'2020 Data Sheet'!$R$26,IF('2020 Data Sheet'!$O228="27",'2020 Data Sheet'!$R$27,IF('2020 Data Sheet'!$O228="28",'2020 Data Sheet'!$R$28,IF('2020 Data Sheet'!$O228="29",'2020 Data Sheet'!$R$29,IF('2020 Data Sheet'!$O228="33",'2020 Data Sheet'!$R$30,IF('2020 Data Sheet'!$O228="40",'2020 Data Sheet'!$R$31,IF('2020 Data Sheet'!$O228="41",'2020 Data Sheet'!$R$32,IF('2020 Data Sheet'!$O228="42",'2020 Data Sheet'!$R$33,IF('2020 Data Sheet'!$O228="43",'2020 Data Sheet'!$R$34,IF('2020 Data Sheet'!$O228="44",'2020 Data Sheet'!$R$35,IF('2020 Data Sheet'!$O228="45",'2020 Data Sheet'!$R$36,IF('2020 Data Sheet'!$O228="46",'2020 Data Sheet'!$R$37,IF('2020 Data Sheet'!$O228="47",'2020 Data Sheet'!$R$38,IF('2020 Data Sheet'!$O228="48",'2020 Data Sheet'!$R$39,IF('2020 Data Sheet'!$O228="49",'2020 Data Sheet'!$R$40,IF('2020 Data Sheet'!$O228="50",'2020 Data Sheet'!$R$41,IF('2020 Data Sheet'!$O228="60",'2020 Data Sheet'!$R$42,IF('2020 Data Sheet'!$O228="61",'2020 Data Sheet'!$R$43,IF('2020 Data Sheet'!$O228="62",'2020 Data Sheet'!$R$44,IF('2020 Data Sheet'!$O228="63",'2020 Data Sheet'!$R$45,IF('2020 Data Sheet'!$O228="64",'2020 Data Sheet'!$R$46,IF('2020 Data Sheet'!$O228="65",'2020 Data Sheet'!$R$47,IF('2020 Data Sheet'!$O228="66",'2020 Data Sheet'!$R$48,IF('2020 Data Sheet'!$O228="67",'2020 Data Sheet'!$R$49,IF('2020 Data Sheet'!$O228="68",'2020 Data Sheet'!$R$50,IF('2020 Data Sheet'!$O228="69",'2020 Data Sheet'!$R$51,T('2020 Data Sheet'!$O228)))))))))))))))))))))))))))))))))))))))))))))))))))</f>
        <v xml:space="preserve"> -</v>
      </c>
      <c r="P228" s="10" t="str">
        <f>IF('2020 Data Sheet'!$P228="02",'2020 Data Sheet'!$R$2,IF('2020 Data Sheet'!$P228="03",'2020 Data Sheet'!$R$3,IF('2020 Data Sheet'!$P228="04",'2020 Data Sheet'!$R$4,IF('2020 Data Sheet'!$P228="05",'2020 Data Sheet'!$R$5,IF('2020 Data Sheet'!$P228="06",'2020 Data Sheet'!$R$6,IF('2020 Data Sheet'!$P228="07",'2020 Data Sheet'!$R$7,IF('2020 Data Sheet'!$P228="08",'2020 Data Sheet'!$R$8,IF('2020 Data Sheet'!$P228="09",'2020 Data Sheet'!$R$9,IF('2020 Data Sheet'!$P228="10",'2020 Data Sheet'!$R$10,IF('2020 Data Sheet'!$P228="11",'2020 Data Sheet'!$R$11,IF('2020 Data Sheet'!$P228="12",'2020 Data Sheet'!$R$12,IF('2020 Data Sheet'!$P228="13",'2020 Data Sheet'!$R$13,IF('2020 Data Sheet'!$P228="14",'2020 Data Sheet'!$R$14,IF('2020 Data Sheet'!$P228="15",'2020 Data Sheet'!$R$15,IF('2020 Data Sheet'!$P228="16",'2020 Data Sheet'!$R$16,IF('2020 Data Sheet'!$P228="17",'2020 Data Sheet'!$R$17,IF('2020 Data Sheet'!$P228="18",'2020 Data Sheet'!$R$18,IF('2020 Data Sheet'!$P228="19",'2020 Data Sheet'!$R$19,IF('2020 Data Sheet'!$P228="20",'2020 Data Sheet'!$R$20,IF('2020 Data Sheet'!$P228="21",'2020 Data Sheet'!$R$21,IF('2020 Data Sheet'!$P228="22",'2020 Data Sheet'!$R$22,IF('2020 Data Sheet'!$P228="23",'2020 Data Sheet'!$R$23,IF('2020 Data Sheet'!$P228="24",'2020 Data Sheet'!$R$24,IF('2020 Data Sheet'!$P228="25",'2020 Data Sheet'!$R$25,IF('2020 Data Sheet'!$P228="26",'2020 Data Sheet'!$R$26,IF('2020 Data Sheet'!$P228="27",'2020 Data Sheet'!$R$27,IF('2020 Data Sheet'!$P228="28",'2020 Data Sheet'!$R$28,IF('2020 Data Sheet'!$P228="29",'2020 Data Sheet'!$R$29,IF('2020 Data Sheet'!$P228="33",'2020 Data Sheet'!$R$30,IF('2020 Data Sheet'!$P228="40",'2020 Data Sheet'!$R$31,IF('2020 Data Sheet'!$P228="41",'2020 Data Sheet'!$R$32,IF('2020 Data Sheet'!$P228="42",'2020 Data Sheet'!$R$33,IF('2020 Data Sheet'!$P228="43",'2020 Data Sheet'!$R$34,IF('2020 Data Sheet'!$P228="44",'2020 Data Sheet'!$R$35,IF('2020 Data Sheet'!$P228="45",'2020 Data Sheet'!$R$36,IF('2020 Data Sheet'!$P228="46",'2020 Data Sheet'!$R$37,IF('2020 Data Sheet'!$P228="47",'2020 Data Sheet'!$R$38,IF('2020 Data Sheet'!$P228="48",'2020 Data Sheet'!$R$39,IF('2020 Data Sheet'!$P228="49",'2020 Data Sheet'!$R$40,IF('2020 Data Sheet'!$P228="50",'2020 Data Sheet'!$R$41,IF('2020 Data Sheet'!$P228="60",'2020 Data Sheet'!$R$42,IF('2020 Data Sheet'!$P228="61",'2020 Data Sheet'!$R$43,IF('2020 Data Sheet'!$P228="62",'2020 Data Sheet'!$R$44,IF('2020 Data Sheet'!$P228="63",'2020 Data Sheet'!$R$45,IF('2020 Data Sheet'!$P228="64",'2020 Data Sheet'!$R$46,IF('2020 Data Sheet'!$P228="65",'2020 Data Sheet'!$R$47,IF('2020 Data Sheet'!$P228="66",'2020 Data Sheet'!$R$48,IF('2020 Data Sheet'!$P228="67",'2020 Data Sheet'!$R$49,IF('2020 Data Sheet'!$P228="68",'2020 Data Sheet'!$R$50,IF('2020 Data Sheet'!$P228="69",'2020 Data Sheet'!$R$51,T('2020 Data Sheet'!$P228)))))))))))))))))))))))))))))))))))))))))))))))))))</f>
        <v xml:space="preserve"> -</v>
      </c>
    </row>
    <row r="229" spans="1:16" ht="25.5" x14ac:dyDescent="0.2">
      <c r="A229" t="str">
        <f>'2020 Data Sheet'!A229</f>
        <v>FP-00116-20</v>
      </c>
      <c r="B229" s="1">
        <f>'2020 Data Sheet'!B229</f>
        <v>44033</v>
      </c>
      <c r="C229" s="3" t="str">
        <f>'2020 Data Sheet'!C229</f>
        <v>10:41</v>
      </c>
      <c r="D229" t="str">
        <f>'2020 Data Sheet'!D229</f>
        <v>Tu</v>
      </c>
      <c r="E229" t="str">
        <f>'2020 Data Sheet'!E229</f>
        <v>LOT 151 COVERT AVE</v>
      </c>
      <c r="F229" t="str">
        <f>'2020 Data Sheet'!F229</f>
        <v/>
      </c>
      <c r="G229">
        <f>'2020 Data Sheet'!G229</f>
        <v>1</v>
      </c>
      <c r="H229">
        <f>'2020 Data Sheet'!H229</f>
        <v>2</v>
      </c>
      <c r="I229" t="b">
        <f>'2020 Data Sheet'!I229</f>
        <v>0</v>
      </c>
      <c r="J229" t="str">
        <f>IF('2020 Data Sheet'!$J229="01",'2020 Data Sheet'!$T$2,IF('2020 Data Sheet'!$J229="02",'2020 Data Sheet'!$T$3,IF('2020 Data Sheet'!$J229="03",'2020 Data Sheet'!$T$4,IF('2020 Data Sheet'!$J229="04",'2020 Data Sheet'!$T$5,IF('2020 Data Sheet'!$J229="05",'2020 Data Sheet'!$T$6,IF('2020 Data Sheet'!$J229="06",'2020 Data Sheet'!$T$7,IF('2020 Data Sheet'!$J229="07",'2020 Data Sheet'!$T$8,IF('2020 Data Sheet'!$J229="08",'2020 Data Sheet'!$T$9,IF('2020 Data Sheet'!$J229="10",'2020 Data Sheet'!$T$10,IF('2020 Data Sheet'!$J229="11",'2020 Data Sheet'!$T$11,IF('2020 Data Sheet'!$J229="12",'2020 Data Sheet'!$T$12,IF('2020 Data Sheet'!$J229="13",'2020 Data Sheet'!$T$13,IF('2020 Data Sheet'!$J229="14",'2020 Data Sheet'!$T$14,IF('2020 Data Sheet'!$J229="15",'2020 Data Sheet'!$T$15,IF('2020 Data Sheet'!$J229="16",'2020 Data Sheet'!$T$16,IF('2020 Data Sheet'!$J229="17",'2020 Data Sheet'!$T$17,IF('2020 Data Sheet'!$J229="18",'2020 Data Sheet'!$T$18,IF('2020 Data Sheet'!$J229="19",'2020 Data Sheet'!$T$19,IF('2020 Data Sheet'!$J229="20",'2020 Data Sheet'!$T$20,IF('2020 Data Sheet'!$J229="21",'2020 Data Sheet'!$T$21,IF('2020 Data Sheet'!$J229="22",'2020 Data Sheet'!$T$22,IF('2020 Data Sheet'!$J229="23",'2020 Data Sheet'!$T$23,IF('2020 Data Sheet'!$J229="24",'2020 Data Sheet'!$T$24,IF('2020 Data Sheet'!$J229="25",'2020 Data Sheet'!$T$25,IF('2020 Data Sheet'!$J229="26",'2020 Data Sheet'!$T$26,IF('2020 Data Sheet'!$J229="27",'2020 Data Sheet'!$T$27,IF('2020 Data Sheet'!$J229="30",'2020 Data Sheet'!$T$28,IF('2020 Data Sheet'!$J229="31",'2020 Data Sheet'!$T$29,IF('2020 Data Sheet'!$J229="32",'2020 Data Sheet'!$T$30,IF('2020 Data Sheet'!$J229="33",'2020 Data Sheet'!$T$31,IF('2020 Data Sheet'!$J229="34",'2020 Data Sheet'!$T$32,IF('2020 Data Sheet'!$J229="40",'2020 Data Sheet'!$T$33,T('2020 Data Sheet'!$J229)))))))))))))))))))))))))))))))))</f>
        <v>Other Motor Vehicle</v>
      </c>
      <c r="K229" t="str">
        <f>'2020 Data Sheet'!K229</f>
        <v>TRUC</v>
      </c>
      <c r="L229" s="2" t="str">
        <f>IF('2020 Data Sheet'!$L229="01",'2020 Data Sheet'!$V$2,IF('2020 Data Sheet'!$L229="02",'2020 Data Sheet'!$V$3,IF('2020 Data Sheet'!$L229="03",'2020 Data Sheet'!$V$4,IF('2020 Data Sheet'!$L229="04",'2020 Data Sheet'!$V$5,IF('2020 Data Sheet'!$L229="05",'2020 Data Sheet'!$V$6,IF('2020 Data Sheet'!$L229="06",'2020 Data Sheet'!$V$7,IF('2020 Data Sheet'!$L229="07",'2020 Data Sheet'!$V$8,IF('2020 Data Sheet'!$L229="08",'2020 Data Sheet'!$V$9,IF('2020 Data Sheet'!$L229="09",'2020 Data Sheet'!$V$10,IF('2020 Data Sheet'!$L229="11",'2020 Data Sheet'!$V$11,IF('2020 Data Sheet'!$L229="12",'2020 Data Sheet'!$V$12,IF('2020 Data Sheet'!$L229="13",'2020 Data Sheet'!$V$13,IF('2020 Data Sheet'!$L229="14",'2020 Data Sheet'!$V$14,T('2020 Data Sheet'!$L229))))))))))))))</f>
        <v xml:space="preserve"> -</v>
      </c>
      <c r="M229" s="6">
        <f>'2020 Data Sheet'!M229</f>
        <v>0</v>
      </c>
      <c r="N229" s="6">
        <f>'2020 Data Sheet'!N229</f>
        <v>0</v>
      </c>
      <c r="O229" s="8" t="str">
        <f>IF('2020 Data Sheet'!$O229="02",'2020 Data Sheet'!$R$2,IF('2020 Data Sheet'!$O229="03",'2020 Data Sheet'!$R$3,IF('2020 Data Sheet'!$O229="04",'2020 Data Sheet'!$R$4,IF('2020 Data Sheet'!$O229="05",'2020 Data Sheet'!$R$5,IF('2020 Data Sheet'!$O229="06",'2020 Data Sheet'!$R$6,IF('2020 Data Sheet'!$O229="07",'2020 Data Sheet'!$R$7,IF('2020 Data Sheet'!$O229="08",'2020 Data Sheet'!$R$8,IF('2020 Data Sheet'!$O229="09",'2020 Data Sheet'!$R$9,IF('2020 Data Sheet'!$O229="10",'2020 Data Sheet'!$R$10,IF('2020 Data Sheet'!$O229="11",'2020 Data Sheet'!$R$11,IF('2020 Data Sheet'!$O229="12",'2020 Data Sheet'!$R$12,IF('2020 Data Sheet'!$O229="13",'2020 Data Sheet'!$R$13,IF('2020 Data Sheet'!$O229="14",'2020 Data Sheet'!$R$14,IF('2020 Data Sheet'!$O229="15",'2020 Data Sheet'!$R$15,IF('2020 Data Sheet'!$O229="16",'2020 Data Sheet'!$R$16,IF('2020 Data Sheet'!$O229="17",'2020 Data Sheet'!$R$17,IF('2020 Data Sheet'!$O229="18",'2020 Data Sheet'!$R$18,IF('2020 Data Sheet'!$O229="19",'2020 Data Sheet'!$R$19,IF('2020 Data Sheet'!$O229="20",'2020 Data Sheet'!$R$20,IF('2020 Data Sheet'!$O229="21",'2020 Data Sheet'!$R$21,IF('2020 Data Sheet'!$O229="22",'2020 Data Sheet'!$R$22,IF('2020 Data Sheet'!$O229="23",'2020 Data Sheet'!$R$23,IF('2020 Data Sheet'!$O229="24",'2020 Data Sheet'!$R$24,IF('2020 Data Sheet'!$O229="25",'2020 Data Sheet'!$R$25,IF('2020 Data Sheet'!$O229="26",'2020 Data Sheet'!$R$26,IF('2020 Data Sheet'!$O229="27",'2020 Data Sheet'!$R$27,IF('2020 Data Sheet'!$O229="28",'2020 Data Sheet'!$R$28,IF('2020 Data Sheet'!$O229="29",'2020 Data Sheet'!$R$29,IF('2020 Data Sheet'!$O229="33",'2020 Data Sheet'!$R$30,IF('2020 Data Sheet'!$O229="40",'2020 Data Sheet'!$R$31,IF('2020 Data Sheet'!$O229="41",'2020 Data Sheet'!$R$32,IF('2020 Data Sheet'!$O229="42",'2020 Data Sheet'!$R$33,IF('2020 Data Sheet'!$O229="43",'2020 Data Sheet'!$R$34,IF('2020 Data Sheet'!$O229="44",'2020 Data Sheet'!$R$35,IF('2020 Data Sheet'!$O229="45",'2020 Data Sheet'!$R$36,IF('2020 Data Sheet'!$O229="46",'2020 Data Sheet'!$R$37,IF('2020 Data Sheet'!$O229="47",'2020 Data Sheet'!$R$38,IF('2020 Data Sheet'!$O229="48",'2020 Data Sheet'!$R$39,IF('2020 Data Sheet'!$O229="49",'2020 Data Sheet'!$R$40,IF('2020 Data Sheet'!$O229="50",'2020 Data Sheet'!$R$41,IF('2020 Data Sheet'!$O229="60",'2020 Data Sheet'!$R$42,IF('2020 Data Sheet'!$O229="61",'2020 Data Sheet'!$R$43,IF('2020 Data Sheet'!$O229="62",'2020 Data Sheet'!$R$44,IF('2020 Data Sheet'!$O229="63",'2020 Data Sheet'!$R$45,IF('2020 Data Sheet'!$O229="64",'2020 Data Sheet'!$R$46,IF('2020 Data Sheet'!$O229="65",'2020 Data Sheet'!$R$47,IF('2020 Data Sheet'!$O229="66",'2020 Data Sheet'!$R$48,IF('2020 Data Sheet'!$O229="67",'2020 Data Sheet'!$R$49,IF('2020 Data Sheet'!$O229="68",'2020 Data Sheet'!$R$50,IF('2020 Data Sheet'!$O229="69",'2020 Data Sheet'!$R$51,T('2020 Data Sheet'!$O229)))))))))))))))))))))))))))))))))))))))))))))))))))</f>
        <v xml:space="preserve"> Turning improperly</v>
      </c>
      <c r="P229" s="10" t="str">
        <f>IF('2020 Data Sheet'!$P229="02",'2020 Data Sheet'!$R$2,IF('2020 Data Sheet'!$P229="03",'2020 Data Sheet'!$R$3,IF('2020 Data Sheet'!$P229="04",'2020 Data Sheet'!$R$4,IF('2020 Data Sheet'!$P229="05",'2020 Data Sheet'!$R$5,IF('2020 Data Sheet'!$P229="06",'2020 Data Sheet'!$R$6,IF('2020 Data Sheet'!$P229="07",'2020 Data Sheet'!$R$7,IF('2020 Data Sheet'!$P229="08",'2020 Data Sheet'!$R$8,IF('2020 Data Sheet'!$P229="09",'2020 Data Sheet'!$R$9,IF('2020 Data Sheet'!$P229="10",'2020 Data Sheet'!$R$10,IF('2020 Data Sheet'!$P229="11",'2020 Data Sheet'!$R$11,IF('2020 Data Sheet'!$P229="12",'2020 Data Sheet'!$R$12,IF('2020 Data Sheet'!$P229="13",'2020 Data Sheet'!$R$13,IF('2020 Data Sheet'!$P229="14",'2020 Data Sheet'!$R$14,IF('2020 Data Sheet'!$P229="15",'2020 Data Sheet'!$R$15,IF('2020 Data Sheet'!$P229="16",'2020 Data Sheet'!$R$16,IF('2020 Data Sheet'!$P229="17",'2020 Data Sheet'!$R$17,IF('2020 Data Sheet'!$P229="18",'2020 Data Sheet'!$R$18,IF('2020 Data Sheet'!$P229="19",'2020 Data Sheet'!$R$19,IF('2020 Data Sheet'!$P229="20",'2020 Data Sheet'!$R$20,IF('2020 Data Sheet'!$P229="21",'2020 Data Sheet'!$R$21,IF('2020 Data Sheet'!$P229="22",'2020 Data Sheet'!$R$22,IF('2020 Data Sheet'!$P229="23",'2020 Data Sheet'!$R$23,IF('2020 Data Sheet'!$P229="24",'2020 Data Sheet'!$R$24,IF('2020 Data Sheet'!$P229="25",'2020 Data Sheet'!$R$25,IF('2020 Data Sheet'!$P229="26",'2020 Data Sheet'!$R$26,IF('2020 Data Sheet'!$P229="27",'2020 Data Sheet'!$R$27,IF('2020 Data Sheet'!$P229="28",'2020 Data Sheet'!$R$28,IF('2020 Data Sheet'!$P229="29",'2020 Data Sheet'!$R$29,IF('2020 Data Sheet'!$P229="33",'2020 Data Sheet'!$R$30,IF('2020 Data Sheet'!$P229="40",'2020 Data Sheet'!$R$31,IF('2020 Data Sheet'!$P229="41",'2020 Data Sheet'!$R$32,IF('2020 Data Sheet'!$P229="42",'2020 Data Sheet'!$R$33,IF('2020 Data Sheet'!$P229="43",'2020 Data Sheet'!$R$34,IF('2020 Data Sheet'!$P229="44",'2020 Data Sheet'!$R$35,IF('2020 Data Sheet'!$P229="45",'2020 Data Sheet'!$R$36,IF('2020 Data Sheet'!$P229="46",'2020 Data Sheet'!$R$37,IF('2020 Data Sheet'!$P229="47",'2020 Data Sheet'!$R$38,IF('2020 Data Sheet'!$P229="48",'2020 Data Sheet'!$R$39,IF('2020 Data Sheet'!$P229="49",'2020 Data Sheet'!$R$40,IF('2020 Data Sheet'!$P229="50",'2020 Data Sheet'!$R$41,IF('2020 Data Sheet'!$P229="60",'2020 Data Sheet'!$R$42,IF('2020 Data Sheet'!$P229="61",'2020 Data Sheet'!$R$43,IF('2020 Data Sheet'!$P229="62",'2020 Data Sheet'!$R$44,IF('2020 Data Sheet'!$P229="63",'2020 Data Sheet'!$R$45,IF('2020 Data Sheet'!$P229="64",'2020 Data Sheet'!$R$46,IF('2020 Data Sheet'!$P229="65",'2020 Data Sheet'!$R$47,IF('2020 Data Sheet'!$P229="66",'2020 Data Sheet'!$R$48,IF('2020 Data Sheet'!$P229="67",'2020 Data Sheet'!$R$49,IF('2020 Data Sheet'!$P229="68",'2020 Data Sheet'!$R$50,IF('2020 Data Sheet'!$P229="69",'2020 Data Sheet'!$R$51,T('2020 Data Sheet'!$P229)))))))))))))))))))))))))))))))))))))))))))))))))))</f>
        <v xml:space="preserve"> -</v>
      </c>
    </row>
    <row r="230" spans="1:16" ht="25.5" x14ac:dyDescent="0.2">
      <c r="A230" t="str">
        <f>'2020 Data Sheet'!A230</f>
        <v>FP-00117-20</v>
      </c>
      <c r="B230" s="1">
        <f>'2020 Data Sheet'!B230</f>
        <v>44034</v>
      </c>
      <c r="C230" s="3" t="str">
        <f>'2020 Data Sheet'!C230</f>
        <v>10:44</v>
      </c>
      <c r="D230" t="str">
        <f>'2020 Data Sheet'!D230</f>
        <v>We</v>
      </c>
      <c r="E230" t="str">
        <f>'2020 Data Sheet'!E230</f>
        <v>JERICHO TPKE</v>
      </c>
      <c r="F230" t="str">
        <f>'2020 Data Sheet'!F230</f>
        <v>SOUTH TYSON AVE</v>
      </c>
      <c r="G230">
        <f>'2020 Data Sheet'!G230</f>
        <v>1</v>
      </c>
      <c r="H230">
        <f>'2020 Data Sheet'!H230</f>
        <v>2</v>
      </c>
      <c r="I230" t="b">
        <f>'2020 Data Sheet'!I230</f>
        <v>1</v>
      </c>
      <c r="J230" t="str">
        <f>IF('2020 Data Sheet'!$J230="01",'2020 Data Sheet'!$T$2,IF('2020 Data Sheet'!$J230="02",'2020 Data Sheet'!$T$3,IF('2020 Data Sheet'!$J230="03",'2020 Data Sheet'!$T$4,IF('2020 Data Sheet'!$J230="04",'2020 Data Sheet'!$T$5,IF('2020 Data Sheet'!$J230="05",'2020 Data Sheet'!$T$6,IF('2020 Data Sheet'!$J230="06",'2020 Data Sheet'!$T$7,IF('2020 Data Sheet'!$J230="07",'2020 Data Sheet'!$T$8,IF('2020 Data Sheet'!$J230="08",'2020 Data Sheet'!$T$9,IF('2020 Data Sheet'!$J230="10",'2020 Data Sheet'!$T$10,IF('2020 Data Sheet'!$J230="11",'2020 Data Sheet'!$T$11,IF('2020 Data Sheet'!$J230="12",'2020 Data Sheet'!$T$12,IF('2020 Data Sheet'!$J230="13",'2020 Data Sheet'!$T$13,IF('2020 Data Sheet'!$J230="14",'2020 Data Sheet'!$T$14,IF('2020 Data Sheet'!$J230="15",'2020 Data Sheet'!$T$15,IF('2020 Data Sheet'!$J230="16",'2020 Data Sheet'!$T$16,IF('2020 Data Sheet'!$J230="17",'2020 Data Sheet'!$T$17,IF('2020 Data Sheet'!$J230="18",'2020 Data Sheet'!$T$18,IF('2020 Data Sheet'!$J230="19",'2020 Data Sheet'!$T$19,IF('2020 Data Sheet'!$J230="20",'2020 Data Sheet'!$T$20,IF('2020 Data Sheet'!$J230="21",'2020 Data Sheet'!$T$21,IF('2020 Data Sheet'!$J230="22",'2020 Data Sheet'!$T$22,IF('2020 Data Sheet'!$J230="23",'2020 Data Sheet'!$T$23,IF('2020 Data Sheet'!$J230="24",'2020 Data Sheet'!$T$24,IF('2020 Data Sheet'!$J230="25",'2020 Data Sheet'!$T$25,IF('2020 Data Sheet'!$J230="26",'2020 Data Sheet'!$T$26,IF('2020 Data Sheet'!$J230="27",'2020 Data Sheet'!$T$27,IF('2020 Data Sheet'!$J230="30",'2020 Data Sheet'!$T$28,IF('2020 Data Sheet'!$J230="31",'2020 Data Sheet'!$T$29,IF('2020 Data Sheet'!$J230="32",'2020 Data Sheet'!$T$30,IF('2020 Data Sheet'!$J230="33",'2020 Data Sheet'!$T$31,IF('2020 Data Sheet'!$J230="34",'2020 Data Sheet'!$T$32,IF('2020 Data Sheet'!$J230="40",'2020 Data Sheet'!$T$33,T('2020 Data Sheet'!$J230)))))))))))))))))))))))))))))))))</f>
        <v>Other Motor Vehicle</v>
      </c>
      <c r="K230" t="str">
        <f>'2020 Data Sheet'!K230</f>
        <v>SUBN</v>
      </c>
      <c r="L230" s="2" t="str">
        <f>IF('2020 Data Sheet'!$L230="01",'2020 Data Sheet'!$V$2,IF('2020 Data Sheet'!$L230="02",'2020 Data Sheet'!$V$3,IF('2020 Data Sheet'!$L230="03",'2020 Data Sheet'!$V$4,IF('2020 Data Sheet'!$L230="04",'2020 Data Sheet'!$V$5,IF('2020 Data Sheet'!$L230="05",'2020 Data Sheet'!$V$6,IF('2020 Data Sheet'!$L230="06",'2020 Data Sheet'!$V$7,IF('2020 Data Sheet'!$L230="07",'2020 Data Sheet'!$V$8,IF('2020 Data Sheet'!$L230="08",'2020 Data Sheet'!$V$9,IF('2020 Data Sheet'!$L230="09",'2020 Data Sheet'!$V$10,IF('2020 Data Sheet'!$L230="11",'2020 Data Sheet'!$V$11,IF('2020 Data Sheet'!$L230="12",'2020 Data Sheet'!$V$12,IF('2020 Data Sheet'!$L230="13",'2020 Data Sheet'!$V$13,IF('2020 Data Sheet'!$L230="14",'2020 Data Sheet'!$V$14,T('2020 Data Sheet'!$L230))))))))))))))</f>
        <v xml:space="preserve"> -</v>
      </c>
      <c r="M230" s="6">
        <f>'2020 Data Sheet'!M230</f>
        <v>0</v>
      </c>
      <c r="N230" s="6">
        <f>'2020 Data Sheet'!N230</f>
        <v>0</v>
      </c>
      <c r="O230" s="8" t="str">
        <f>IF('2020 Data Sheet'!$O230="02",'2020 Data Sheet'!$R$2,IF('2020 Data Sheet'!$O230="03",'2020 Data Sheet'!$R$3,IF('2020 Data Sheet'!$O230="04",'2020 Data Sheet'!$R$4,IF('2020 Data Sheet'!$O230="05",'2020 Data Sheet'!$R$5,IF('2020 Data Sheet'!$O230="06",'2020 Data Sheet'!$R$6,IF('2020 Data Sheet'!$O230="07",'2020 Data Sheet'!$R$7,IF('2020 Data Sheet'!$O230="08",'2020 Data Sheet'!$R$8,IF('2020 Data Sheet'!$O230="09",'2020 Data Sheet'!$R$9,IF('2020 Data Sheet'!$O230="10",'2020 Data Sheet'!$R$10,IF('2020 Data Sheet'!$O230="11",'2020 Data Sheet'!$R$11,IF('2020 Data Sheet'!$O230="12",'2020 Data Sheet'!$R$12,IF('2020 Data Sheet'!$O230="13",'2020 Data Sheet'!$R$13,IF('2020 Data Sheet'!$O230="14",'2020 Data Sheet'!$R$14,IF('2020 Data Sheet'!$O230="15",'2020 Data Sheet'!$R$15,IF('2020 Data Sheet'!$O230="16",'2020 Data Sheet'!$R$16,IF('2020 Data Sheet'!$O230="17",'2020 Data Sheet'!$R$17,IF('2020 Data Sheet'!$O230="18",'2020 Data Sheet'!$R$18,IF('2020 Data Sheet'!$O230="19",'2020 Data Sheet'!$R$19,IF('2020 Data Sheet'!$O230="20",'2020 Data Sheet'!$R$20,IF('2020 Data Sheet'!$O230="21",'2020 Data Sheet'!$R$21,IF('2020 Data Sheet'!$O230="22",'2020 Data Sheet'!$R$22,IF('2020 Data Sheet'!$O230="23",'2020 Data Sheet'!$R$23,IF('2020 Data Sheet'!$O230="24",'2020 Data Sheet'!$R$24,IF('2020 Data Sheet'!$O230="25",'2020 Data Sheet'!$R$25,IF('2020 Data Sheet'!$O230="26",'2020 Data Sheet'!$R$26,IF('2020 Data Sheet'!$O230="27",'2020 Data Sheet'!$R$27,IF('2020 Data Sheet'!$O230="28",'2020 Data Sheet'!$R$28,IF('2020 Data Sheet'!$O230="29",'2020 Data Sheet'!$R$29,IF('2020 Data Sheet'!$O230="33",'2020 Data Sheet'!$R$30,IF('2020 Data Sheet'!$O230="40",'2020 Data Sheet'!$R$31,IF('2020 Data Sheet'!$O230="41",'2020 Data Sheet'!$R$32,IF('2020 Data Sheet'!$O230="42",'2020 Data Sheet'!$R$33,IF('2020 Data Sheet'!$O230="43",'2020 Data Sheet'!$R$34,IF('2020 Data Sheet'!$O230="44",'2020 Data Sheet'!$R$35,IF('2020 Data Sheet'!$O230="45",'2020 Data Sheet'!$R$36,IF('2020 Data Sheet'!$O230="46",'2020 Data Sheet'!$R$37,IF('2020 Data Sheet'!$O230="47",'2020 Data Sheet'!$R$38,IF('2020 Data Sheet'!$O230="48",'2020 Data Sheet'!$R$39,IF('2020 Data Sheet'!$O230="49",'2020 Data Sheet'!$R$40,IF('2020 Data Sheet'!$O230="50",'2020 Data Sheet'!$R$41,IF('2020 Data Sheet'!$O230="60",'2020 Data Sheet'!$R$42,IF('2020 Data Sheet'!$O230="61",'2020 Data Sheet'!$R$43,IF('2020 Data Sheet'!$O230="62",'2020 Data Sheet'!$R$44,IF('2020 Data Sheet'!$O230="63",'2020 Data Sheet'!$R$45,IF('2020 Data Sheet'!$O230="64",'2020 Data Sheet'!$R$46,IF('2020 Data Sheet'!$O230="65",'2020 Data Sheet'!$R$47,IF('2020 Data Sheet'!$O230="66",'2020 Data Sheet'!$R$48,IF('2020 Data Sheet'!$O230="67",'2020 Data Sheet'!$R$49,IF('2020 Data Sheet'!$O230="68",'2020 Data Sheet'!$R$50,IF('2020 Data Sheet'!$O230="69",'2020 Data Sheet'!$R$51,T('2020 Data Sheet'!$O230)))))))))))))))))))))))))))))))))))))))))))))))))))</f>
        <v xml:space="preserve"> Following too closely</v>
      </c>
      <c r="P230" s="10" t="str">
        <f>IF('2020 Data Sheet'!$P230="02",'2020 Data Sheet'!$R$2,IF('2020 Data Sheet'!$P230="03",'2020 Data Sheet'!$R$3,IF('2020 Data Sheet'!$P230="04",'2020 Data Sheet'!$R$4,IF('2020 Data Sheet'!$P230="05",'2020 Data Sheet'!$R$5,IF('2020 Data Sheet'!$P230="06",'2020 Data Sheet'!$R$6,IF('2020 Data Sheet'!$P230="07",'2020 Data Sheet'!$R$7,IF('2020 Data Sheet'!$P230="08",'2020 Data Sheet'!$R$8,IF('2020 Data Sheet'!$P230="09",'2020 Data Sheet'!$R$9,IF('2020 Data Sheet'!$P230="10",'2020 Data Sheet'!$R$10,IF('2020 Data Sheet'!$P230="11",'2020 Data Sheet'!$R$11,IF('2020 Data Sheet'!$P230="12",'2020 Data Sheet'!$R$12,IF('2020 Data Sheet'!$P230="13",'2020 Data Sheet'!$R$13,IF('2020 Data Sheet'!$P230="14",'2020 Data Sheet'!$R$14,IF('2020 Data Sheet'!$P230="15",'2020 Data Sheet'!$R$15,IF('2020 Data Sheet'!$P230="16",'2020 Data Sheet'!$R$16,IF('2020 Data Sheet'!$P230="17",'2020 Data Sheet'!$R$17,IF('2020 Data Sheet'!$P230="18",'2020 Data Sheet'!$R$18,IF('2020 Data Sheet'!$P230="19",'2020 Data Sheet'!$R$19,IF('2020 Data Sheet'!$P230="20",'2020 Data Sheet'!$R$20,IF('2020 Data Sheet'!$P230="21",'2020 Data Sheet'!$R$21,IF('2020 Data Sheet'!$P230="22",'2020 Data Sheet'!$R$22,IF('2020 Data Sheet'!$P230="23",'2020 Data Sheet'!$R$23,IF('2020 Data Sheet'!$P230="24",'2020 Data Sheet'!$R$24,IF('2020 Data Sheet'!$P230="25",'2020 Data Sheet'!$R$25,IF('2020 Data Sheet'!$P230="26",'2020 Data Sheet'!$R$26,IF('2020 Data Sheet'!$P230="27",'2020 Data Sheet'!$R$27,IF('2020 Data Sheet'!$P230="28",'2020 Data Sheet'!$R$28,IF('2020 Data Sheet'!$P230="29",'2020 Data Sheet'!$R$29,IF('2020 Data Sheet'!$P230="33",'2020 Data Sheet'!$R$30,IF('2020 Data Sheet'!$P230="40",'2020 Data Sheet'!$R$31,IF('2020 Data Sheet'!$P230="41",'2020 Data Sheet'!$R$32,IF('2020 Data Sheet'!$P230="42",'2020 Data Sheet'!$R$33,IF('2020 Data Sheet'!$P230="43",'2020 Data Sheet'!$R$34,IF('2020 Data Sheet'!$P230="44",'2020 Data Sheet'!$R$35,IF('2020 Data Sheet'!$P230="45",'2020 Data Sheet'!$R$36,IF('2020 Data Sheet'!$P230="46",'2020 Data Sheet'!$R$37,IF('2020 Data Sheet'!$P230="47",'2020 Data Sheet'!$R$38,IF('2020 Data Sheet'!$P230="48",'2020 Data Sheet'!$R$39,IF('2020 Data Sheet'!$P230="49",'2020 Data Sheet'!$R$40,IF('2020 Data Sheet'!$P230="50",'2020 Data Sheet'!$R$41,IF('2020 Data Sheet'!$P230="60",'2020 Data Sheet'!$R$42,IF('2020 Data Sheet'!$P230="61",'2020 Data Sheet'!$R$43,IF('2020 Data Sheet'!$P230="62",'2020 Data Sheet'!$R$44,IF('2020 Data Sheet'!$P230="63",'2020 Data Sheet'!$R$45,IF('2020 Data Sheet'!$P230="64",'2020 Data Sheet'!$R$46,IF('2020 Data Sheet'!$P230="65",'2020 Data Sheet'!$R$47,IF('2020 Data Sheet'!$P230="66",'2020 Data Sheet'!$R$48,IF('2020 Data Sheet'!$P230="67",'2020 Data Sheet'!$R$49,IF('2020 Data Sheet'!$P230="68",'2020 Data Sheet'!$R$50,IF('2020 Data Sheet'!$P230="69",'2020 Data Sheet'!$R$51,T('2020 Data Sheet'!$P230)))))))))))))))))))))))))))))))))))))))))))))))))))</f>
        <v xml:space="preserve"> -</v>
      </c>
    </row>
    <row r="231" spans="1:16" ht="38.25" x14ac:dyDescent="0.2">
      <c r="A231" t="str">
        <f>'2020 Data Sheet'!A231</f>
        <v>FP-00117-20</v>
      </c>
      <c r="B231" s="1">
        <f>'2020 Data Sheet'!B231</f>
        <v>44034</v>
      </c>
      <c r="C231" s="3" t="str">
        <f>'2020 Data Sheet'!C231</f>
        <v>10:44</v>
      </c>
      <c r="D231" t="str">
        <f>'2020 Data Sheet'!D231</f>
        <v>We</v>
      </c>
      <c r="E231" t="str">
        <f>'2020 Data Sheet'!E231</f>
        <v>JERICHO TPKE</v>
      </c>
      <c r="F231" t="str">
        <f>'2020 Data Sheet'!F231</f>
        <v>SOUTH TYSON AVE</v>
      </c>
      <c r="G231">
        <f>'2020 Data Sheet'!G231</f>
        <v>2</v>
      </c>
      <c r="H231">
        <f>'2020 Data Sheet'!H231</f>
        <v>2</v>
      </c>
      <c r="I231" t="b">
        <f>'2020 Data Sheet'!I231</f>
        <v>1</v>
      </c>
      <c r="J231" t="str">
        <f>IF('2020 Data Sheet'!$J231="01",'2020 Data Sheet'!$T$2,IF('2020 Data Sheet'!$J231="02",'2020 Data Sheet'!$T$3,IF('2020 Data Sheet'!$J231="03",'2020 Data Sheet'!$T$4,IF('2020 Data Sheet'!$J231="04",'2020 Data Sheet'!$T$5,IF('2020 Data Sheet'!$J231="05",'2020 Data Sheet'!$T$6,IF('2020 Data Sheet'!$J231="06",'2020 Data Sheet'!$T$7,IF('2020 Data Sheet'!$J231="07",'2020 Data Sheet'!$T$8,IF('2020 Data Sheet'!$J231="08",'2020 Data Sheet'!$T$9,IF('2020 Data Sheet'!$J231="10",'2020 Data Sheet'!$T$10,IF('2020 Data Sheet'!$J231="11",'2020 Data Sheet'!$T$11,IF('2020 Data Sheet'!$J231="12",'2020 Data Sheet'!$T$12,IF('2020 Data Sheet'!$J231="13",'2020 Data Sheet'!$T$13,IF('2020 Data Sheet'!$J231="14",'2020 Data Sheet'!$T$14,IF('2020 Data Sheet'!$J231="15",'2020 Data Sheet'!$T$15,IF('2020 Data Sheet'!$J231="16",'2020 Data Sheet'!$T$16,IF('2020 Data Sheet'!$J231="17",'2020 Data Sheet'!$T$17,IF('2020 Data Sheet'!$J231="18",'2020 Data Sheet'!$T$18,IF('2020 Data Sheet'!$J231="19",'2020 Data Sheet'!$T$19,IF('2020 Data Sheet'!$J231="20",'2020 Data Sheet'!$T$20,IF('2020 Data Sheet'!$J231="21",'2020 Data Sheet'!$T$21,IF('2020 Data Sheet'!$J231="22",'2020 Data Sheet'!$T$22,IF('2020 Data Sheet'!$J231="23",'2020 Data Sheet'!$T$23,IF('2020 Data Sheet'!$J231="24",'2020 Data Sheet'!$T$24,IF('2020 Data Sheet'!$J231="25",'2020 Data Sheet'!$T$25,IF('2020 Data Sheet'!$J231="26",'2020 Data Sheet'!$T$26,IF('2020 Data Sheet'!$J231="27",'2020 Data Sheet'!$T$27,IF('2020 Data Sheet'!$J231="30",'2020 Data Sheet'!$T$28,IF('2020 Data Sheet'!$J231="31",'2020 Data Sheet'!$T$29,IF('2020 Data Sheet'!$J231="32",'2020 Data Sheet'!$T$30,IF('2020 Data Sheet'!$J231="33",'2020 Data Sheet'!$T$31,IF('2020 Data Sheet'!$J231="34",'2020 Data Sheet'!$T$32,IF('2020 Data Sheet'!$J231="40",'2020 Data Sheet'!$T$33,T('2020 Data Sheet'!$J231)))))))))))))))))))))))))))))))))</f>
        <v>Other Motor Vehicle</v>
      </c>
      <c r="K231" t="str">
        <f>'2020 Data Sheet'!K231</f>
        <v>4SDN</v>
      </c>
      <c r="L231" s="2" t="str">
        <f>IF('2020 Data Sheet'!$L231="01",'2020 Data Sheet'!$V$2,IF('2020 Data Sheet'!$L231="02",'2020 Data Sheet'!$V$3,IF('2020 Data Sheet'!$L231="03",'2020 Data Sheet'!$V$4,IF('2020 Data Sheet'!$L231="04",'2020 Data Sheet'!$V$5,IF('2020 Data Sheet'!$L231="05",'2020 Data Sheet'!$V$6,IF('2020 Data Sheet'!$L231="06",'2020 Data Sheet'!$V$7,IF('2020 Data Sheet'!$L231="07",'2020 Data Sheet'!$V$8,IF('2020 Data Sheet'!$L231="08",'2020 Data Sheet'!$V$9,IF('2020 Data Sheet'!$L231="09",'2020 Data Sheet'!$V$10,IF('2020 Data Sheet'!$L231="11",'2020 Data Sheet'!$V$11,IF('2020 Data Sheet'!$L231="12",'2020 Data Sheet'!$V$12,IF('2020 Data Sheet'!$L231="13",'2020 Data Sheet'!$V$13,IF('2020 Data Sheet'!$L231="14",'2020 Data Sheet'!$V$14,T('2020 Data Sheet'!$L231))))))))))))))</f>
        <v xml:space="preserve"> -</v>
      </c>
      <c r="M231" s="6">
        <f>'2020 Data Sheet'!M231</f>
        <v>0</v>
      </c>
      <c r="N231" s="6">
        <f>'2020 Data Sheet'!N231</f>
        <v>0</v>
      </c>
      <c r="O231" s="8" t="str">
        <f>IF('2020 Data Sheet'!$O231="02",'2020 Data Sheet'!$R$2,IF('2020 Data Sheet'!$O231="03",'2020 Data Sheet'!$R$3,IF('2020 Data Sheet'!$O231="04",'2020 Data Sheet'!$R$4,IF('2020 Data Sheet'!$O231="05",'2020 Data Sheet'!$R$5,IF('2020 Data Sheet'!$O231="06",'2020 Data Sheet'!$R$6,IF('2020 Data Sheet'!$O231="07",'2020 Data Sheet'!$R$7,IF('2020 Data Sheet'!$O231="08",'2020 Data Sheet'!$R$8,IF('2020 Data Sheet'!$O231="09",'2020 Data Sheet'!$R$9,IF('2020 Data Sheet'!$O231="10",'2020 Data Sheet'!$R$10,IF('2020 Data Sheet'!$O231="11",'2020 Data Sheet'!$R$11,IF('2020 Data Sheet'!$O231="12",'2020 Data Sheet'!$R$12,IF('2020 Data Sheet'!$O231="13",'2020 Data Sheet'!$R$13,IF('2020 Data Sheet'!$O231="14",'2020 Data Sheet'!$R$14,IF('2020 Data Sheet'!$O231="15",'2020 Data Sheet'!$R$15,IF('2020 Data Sheet'!$O231="16",'2020 Data Sheet'!$R$16,IF('2020 Data Sheet'!$O231="17",'2020 Data Sheet'!$R$17,IF('2020 Data Sheet'!$O231="18",'2020 Data Sheet'!$R$18,IF('2020 Data Sheet'!$O231="19",'2020 Data Sheet'!$R$19,IF('2020 Data Sheet'!$O231="20",'2020 Data Sheet'!$R$20,IF('2020 Data Sheet'!$O231="21",'2020 Data Sheet'!$R$21,IF('2020 Data Sheet'!$O231="22",'2020 Data Sheet'!$R$22,IF('2020 Data Sheet'!$O231="23",'2020 Data Sheet'!$R$23,IF('2020 Data Sheet'!$O231="24",'2020 Data Sheet'!$R$24,IF('2020 Data Sheet'!$O231="25",'2020 Data Sheet'!$R$25,IF('2020 Data Sheet'!$O231="26",'2020 Data Sheet'!$R$26,IF('2020 Data Sheet'!$O231="27",'2020 Data Sheet'!$R$27,IF('2020 Data Sheet'!$O231="28",'2020 Data Sheet'!$R$28,IF('2020 Data Sheet'!$O231="29",'2020 Data Sheet'!$R$29,IF('2020 Data Sheet'!$O231="33",'2020 Data Sheet'!$R$30,IF('2020 Data Sheet'!$O231="40",'2020 Data Sheet'!$R$31,IF('2020 Data Sheet'!$O231="41",'2020 Data Sheet'!$R$32,IF('2020 Data Sheet'!$O231="42",'2020 Data Sheet'!$R$33,IF('2020 Data Sheet'!$O231="43",'2020 Data Sheet'!$R$34,IF('2020 Data Sheet'!$O231="44",'2020 Data Sheet'!$R$35,IF('2020 Data Sheet'!$O231="45",'2020 Data Sheet'!$R$36,IF('2020 Data Sheet'!$O231="46",'2020 Data Sheet'!$R$37,IF('2020 Data Sheet'!$O231="47",'2020 Data Sheet'!$R$38,IF('2020 Data Sheet'!$O231="48",'2020 Data Sheet'!$R$39,IF('2020 Data Sheet'!$O231="49",'2020 Data Sheet'!$R$40,IF('2020 Data Sheet'!$O231="50",'2020 Data Sheet'!$R$41,IF('2020 Data Sheet'!$O231="60",'2020 Data Sheet'!$R$42,IF('2020 Data Sheet'!$O231="61",'2020 Data Sheet'!$R$43,IF('2020 Data Sheet'!$O231="62",'2020 Data Sheet'!$R$44,IF('2020 Data Sheet'!$O231="63",'2020 Data Sheet'!$R$45,IF('2020 Data Sheet'!$O231="64",'2020 Data Sheet'!$R$46,IF('2020 Data Sheet'!$O231="65",'2020 Data Sheet'!$R$47,IF('2020 Data Sheet'!$O231="66",'2020 Data Sheet'!$R$48,IF('2020 Data Sheet'!$O231="67",'2020 Data Sheet'!$R$49,IF('2020 Data Sheet'!$O231="68",'2020 Data Sheet'!$R$50,IF('2020 Data Sheet'!$O231="69",'2020 Data Sheet'!$R$51,T('2020 Data Sheet'!$O231)))))))))))))))))))))))))))))))))))))))))))))))))))</f>
        <v xml:space="preserve"> Passing or lane usage improper</v>
      </c>
      <c r="P231" s="10" t="str">
        <f>IF('2020 Data Sheet'!$P231="02",'2020 Data Sheet'!$R$2,IF('2020 Data Sheet'!$P231="03",'2020 Data Sheet'!$R$3,IF('2020 Data Sheet'!$P231="04",'2020 Data Sheet'!$R$4,IF('2020 Data Sheet'!$P231="05",'2020 Data Sheet'!$R$5,IF('2020 Data Sheet'!$P231="06",'2020 Data Sheet'!$R$6,IF('2020 Data Sheet'!$P231="07",'2020 Data Sheet'!$R$7,IF('2020 Data Sheet'!$P231="08",'2020 Data Sheet'!$R$8,IF('2020 Data Sheet'!$P231="09",'2020 Data Sheet'!$R$9,IF('2020 Data Sheet'!$P231="10",'2020 Data Sheet'!$R$10,IF('2020 Data Sheet'!$P231="11",'2020 Data Sheet'!$R$11,IF('2020 Data Sheet'!$P231="12",'2020 Data Sheet'!$R$12,IF('2020 Data Sheet'!$P231="13",'2020 Data Sheet'!$R$13,IF('2020 Data Sheet'!$P231="14",'2020 Data Sheet'!$R$14,IF('2020 Data Sheet'!$P231="15",'2020 Data Sheet'!$R$15,IF('2020 Data Sheet'!$P231="16",'2020 Data Sheet'!$R$16,IF('2020 Data Sheet'!$P231="17",'2020 Data Sheet'!$R$17,IF('2020 Data Sheet'!$P231="18",'2020 Data Sheet'!$R$18,IF('2020 Data Sheet'!$P231="19",'2020 Data Sheet'!$R$19,IF('2020 Data Sheet'!$P231="20",'2020 Data Sheet'!$R$20,IF('2020 Data Sheet'!$P231="21",'2020 Data Sheet'!$R$21,IF('2020 Data Sheet'!$P231="22",'2020 Data Sheet'!$R$22,IF('2020 Data Sheet'!$P231="23",'2020 Data Sheet'!$R$23,IF('2020 Data Sheet'!$P231="24",'2020 Data Sheet'!$R$24,IF('2020 Data Sheet'!$P231="25",'2020 Data Sheet'!$R$25,IF('2020 Data Sheet'!$P231="26",'2020 Data Sheet'!$R$26,IF('2020 Data Sheet'!$P231="27",'2020 Data Sheet'!$R$27,IF('2020 Data Sheet'!$P231="28",'2020 Data Sheet'!$R$28,IF('2020 Data Sheet'!$P231="29",'2020 Data Sheet'!$R$29,IF('2020 Data Sheet'!$P231="33",'2020 Data Sheet'!$R$30,IF('2020 Data Sheet'!$P231="40",'2020 Data Sheet'!$R$31,IF('2020 Data Sheet'!$P231="41",'2020 Data Sheet'!$R$32,IF('2020 Data Sheet'!$P231="42",'2020 Data Sheet'!$R$33,IF('2020 Data Sheet'!$P231="43",'2020 Data Sheet'!$R$34,IF('2020 Data Sheet'!$P231="44",'2020 Data Sheet'!$R$35,IF('2020 Data Sheet'!$P231="45",'2020 Data Sheet'!$R$36,IF('2020 Data Sheet'!$P231="46",'2020 Data Sheet'!$R$37,IF('2020 Data Sheet'!$P231="47",'2020 Data Sheet'!$R$38,IF('2020 Data Sheet'!$P231="48",'2020 Data Sheet'!$R$39,IF('2020 Data Sheet'!$P231="49",'2020 Data Sheet'!$R$40,IF('2020 Data Sheet'!$P231="50",'2020 Data Sheet'!$R$41,IF('2020 Data Sheet'!$P231="60",'2020 Data Sheet'!$R$42,IF('2020 Data Sheet'!$P231="61",'2020 Data Sheet'!$R$43,IF('2020 Data Sheet'!$P231="62",'2020 Data Sheet'!$R$44,IF('2020 Data Sheet'!$P231="63",'2020 Data Sheet'!$R$45,IF('2020 Data Sheet'!$P231="64",'2020 Data Sheet'!$R$46,IF('2020 Data Sheet'!$P231="65",'2020 Data Sheet'!$R$47,IF('2020 Data Sheet'!$P231="66",'2020 Data Sheet'!$R$48,IF('2020 Data Sheet'!$P231="67",'2020 Data Sheet'!$R$49,IF('2020 Data Sheet'!$P231="68",'2020 Data Sheet'!$R$50,IF('2020 Data Sheet'!$P231="69",'2020 Data Sheet'!$R$51,T('2020 Data Sheet'!$P231)))))))))))))))))))))))))))))))))))))))))))))))))))</f>
        <v xml:space="preserve"> -</v>
      </c>
    </row>
    <row r="232" spans="1:16" ht="38.25" x14ac:dyDescent="0.2">
      <c r="A232" t="str">
        <f>'2020 Data Sheet'!A232</f>
        <v>FP-00118-20</v>
      </c>
      <c r="B232" s="1">
        <f>'2020 Data Sheet'!B232</f>
        <v>44036</v>
      </c>
      <c r="C232" s="3" t="str">
        <f>'2020 Data Sheet'!C232</f>
        <v>12:08</v>
      </c>
      <c r="D232" t="str">
        <f>'2020 Data Sheet'!D232</f>
        <v>Fr</v>
      </c>
      <c r="E232" t="str">
        <f>'2020 Data Sheet'!E232</f>
        <v>PLAINFIELD AVE</v>
      </c>
      <c r="F232" t="str">
        <f>'2020 Data Sheet'!F232</f>
        <v>CARNATION AVE</v>
      </c>
      <c r="G232">
        <f>'2020 Data Sheet'!G232</f>
        <v>1</v>
      </c>
      <c r="H232">
        <f>'2020 Data Sheet'!H232</f>
        <v>2</v>
      </c>
      <c r="I232" t="b">
        <f>'2020 Data Sheet'!I232</f>
        <v>1</v>
      </c>
      <c r="J232" t="str">
        <f>IF('2020 Data Sheet'!$J232="01",'2020 Data Sheet'!$T$2,IF('2020 Data Sheet'!$J232="02",'2020 Data Sheet'!$T$3,IF('2020 Data Sheet'!$J232="03",'2020 Data Sheet'!$T$4,IF('2020 Data Sheet'!$J232="04",'2020 Data Sheet'!$T$5,IF('2020 Data Sheet'!$J232="05",'2020 Data Sheet'!$T$6,IF('2020 Data Sheet'!$J232="06",'2020 Data Sheet'!$T$7,IF('2020 Data Sheet'!$J232="07",'2020 Data Sheet'!$T$8,IF('2020 Data Sheet'!$J232="08",'2020 Data Sheet'!$T$9,IF('2020 Data Sheet'!$J232="10",'2020 Data Sheet'!$T$10,IF('2020 Data Sheet'!$J232="11",'2020 Data Sheet'!$T$11,IF('2020 Data Sheet'!$J232="12",'2020 Data Sheet'!$T$12,IF('2020 Data Sheet'!$J232="13",'2020 Data Sheet'!$T$13,IF('2020 Data Sheet'!$J232="14",'2020 Data Sheet'!$T$14,IF('2020 Data Sheet'!$J232="15",'2020 Data Sheet'!$T$15,IF('2020 Data Sheet'!$J232="16",'2020 Data Sheet'!$T$16,IF('2020 Data Sheet'!$J232="17",'2020 Data Sheet'!$T$17,IF('2020 Data Sheet'!$J232="18",'2020 Data Sheet'!$T$18,IF('2020 Data Sheet'!$J232="19",'2020 Data Sheet'!$T$19,IF('2020 Data Sheet'!$J232="20",'2020 Data Sheet'!$T$20,IF('2020 Data Sheet'!$J232="21",'2020 Data Sheet'!$T$21,IF('2020 Data Sheet'!$J232="22",'2020 Data Sheet'!$T$22,IF('2020 Data Sheet'!$J232="23",'2020 Data Sheet'!$T$23,IF('2020 Data Sheet'!$J232="24",'2020 Data Sheet'!$T$24,IF('2020 Data Sheet'!$J232="25",'2020 Data Sheet'!$T$25,IF('2020 Data Sheet'!$J232="26",'2020 Data Sheet'!$T$26,IF('2020 Data Sheet'!$J232="27",'2020 Data Sheet'!$T$27,IF('2020 Data Sheet'!$J232="30",'2020 Data Sheet'!$T$28,IF('2020 Data Sheet'!$J232="31",'2020 Data Sheet'!$T$29,IF('2020 Data Sheet'!$J232="32",'2020 Data Sheet'!$T$30,IF('2020 Data Sheet'!$J232="33",'2020 Data Sheet'!$T$31,IF('2020 Data Sheet'!$J232="34",'2020 Data Sheet'!$T$32,IF('2020 Data Sheet'!$J232="40",'2020 Data Sheet'!$T$33,T('2020 Data Sheet'!$J232)))))))))))))))))))))))))))))))))</f>
        <v>Other Motor Vehicle</v>
      </c>
      <c r="K232" t="str">
        <f>'2020 Data Sheet'!K232</f>
        <v>PAS</v>
      </c>
      <c r="L232" s="2" t="str">
        <f>IF('2020 Data Sheet'!$L232="01",'2020 Data Sheet'!$V$2,IF('2020 Data Sheet'!$L232="02",'2020 Data Sheet'!$V$3,IF('2020 Data Sheet'!$L232="03",'2020 Data Sheet'!$V$4,IF('2020 Data Sheet'!$L232="04",'2020 Data Sheet'!$V$5,IF('2020 Data Sheet'!$L232="05",'2020 Data Sheet'!$V$6,IF('2020 Data Sheet'!$L232="06",'2020 Data Sheet'!$V$7,IF('2020 Data Sheet'!$L232="07",'2020 Data Sheet'!$V$8,IF('2020 Data Sheet'!$L232="08",'2020 Data Sheet'!$V$9,IF('2020 Data Sheet'!$L232="09",'2020 Data Sheet'!$V$10,IF('2020 Data Sheet'!$L232="11",'2020 Data Sheet'!$V$11,IF('2020 Data Sheet'!$L232="12",'2020 Data Sheet'!$V$12,IF('2020 Data Sheet'!$L232="13",'2020 Data Sheet'!$V$13,IF('2020 Data Sheet'!$L232="14",'2020 Data Sheet'!$V$14,T('2020 Data Sheet'!$L232))))))))))))))</f>
        <v xml:space="preserve"> -</v>
      </c>
      <c r="M232" s="6">
        <f>'2020 Data Sheet'!M232</f>
        <v>0</v>
      </c>
      <c r="N232" s="6">
        <f>'2020 Data Sheet'!N232</f>
        <v>0</v>
      </c>
      <c r="O232" s="8" t="str">
        <f>IF('2020 Data Sheet'!$O232="02",'2020 Data Sheet'!$R$2,IF('2020 Data Sheet'!$O232="03",'2020 Data Sheet'!$R$3,IF('2020 Data Sheet'!$O232="04",'2020 Data Sheet'!$R$4,IF('2020 Data Sheet'!$O232="05",'2020 Data Sheet'!$R$5,IF('2020 Data Sheet'!$O232="06",'2020 Data Sheet'!$R$6,IF('2020 Data Sheet'!$O232="07",'2020 Data Sheet'!$R$7,IF('2020 Data Sheet'!$O232="08",'2020 Data Sheet'!$R$8,IF('2020 Data Sheet'!$O232="09",'2020 Data Sheet'!$R$9,IF('2020 Data Sheet'!$O232="10",'2020 Data Sheet'!$R$10,IF('2020 Data Sheet'!$O232="11",'2020 Data Sheet'!$R$11,IF('2020 Data Sheet'!$O232="12",'2020 Data Sheet'!$R$12,IF('2020 Data Sheet'!$O232="13",'2020 Data Sheet'!$R$13,IF('2020 Data Sheet'!$O232="14",'2020 Data Sheet'!$R$14,IF('2020 Data Sheet'!$O232="15",'2020 Data Sheet'!$R$15,IF('2020 Data Sheet'!$O232="16",'2020 Data Sheet'!$R$16,IF('2020 Data Sheet'!$O232="17",'2020 Data Sheet'!$R$17,IF('2020 Data Sheet'!$O232="18",'2020 Data Sheet'!$R$18,IF('2020 Data Sheet'!$O232="19",'2020 Data Sheet'!$R$19,IF('2020 Data Sheet'!$O232="20",'2020 Data Sheet'!$R$20,IF('2020 Data Sheet'!$O232="21",'2020 Data Sheet'!$R$21,IF('2020 Data Sheet'!$O232="22",'2020 Data Sheet'!$R$22,IF('2020 Data Sheet'!$O232="23",'2020 Data Sheet'!$R$23,IF('2020 Data Sheet'!$O232="24",'2020 Data Sheet'!$R$24,IF('2020 Data Sheet'!$O232="25",'2020 Data Sheet'!$R$25,IF('2020 Data Sheet'!$O232="26",'2020 Data Sheet'!$R$26,IF('2020 Data Sheet'!$O232="27",'2020 Data Sheet'!$R$27,IF('2020 Data Sheet'!$O232="28",'2020 Data Sheet'!$R$28,IF('2020 Data Sheet'!$O232="29",'2020 Data Sheet'!$R$29,IF('2020 Data Sheet'!$O232="33",'2020 Data Sheet'!$R$30,IF('2020 Data Sheet'!$O232="40",'2020 Data Sheet'!$R$31,IF('2020 Data Sheet'!$O232="41",'2020 Data Sheet'!$R$32,IF('2020 Data Sheet'!$O232="42",'2020 Data Sheet'!$R$33,IF('2020 Data Sheet'!$O232="43",'2020 Data Sheet'!$R$34,IF('2020 Data Sheet'!$O232="44",'2020 Data Sheet'!$R$35,IF('2020 Data Sheet'!$O232="45",'2020 Data Sheet'!$R$36,IF('2020 Data Sheet'!$O232="46",'2020 Data Sheet'!$R$37,IF('2020 Data Sheet'!$O232="47",'2020 Data Sheet'!$R$38,IF('2020 Data Sheet'!$O232="48",'2020 Data Sheet'!$R$39,IF('2020 Data Sheet'!$O232="49",'2020 Data Sheet'!$R$40,IF('2020 Data Sheet'!$O232="50",'2020 Data Sheet'!$R$41,IF('2020 Data Sheet'!$O232="60",'2020 Data Sheet'!$R$42,IF('2020 Data Sheet'!$O232="61",'2020 Data Sheet'!$R$43,IF('2020 Data Sheet'!$O232="62",'2020 Data Sheet'!$R$44,IF('2020 Data Sheet'!$O232="63",'2020 Data Sheet'!$R$45,IF('2020 Data Sheet'!$O232="64",'2020 Data Sheet'!$R$46,IF('2020 Data Sheet'!$O232="65",'2020 Data Sheet'!$R$47,IF('2020 Data Sheet'!$O232="66",'2020 Data Sheet'!$R$48,IF('2020 Data Sheet'!$O232="67",'2020 Data Sheet'!$R$49,IF('2020 Data Sheet'!$O232="68",'2020 Data Sheet'!$R$50,IF('2020 Data Sheet'!$O232="69",'2020 Data Sheet'!$R$51,T('2020 Data Sheet'!$O232)))))))))))))))))))))))))))))))))))))))))))))))))))</f>
        <v xml:space="preserve"> Passing or lane usage improper</v>
      </c>
      <c r="P232" s="10" t="str">
        <f>IF('2020 Data Sheet'!$P232="02",'2020 Data Sheet'!$R$2,IF('2020 Data Sheet'!$P232="03",'2020 Data Sheet'!$R$3,IF('2020 Data Sheet'!$P232="04",'2020 Data Sheet'!$R$4,IF('2020 Data Sheet'!$P232="05",'2020 Data Sheet'!$R$5,IF('2020 Data Sheet'!$P232="06",'2020 Data Sheet'!$R$6,IF('2020 Data Sheet'!$P232="07",'2020 Data Sheet'!$R$7,IF('2020 Data Sheet'!$P232="08",'2020 Data Sheet'!$R$8,IF('2020 Data Sheet'!$P232="09",'2020 Data Sheet'!$R$9,IF('2020 Data Sheet'!$P232="10",'2020 Data Sheet'!$R$10,IF('2020 Data Sheet'!$P232="11",'2020 Data Sheet'!$R$11,IF('2020 Data Sheet'!$P232="12",'2020 Data Sheet'!$R$12,IF('2020 Data Sheet'!$P232="13",'2020 Data Sheet'!$R$13,IF('2020 Data Sheet'!$P232="14",'2020 Data Sheet'!$R$14,IF('2020 Data Sheet'!$P232="15",'2020 Data Sheet'!$R$15,IF('2020 Data Sheet'!$P232="16",'2020 Data Sheet'!$R$16,IF('2020 Data Sheet'!$P232="17",'2020 Data Sheet'!$R$17,IF('2020 Data Sheet'!$P232="18",'2020 Data Sheet'!$R$18,IF('2020 Data Sheet'!$P232="19",'2020 Data Sheet'!$R$19,IF('2020 Data Sheet'!$P232="20",'2020 Data Sheet'!$R$20,IF('2020 Data Sheet'!$P232="21",'2020 Data Sheet'!$R$21,IF('2020 Data Sheet'!$P232="22",'2020 Data Sheet'!$R$22,IF('2020 Data Sheet'!$P232="23",'2020 Data Sheet'!$R$23,IF('2020 Data Sheet'!$P232="24",'2020 Data Sheet'!$R$24,IF('2020 Data Sheet'!$P232="25",'2020 Data Sheet'!$R$25,IF('2020 Data Sheet'!$P232="26",'2020 Data Sheet'!$R$26,IF('2020 Data Sheet'!$P232="27",'2020 Data Sheet'!$R$27,IF('2020 Data Sheet'!$P232="28",'2020 Data Sheet'!$R$28,IF('2020 Data Sheet'!$P232="29",'2020 Data Sheet'!$R$29,IF('2020 Data Sheet'!$P232="33",'2020 Data Sheet'!$R$30,IF('2020 Data Sheet'!$P232="40",'2020 Data Sheet'!$R$31,IF('2020 Data Sheet'!$P232="41",'2020 Data Sheet'!$R$32,IF('2020 Data Sheet'!$P232="42",'2020 Data Sheet'!$R$33,IF('2020 Data Sheet'!$P232="43",'2020 Data Sheet'!$R$34,IF('2020 Data Sheet'!$P232="44",'2020 Data Sheet'!$R$35,IF('2020 Data Sheet'!$P232="45",'2020 Data Sheet'!$R$36,IF('2020 Data Sheet'!$P232="46",'2020 Data Sheet'!$R$37,IF('2020 Data Sheet'!$P232="47",'2020 Data Sheet'!$R$38,IF('2020 Data Sheet'!$P232="48",'2020 Data Sheet'!$R$39,IF('2020 Data Sheet'!$P232="49",'2020 Data Sheet'!$R$40,IF('2020 Data Sheet'!$P232="50",'2020 Data Sheet'!$R$41,IF('2020 Data Sheet'!$P232="60",'2020 Data Sheet'!$R$42,IF('2020 Data Sheet'!$P232="61",'2020 Data Sheet'!$R$43,IF('2020 Data Sheet'!$P232="62",'2020 Data Sheet'!$R$44,IF('2020 Data Sheet'!$P232="63",'2020 Data Sheet'!$R$45,IF('2020 Data Sheet'!$P232="64",'2020 Data Sheet'!$R$46,IF('2020 Data Sheet'!$P232="65",'2020 Data Sheet'!$R$47,IF('2020 Data Sheet'!$P232="66",'2020 Data Sheet'!$R$48,IF('2020 Data Sheet'!$P232="67",'2020 Data Sheet'!$R$49,IF('2020 Data Sheet'!$P232="68",'2020 Data Sheet'!$R$50,IF('2020 Data Sheet'!$P232="69",'2020 Data Sheet'!$R$51,T('2020 Data Sheet'!$P232)))))))))))))))))))))))))))))))))))))))))))))))))))</f>
        <v xml:space="preserve"> -</v>
      </c>
    </row>
    <row r="233" spans="1:16" ht="15" x14ac:dyDescent="0.2">
      <c r="A233" t="str">
        <f>'2020 Data Sheet'!A233</f>
        <v>FP-00118-20</v>
      </c>
      <c r="B233" s="1">
        <f>'2020 Data Sheet'!B233</f>
        <v>44036</v>
      </c>
      <c r="C233" s="3" t="str">
        <f>'2020 Data Sheet'!C233</f>
        <v>12:08</v>
      </c>
      <c r="D233" t="str">
        <f>'2020 Data Sheet'!D233</f>
        <v>Fr</v>
      </c>
      <c r="E233" t="str">
        <f>'2020 Data Sheet'!E233</f>
        <v>PLAINFIELD AVE</v>
      </c>
      <c r="F233" t="str">
        <f>'2020 Data Sheet'!F233</f>
        <v>CARNATION AVE</v>
      </c>
      <c r="G233">
        <f>'2020 Data Sheet'!G233</f>
        <v>2</v>
      </c>
      <c r="H233">
        <f>'2020 Data Sheet'!H233</f>
        <v>2</v>
      </c>
      <c r="I233" t="b">
        <f>'2020 Data Sheet'!I233</f>
        <v>1</v>
      </c>
      <c r="J233" t="str">
        <f>IF('2020 Data Sheet'!$J233="01",'2020 Data Sheet'!$T$2,IF('2020 Data Sheet'!$J233="02",'2020 Data Sheet'!$T$3,IF('2020 Data Sheet'!$J233="03",'2020 Data Sheet'!$T$4,IF('2020 Data Sheet'!$J233="04",'2020 Data Sheet'!$T$5,IF('2020 Data Sheet'!$J233="05",'2020 Data Sheet'!$T$6,IF('2020 Data Sheet'!$J233="06",'2020 Data Sheet'!$T$7,IF('2020 Data Sheet'!$J233="07",'2020 Data Sheet'!$T$8,IF('2020 Data Sheet'!$J233="08",'2020 Data Sheet'!$T$9,IF('2020 Data Sheet'!$J233="10",'2020 Data Sheet'!$T$10,IF('2020 Data Sheet'!$J233="11",'2020 Data Sheet'!$T$11,IF('2020 Data Sheet'!$J233="12",'2020 Data Sheet'!$T$12,IF('2020 Data Sheet'!$J233="13",'2020 Data Sheet'!$T$13,IF('2020 Data Sheet'!$J233="14",'2020 Data Sheet'!$T$14,IF('2020 Data Sheet'!$J233="15",'2020 Data Sheet'!$T$15,IF('2020 Data Sheet'!$J233="16",'2020 Data Sheet'!$T$16,IF('2020 Data Sheet'!$J233="17",'2020 Data Sheet'!$T$17,IF('2020 Data Sheet'!$J233="18",'2020 Data Sheet'!$T$18,IF('2020 Data Sheet'!$J233="19",'2020 Data Sheet'!$T$19,IF('2020 Data Sheet'!$J233="20",'2020 Data Sheet'!$T$20,IF('2020 Data Sheet'!$J233="21",'2020 Data Sheet'!$T$21,IF('2020 Data Sheet'!$J233="22",'2020 Data Sheet'!$T$22,IF('2020 Data Sheet'!$J233="23",'2020 Data Sheet'!$T$23,IF('2020 Data Sheet'!$J233="24",'2020 Data Sheet'!$T$24,IF('2020 Data Sheet'!$J233="25",'2020 Data Sheet'!$T$25,IF('2020 Data Sheet'!$J233="26",'2020 Data Sheet'!$T$26,IF('2020 Data Sheet'!$J233="27",'2020 Data Sheet'!$T$27,IF('2020 Data Sheet'!$J233="30",'2020 Data Sheet'!$T$28,IF('2020 Data Sheet'!$J233="31",'2020 Data Sheet'!$T$29,IF('2020 Data Sheet'!$J233="32",'2020 Data Sheet'!$T$30,IF('2020 Data Sheet'!$J233="33",'2020 Data Sheet'!$T$31,IF('2020 Data Sheet'!$J233="34",'2020 Data Sheet'!$T$32,IF('2020 Data Sheet'!$J233="40",'2020 Data Sheet'!$T$33,T('2020 Data Sheet'!$J233)))))))))))))))))))))))))))))))))</f>
        <v>Other Motor Vehicle</v>
      </c>
      <c r="K233" t="str">
        <f>'2020 Data Sheet'!K233</f>
        <v>PAS</v>
      </c>
      <c r="L233" s="2" t="str">
        <f>IF('2020 Data Sheet'!$L233="01",'2020 Data Sheet'!$V$2,IF('2020 Data Sheet'!$L233="02",'2020 Data Sheet'!$V$3,IF('2020 Data Sheet'!$L233="03",'2020 Data Sheet'!$V$4,IF('2020 Data Sheet'!$L233="04",'2020 Data Sheet'!$V$5,IF('2020 Data Sheet'!$L233="05",'2020 Data Sheet'!$V$6,IF('2020 Data Sheet'!$L233="06",'2020 Data Sheet'!$V$7,IF('2020 Data Sheet'!$L233="07",'2020 Data Sheet'!$V$8,IF('2020 Data Sheet'!$L233="08",'2020 Data Sheet'!$V$9,IF('2020 Data Sheet'!$L233="09",'2020 Data Sheet'!$V$10,IF('2020 Data Sheet'!$L233="11",'2020 Data Sheet'!$V$11,IF('2020 Data Sheet'!$L233="12",'2020 Data Sheet'!$V$12,IF('2020 Data Sheet'!$L233="13",'2020 Data Sheet'!$V$13,IF('2020 Data Sheet'!$L233="14",'2020 Data Sheet'!$V$14,T('2020 Data Sheet'!$L233))))))))))))))</f>
        <v xml:space="preserve"> -</v>
      </c>
      <c r="M233" s="6">
        <f>'2020 Data Sheet'!M233</f>
        <v>0</v>
      </c>
      <c r="N233" s="6">
        <f>'2020 Data Sheet'!N233</f>
        <v>0</v>
      </c>
      <c r="O233" s="8" t="str">
        <f>IF('2020 Data Sheet'!$O233="02",'2020 Data Sheet'!$R$2,IF('2020 Data Sheet'!$O233="03",'2020 Data Sheet'!$R$3,IF('2020 Data Sheet'!$O233="04",'2020 Data Sheet'!$R$4,IF('2020 Data Sheet'!$O233="05",'2020 Data Sheet'!$R$5,IF('2020 Data Sheet'!$O233="06",'2020 Data Sheet'!$R$6,IF('2020 Data Sheet'!$O233="07",'2020 Data Sheet'!$R$7,IF('2020 Data Sheet'!$O233="08",'2020 Data Sheet'!$R$8,IF('2020 Data Sheet'!$O233="09",'2020 Data Sheet'!$R$9,IF('2020 Data Sheet'!$O233="10",'2020 Data Sheet'!$R$10,IF('2020 Data Sheet'!$O233="11",'2020 Data Sheet'!$R$11,IF('2020 Data Sheet'!$O233="12",'2020 Data Sheet'!$R$12,IF('2020 Data Sheet'!$O233="13",'2020 Data Sheet'!$R$13,IF('2020 Data Sheet'!$O233="14",'2020 Data Sheet'!$R$14,IF('2020 Data Sheet'!$O233="15",'2020 Data Sheet'!$R$15,IF('2020 Data Sheet'!$O233="16",'2020 Data Sheet'!$R$16,IF('2020 Data Sheet'!$O233="17",'2020 Data Sheet'!$R$17,IF('2020 Data Sheet'!$O233="18",'2020 Data Sheet'!$R$18,IF('2020 Data Sheet'!$O233="19",'2020 Data Sheet'!$R$19,IF('2020 Data Sheet'!$O233="20",'2020 Data Sheet'!$R$20,IF('2020 Data Sheet'!$O233="21",'2020 Data Sheet'!$R$21,IF('2020 Data Sheet'!$O233="22",'2020 Data Sheet'!$R$22,IF('2020 Data Sheet'!$O233="23",'2020 Data Sheet'!$R$23,IF('2020 Data Sheet'!$O233="24",'2020 Data Sheet'!$R$24,IF('2020 Data Sheet'!$O233="25",'2020 Data Sheet'!$R$25,IF('2020 Data Sheet'!$O233="26",'2020 Data Sheet'!$R$26,IF('2020 Data Sheet'!$O233="27",'2020 Data Sheet'!$R$27,IF('2020 Data Sheet'!$O233="28",'2020 Data Sheet'!$R$28,IF('2020 Data Sheet'!$O233="29",'2020 Data Sheet'!$R$29,IF('2020 Data Sheet'!$O233="33",'2020 Data Sheet'!$R$30,IF('2020 Data Sheet'!$O233="40",'2020 Data Sheet'!$R$31,IF('2020 Data Sheet'!$O233="41",'2020 Data Sheet'!$R$32,IF('2020 Data Sheet'!$O233="42",'2020 Data Sheet'!$R$33,IF('2020 Data Sheet'!$O233="43",'2020 Data Sheet'!$R$34,IF('2020 Data Sheet'!$O233="44",'2020 Data Sheet'!$R$35,IF('2020 Data Sheet'!$O233="45",'2020 Data Sheet'!$R$36,IF('2020 Data Sheet'!$O233="46",'2020 Data Sheet'!$R$37,IF('2020 Data Sheet'!$O233="47",'2020 Data Sheet'!$R$38,IF('2020 Data Sheet'!$O233="48",'2020 Data Sheet'!$R$39,IF('2020 Data Sheet'!$O233="49",'2020 Data Sheet'!$R$40,IF('2020 Data Sheet'!$O233="50",'2020 Data Sheet'!$R$41,IF('2020 Data Sheet'!$O233="60",'2020 Data Sheet'!$R$42,IF('2020 Data Sheet'!$O233="61",'2020 Data Sheet'!$R$43,IF('2020 Data Sheet'!$O233="62",'2020 Data Sheet'!$R$44,IF('2020 Data Sheet'!$O233="63",'2020 Data Sheet'!$R$45,IF('2020 Data Sheet'!$O233="64",'2020 Data Sheet'!$R$46,IF('2020 Data Sheet'!$O233="65",'2020 Data Sheet'!$R$47,IF('2020 Data Sheet'!$O233="66",'2020 Data Sheet'!$R$48,IF('2020 Data Sheet'!$O233="67",'2020 Data Sheet'!$R$49,IF('2020 Data Sheet'!$O233="68",'2020 Data Sheet'!$R$50,IF('2020 Data Sheet'!$O233="69",'2020 Data Sheet'!$R$51,T('2020 Data Sheet'!$O233)))))))))))))))))))))))))))))))))))))))))))))))))))</f>
        <v xml:space="preserve"> -</v>
      </c>
      <c r="P233" s="10" t="str">
        <f>IF('2020 Data Sheet'!$P233="02",'2020 Data Sheet'!$R$2,IF('2020 Data Sheet'!$P233="03",'2020 Data Sheet'!$R$3,IF('2020 Data Sheet'!$P233="04",'2020 Data Sheet'!$R$4,IF('2020 Data Sheet'!$P233="05",'2020 Data Sheet'!$R$5,IF('2020 Data Sheet'!$P233="06",'2020 Data Sheet'!$R$6,IF('2020 Data Sheet'!$P233="07",'2020 Data Sheet'!$R$7,IF('2020 Data Sheet'!$P233="08",'2020 Data Sheet'!$R$8,IF('2020 Data Sheet'!$P233="09",'2020 Data Sheet'!$R$9,IF('2020 Data Sheet'!$P233="10",'2020 Data Sheet'!$R$10,IF('2020 Data Sheet'!$P233="11",'2020 Data Sheet'!$R$11,IF('2020 Data Sheet'!$P233="12",'2020 Data Sheet'!$R$12,IF('2020 Data Sheet'!$P233="13",'2020 Data Sheet'!$R$13,IF('2020 Data Sheet'!$P233="14",'2020 Data Sheet'!$R$14,IF('2020 Data Sheet'!$P233="15",'2020 Data Sheet'!$R$15,IF('2020 Data Sheet'!$P233="16",'2020 Data Sheet'!$R$16,IF('2020 Data Sheet'!$P233="17",'2020 Data Sheet'!$R$17,IF('2020 Data Sheet'!$P233="18",'2020 Data Sheet'!$R$18,IF('2020 Data Sheet'!$P233="19",'2020 Data Sheet'!$R$19,IF('2020 Data Sheet'!$P233="20",'2020 Data Sheet'!$R$20,IF('2020 Data Sheet'!$P233="21",'2020 Data Sheet'!$R$21,IF('2020 Data Sheet'!$P233="22",'2020 Data Sheet'!$R$22,IF('2020 Data Sheet'!$P233="23",'2020 Data Sheet'!$R$23,IF('2020 Data Sheet'!$P233="24",'2020 Data Sheet'!$R$24,IF('2020 Data Sheet'!$P233="25",'2020 Data Sheet'!$R$25,IF('2020 Data Sheet'!$P233="26",'2020 Data Sheet'!$R$26,IF('2020 Data Sheet'!$P233="27",'2020 Data Sheet'!$R$27,IF('2020 Data Sheet'!$P233="28",'2020 Data Sheet'!$R$28,IF('2020 Data Sheet'!$P233="29",'2020 Data Sheet'!$R$29,IF('2020 Data Sheet'!$P233="33",'2020 Data Sheet'!$R$30,IF('2020 Data Sheet'!$P233="40",'2020 Data Sheet'!$R$31,IF('2020 Data Sheet'!$P233="41",'2020 Data Sheet'!$R$32,IF('2020 Data Sheet'!$P233="42",'2020 Data Sheet'!$R$33,IF('2020 Data Sheet'!$P233="43",'2020 Data Sheet'!$R$34,IF('2020 Data Sheet'!$P233="44",'2020 Data Sheet'!$R$35,IF('2020 Data Sheet'!$P233="45",'2020 Data Sheet'!$R$36,IF('2020 Data Sheet'!$P233="46",'2020 Data Sheet'!$R$37,IF('2020 Data Sheet'!$P233="47",'2020 Data Sheet'!$R$38,IF('2020 Data Sheet'!$P233="48",'2020 Data Sheet'!$R$39,IF('2020 Data Sheet'!$P233="49",'2020 Data Sheet'!$R$40,IF('2020 Data Sheet'!$P233="50",'2020 Data Sheet'!$R$41,IF('2020 Data Sheet'!$P233="60",'2020 Data Sheet'!$R$42,IF('2020 Data Sheet'!$P233="61",'2020 Data Sheet'!$R$43,IF('2020 Data Sheet'!$P233="62",'2020 Data Sheet'!$R$44,IF('2020 Data Sheet'!$P233="63",'2020 Data Sheet'!$R$45,IF('2020 Data Sheet'!$P233="64",'2020 Data Sheet'!$R$46,IF('2020 Data Sheet'!$P233="65",'2020 Data Sheet'!$R$47,IF('2020 Data Sheet'!$P233="66",'2020 Data Sheet'!$R$48,IF('2020 Data Sheet'!$P233="67",'2020 Data Sheet'!$R$49,IF('2020 Data Sheet'!$P233="68",'2020 Data Sheet'!$R$50,IF('2020 Data Sheet'!$P233="69",'2020 Data Sheet'!$R$51,T('2020 Data Sheet'!$P233)))))))))))))))))))))))))))))))))))))))))))))))))))</f>
        <v xml:space="preserve"> -</v>
      </c>
    </row>
    <row r="234" spans="1:16" ht="38.25" x14ac:dyDescent="0.2">
      <c r="A234" t="str">
        <f>'2020 Data Sheet'!A234</f>
        <v>FP-00119-20</v>
      </c>
      <c r="B234" s="1">
        <f>'2020 Data Sheet'!B234</f>
        <v>44038</v>
      </c>
      <c r="C234" s="3" t="str">
        <f>'2020 Data Sheet'!C234</f>
        <v>21:06</v>
      </c>
      <c r="D234" t="str">
        <f>'2020 Data Sheet'!D234</f>
        <v>Su</v>
      </c>
      <c r="E234" t="str">
        <f>'2020 Data Sheet'!E234</f>
        <v>COVERT AVE</v>
      </c>
      <c r="F234" t="str">
        <f>'2020 Data Sheet'!F234</f>
        <v>CISNEY AVE</v>
      </c>
      <c r="G234">
        <f>'2020 Data Sheet'!G234</f>
        <v>1</v>
      </c>
      <c r="H234">
        <f>'2020 Data Sheet'!H234</f>
        <v>2</v>
      </c>
      <c r="I234" t="b">
        <f>'2020 Data Sheet'!I234</f>
        <v>1</v>
      </c>
      <c r="J234" t="str">
        <f>IF('2020 Data Sheet'!$J234="01",'2020 Data Sheet'!$T$2,IF('2020 Data Sheet'!$J234="02",'2020 Data Sheet'!$T$3,IF('2020 Data Sheet'!$J234="03",'2020 Data Sheet'!$T$4,IF('2020 Data Sheet'!$J234="04",'2020 Data Sheet'!$T$5,IF('2020 Data Sheet'!$J234="05",'2020 Data Sheet'!$T$6,IF('2020 Data Sheet'!$J234="06",'2020 Data Sheet'!$T$7,IF('2020 Data Sheet'!$J234="07",'2020 Data Sheet'!$T$8,IF('2020 Data Sheet'!$J234="08",'2020 Data Sheet'!$T$9,IF('2020 Data Sheet'!$J234="10",'2020 Data Sheet'!$T$10,IF('2020 Data Sheet'!$J234="11",'2020 Data Sheet'!$T$11,IF('2020 Data Sheet'!$J234="12",'2020 Data Sheet'!$T$12,IF('2020 Data Sheet'!$J234="13",'2020 Data Sheet'!$T$13,IF('2020 Data Sheet'!$J234="14",'2020 Data Sheet'!$T$14,IF('2020 Data Sheet'!$J234="15",'2020 Data Sheet'!$T$15,IF('2020 Data Sheet'!$J234="16",'2020 Data Sheet'!$T$16,IF('2020 Data Sheet'!$J234="17",'2020 Data Sheet'!$T$17,IF('2020 Data Sheet'!$J234="18",'2020 Data Sheet'!$T$18,IF('2020 Data Sheet'!$J234="19",'2020 Data Sheet'!$T$19,IF('2020 Data Sheet'!$J234="20",'2020 Data Sheet'!$T$20,IF('2020 Data Sheet'!$J234="21",'2020 Data Sheet'!$T$21,IF('2020 Data Sheet'!$J234="22",'2020 Data Sheet'!$T$22,IF('2020 Data Sheet'!$J234="23",'2020 Data Sheet'!$T$23,IF('2020 Data Sheet'!$J234="24",'2020 Data Sheet'!$T$24,IF('2020 Data Sheet'!$J234="25",'2020 Data Sheet'!$T$25,IF('2020 Data Sheet'!$J234="26",'2020 Data Sheet'!$T$26,IF('2020 Data Sheet'!$J234="27",'2020 Data Sheet'!$T$27,IF('2020 Data Sheet'!$J234="30",'2020 Data Sheet'!$T$28,IF('2020 Data Sheet'!$J234="31",'2020 Data Sheet'!$T$29,IF('2020 Data Sheet'!$J234="32",'2020 Data Sheet'!$T$30,IF('2020 Data Sheet'!$J234="33",'2020 Data Sheet'!$T$31,IF('2020 Data Sheet'!$J234="34",'2020 Data Sheet'!$T$32,IF('2020 Data Sheet'!$J234="40",'2020 Data Sheet'!$T$33,T('2020 Data Sheet'!$J234)))))))))))))))))))))))))))))))))</f>
        <v xml:space="preserve">Bicyclist </v>
      </c>
      <c r="K234" t="str">
        <f>'2020 Data Sheet'!K234</f>
        <v>SUV</v>
      </c>
      <c r="L234" s="2" t="str">
        <f>IF('2020 Data Sheet'!$L234="01",'2020 Data Sheet'!$V$2,IF('2020 Data Sheet'!$L234="02",'2020 Data Sheet'!$V$3,IF('2020 Data Sheet'!$L234="03",'2020 Data Sheet'!$V$4,IF('2020 Data Sheet'!$L234="04",'2020 Data Sheet'!$V$5,IF('2020 Data Sheet'!$L234="05",'2020 Data Sheet'!$V$6,IF('2020 Data Sheet'!$L234="06",'2020 Data Sheet'!$V$7,IF('2020 Data Sheet'!$L234="07",'2020 Data Sheet'!$V$8,IF('2020 Data Sheet'!$L234="08",'2020 Data Sheet'!$V$9,IF('2020 Data Sheet'!$L234="09",'2020 Data Sheet'!$V$10,IF('2020 Data Sheet'!$L234="11",'2020 Data Sheet'!$V$11,IF('2020 Data Sheet'!$L234="12",'2020 Data Sheet'!$V$12,IF('2020 Data Sheet'!$L234="13",'2020 Data Sheet'!$V$13,IF('2020 Data Sheet'!$L234="14",'2020 Data Sheet'!$V$14,T('2020 Data Sheet'!$L234))))))))))))))</f>
        <v>Crossing, with signal</v>
      </c>
      <c r="M234" s="6">
        <f>'2020 Data Sheet'!M234</f>
        <v>0</v>
      </c>
      <c r="N234" s="6">
        <f>'2020 Data Sheet'!N234</f>
        <v>0</v>
      </c>
      <c r="O234" s="8" t="str">
        <f>IF('2020 Data Sheet'!$O234="02",'2020 Data Sheet'!$R$2,IF('2020 Data Sheet'!$O234="03",'2020 Data Sheet'!$R$3,IF('2020 Data Sheet'!$O234="04",'2020 Data Sheet'!$R$4,IF('2020 Data Sheet'!$O234="05",'2020 Data Sheet'!$R$5,IF('2020 Data Sheet'!$O234="06",'2020 Data Sheet'!$R$6,IF('2020 Data Sheet'!$O234="07",'2020 Data Sheet'!$R$7,IF('2020 Data Sheet'!$O234="08",'2020 Data Sheet'!$R$8,IF('2020 Data Sheet'!$O234="09",'2020 Data Sheet'!$R$9,IF('2020 Data Sheet'!$O234="10",'2020 Data Sheet'!$R$10,IF('2020 Data Sheet'!$O234="11",'2020 Data Sheet'!$R$11,IF('2020 Data Sheet'!$O234="12",'2020 Data Sheet'!$R$12,IF('2020 Data Sheet'!$O234="13",'2020 Data Sheet'!$R$13,IF('2020 Data Sheet'!$O234="14",'2020 Data Sheet'!$R$14,IF('2020 Data Sheet'!$O234="15",'2020 Data Sheet'!$R$15,IF('2020 Data Sheet'!$O234="16",'2020 Data Sheet'!$R$16,IF('2020 Data Sheet'!$O234="17",'2020 Data Sheet'!$R$17,IF('2020 Data Sheet'!$O234="18",'2020 Data Sheet'!$R$18,IF('2020 Data Sheet'!$O234="19",'2020 Data Sheet'!$R$19,IF('2020 Data Sheet'!$O234="20",'2020 Data Sheet'!$R$20,IF('2020 Data Sheet'!$O234="21",'2020 Data Sheet'!$R$21,IF('2020 Data Sheet'!$O234="22",'2020 Data Sheet'!$R$22,IF('2020 Data Sheet'!$O234="23",'2020 Data Sheet'!$R$23,IF('2020 Data Sheet'!$O234="24",'2020 Data Sheet'!$R$24,IF('2020 Data Sheet'!$O234="25",'2020 Data Sheet'!$R$25,IF('2020 Data Sheet'!$O234="26",'2020 Data Sheet'!$R$26,IF('2020 Data Sheet'!$O234="27",'2020 Data Sheet'!$R$27,IF('2020 Data Sheet'!$O234="28",'2020 Data Sheet'!$R$28,IF('2020 Data Sheet'!$O234="29",'2020 Data Sheet'!$R$29,IF('2020 Data Sheet'!$O234="33",'2020 Data Sheet'!$R$30,IF('2020 Data Sheet'!$O234="40",'2020 Data Sheet'!$R$31,IF('2020 Data Sheet'!$O234="41",'2020 Data Sheet'!$R$32,IF('2020 Data Sheet'!$O234="42",'2020 Data Sheet'!$R$33,IF('2020 Data Sheet'!$O234="43",'2020 Data Sheet'!$R$34,IF('2020 Data Sheet'!$O234="44",'2020 Data Sheet'!$R$35,IF('2020 Data Sheet'!$O234="45",'2020 Data Sheet'!$R$36,IF('2020 Data Sheet'!$O234="46",'2020 Data Sheet'!$R$37,IF('2020 Data Sheet'!$O234="47",'2020 Data Sheet'!$R$38,IF('2020 Data Sheet'!$O234="48",'2020 Data Sheet'!$R$39,IF('2020 Data Sheet'!$O234="49",'2020 Data Sheet'!$R$40,IF('2020 Data Sheet'!$O234="50",'2020 Data Sheet'!$R$41,IF('2020 Data Sheet'!$O234="60",'2020 Data Sheet'!$R$42,IF('2020 Data Sheet'!$O234="61",'2020 Data Sheet'!$R$43,IF('2020 Data Sheet'!$O234="62",'2020 Data Sheet'!$R$44,IF('2020 Data Sheet'!$O234="63",'2020 Data Sheet'!$R$45,IF('2020 Data Sheet'!$O234="64",'2020 Data Sheet'!$R$46,IF('2020 Data Sheet'!$O234="65",'2020 Data Sheet'!$R$47,IF('2020 Data Sheet'!$O234="66",'2020 Data Sheet'!$R$48,IF('2020 Data Sheet'!$O234="67",'2020 Data Sheet'!$R$49,IF('2020 Data Sheet'!$O234="68",'2020 Data Sheet'!$R$50,IF('2020 Data Sheet'!$O234="69",'2020 Data Sheet'!$R$51,T('2020 Data Sheet'!$O234)))))))))))))))))))))))))))))))))))))))))))))))))))</f>
        <v xml:space="preserve"> Failure to yield/ right of way</v>
      </c>
      <c r="P234" s="10" t="str">
        <f>IF('2020 Data Sheet'!$P234="02",'2020 Data Sheet'!$R$2,IF('2020 Data Sheet'!$P234="03",'2020 Data Sheet'!$R$3,IF('2020 Data Sheet'!$P234="04",'2020 Data Sheet'!$R$4,IF('2020 Data Sheet'!$P234="05",'2020 Data Sheet'!$R$5,IF('2020 Data Sheet'!$P234="06",'2020 Data Sheet'!$R$6,IF('2020 Data Sheet'!$P234="07",'2020 Data Sheet'!$R$7,IF('2020 Data Sheet'!$P234="08",'2020 Data Sheet'!$R$8,IF('2020 Data Sheet'!$P234="09",'2020 Data Sheet'!$R$9,IF('2020 Data Sheet'!$P234="10",'2020 Data Sheet'!$R$10,IF('2020 Data Sheet'!$P234="11",'2020 Data Sheet'!$R$11,IF('2020 Data Sheet'!$P234="12",'2020 Data Sheet'!$R$12,IF('2020 Data Sheet'!$P234="13",'2020 Data Sheet'!$R$13,IF('2020 Data Sheet'!$P234="14",'2020 Data Sheet'!$R$14,IF('2020 Data Sheet'!$P234="15",'2020 Data Sheet'!$R$15,IF('2020 Data Sheet'!$P234="16",'2020 Data Sheet'!$R$16,IF('2020 Data Sheet'!$P234="17",'2020 Data Sheet'!$R$17,IF('2020 Data Sheet'!$P234="18",'2020 Data Sheet'!$R$18,IF('2020 Data Sheet'!$P234="19",'2020 Data Sheet'!$R$19,IF('2020 Data Sheet'!$P234="20",'2020 Data Sheet'!$R$20,IF('2020 Data Sheet'!$P234="21",'2020 Data Sheet'!$R$21,IF('2020 Data Sheet'!$P234="22",'2020 Data Sheet'!$R$22,IF('2020 Data Sheet'!$P234="23",'2020 Data Sheet'!$R$23,IF('2020 Data Sheet'!$P234="24",'2020 Data Sheet'!$R$24,IF('2020 Data Sheet'!$P234="25",'2020 Data Sheet'!$R$25,IF('2020 Data Sheet'!$P234="26",'2020 Data Sheet'!$R$26,IF('2020 Data Sheet'!$P234="27",'2020 Data Sheet'!$R$27,IF('2020 Data Sheet'!$P234="28",'2020 Data Sheet'!$R$28,IF('2020 Data Sheet'!$P234="29",'2020 Data Sheet'!$R$29,IF('2020 Data Sheet'!$P234="33",'2020 Data Sheet'!$R$30,IF('2020 Data Sheet'!$P234="40",'2020 Data Sheet'!$R$31,IF('2020 Data Sheet'!$P234="41",'2020 Data Sheet'!$R$32,IF('2020 Data Sheet'!$P234="42",'2020 Data Sheet'!$R$33,IF('2020 Data Sheet'!$P234="43",'2020 Data Sheet'!$R$34,IF('2020 Data Sheet'!$P234="44",'2020 Data Sheet'!$R$35,IF('2020 Data Sheet'!$P234="45",'2020 Data Sheet'!$R$36,IF('2020 Data Sheet'!$P234="46",'2020 Data Sheet'!$R$37,IF('2020 Data Sheet'!$P234="47",'2020 Data Sheet'!$R$38,IF('2020 Data Sheet'!$P234="48",'2020 Data Sheet'!$R$39,IF('2020 Data Sheet'!$P234="49",'2020 Data Sheet'!$R$40,IF('2020 Data Sheet'!$P234="50",'2020 Data Sheet'!$R$41,IF('2020 Data Sheet'!$P234="60",'2020 Data Sheet'!$R$42,IF('2020 Data Sheet'!$P234="61",'2020 Data Sheet'!$R$43,IF('2020 Data Sheet'!$P234="62",'2020 Data Sheet'!$R$44,IF('2020 Data Sheet'!$P234="63",'2020 Data Sheet'!$R$45,IF('2020 Data Sheet'!$P234="64",'2020 Data Sheet'!$R$46,IF('2020 Data Sheet'!$P234="65",'2020 Data Sheet'!$R$47,IF('2020 Data Sheet'!$P234="66",'2020 Data Sheet'!$R$48,IF('2020 Data Sheet'!$P234="67",'2020 Data Sheet'!$R$49,IF('2020 Data Sheet'!$P234="68",'2020 Data Sheet'!$R$50,IF('2020 Data Sheet'!$P234="69",'2020 Data Sheet'!$R$51,T('2020 Data Sheet'!$P234)))))))))))))))))))))))))))))))))))))))))))))))))))</f>
        <v xml:space="preserve"> -</v>
      </c>
    </row>
    <row r="235" spans="1:16" ht="25.5" x14ac:dyDescent="0.2">
      <c r="A235" t="str">
        <f>'2020 Data Sheet'!A235</f>
        <v>FP-00119-20</v>
      </c>
      <c r="B235" s="1">
        <f>'2020 Data Sheet'!B235</f>
        <v>44038</v>
      </c>
      <c r="C235" s="3" t="str">
        <f>'2020 Data Sheet'!C235</f>
        <v>21:06</v>
      </c>
      <c r="D235" t="str">
        <f>'2020 Data Sheet'!D235</f>
        <v>Su</v>
      </c>
      <c r="E235" t="str">
        <f>'2020 Data Sheet'!E235</f>
        <v>COVERT AVE</v>
      </c>
      <c r="F235" t="str">
        <f>'2020 Data Sheet'!F235</f>
        <v>CISNEY AVE</v>
      </c>
      <c r="G235">
        <f>'2020 Data Sheet'!G235</f>
        <v>2</v>
      </c>
      <c r="H235">
        <f>'2020 Data Sheet'!H235</f>
        <v>2</v>
      </c>
      <c r="I235" t="b">
        <f>'2020 Data Sheet'!I235</f>
        <v>1</v>
      </c>
      <c r="J235" t="str">
        <f>IF('2020 Data Sheet'!$J235="01",'2020 Data Sheet'!$T$2,IF('2020 Data Sheet'!$J235="02",'2020 Data Sheet'!$T$3,IF('2020 Data Sheet'!$J235="03",'2020 Data Sheet'!$T$4,IF('2020 Data Sheet'!$J235="04",'2020 Data Sheet'!$T$5,IF('2020 Data Sheet'!$J235="05",'2020 Data Sheet'!$T$6,IF('2020 Data Sheet'!$J235="06",'2020 Data Sheet'!$T$7,IF('2020 Data Sheet'!$J235="07",'2020 Data Sheet'!$T$8,IF('2020 Data Sheet'!$J235="08",'2020 Data Sheet'!$T$9,IF('2020 Data Sheet'!$J235="10",'2020 Data Sheet'!$T$10,IF('2020 Data Sheet'!$J235="11",'2020 Data Sheet'!$T$11,IF('2020 Data Sheet'!$J235="12",'2020 Data Sheet'!$T$12,IF('2020 Data Sheet'!$J235="13",'2020 Data Sheet'!$T$13,IF('2020 Data Sheet'!$J235="14",'2020 Data Sheet'!$T$14,IF('2020 Data Sheet'!$J235="15",'2020 Data Sheet'!$T$15,IF('2020 Data Sheet'!$J235="16",'2020 Data Sheet'!$T$16,IF('2020 Data Sheet'!$J235="17",'2020 Data Sheet'!$T$17,IF('2020 Data Sheet'!$J235="18",'2020 Data Sheet'!$T$18,IF('2020 Data Sheet'!$J235="19",'2020 Data Sheet'!$T$19,IF('2020 Data Sheet'!$J235="20",'2020 Data Sheet'!$T$20,IF('2020 Data Sheet'!$J235="21",'2020 Data Sheet'!$T$21,IF('2020 Data Sheet'!$J235="22",'2020 Data Sheet'!$T$22,IF('2020 Data Sheet'!$J235="23",'2020 Data Sheet'!$T$23,IF('2020 Data Sheet'!$J235="24",'2020 Data Sheet'!$T$24,IF('2020 Data Sheet'!$J235="25",'2020 Data Sheet'!$T$25,IF('2020 Data Sheet'!$J235="26",'2020 Data Sheet'!$T$26,IF('2020 Data Sheet'!$J235="27",'2020 Data Sheet'!$T$27,IF('2020 Data Sheet'!$J235="30",'2020 Data Sheet'!$T$28,IF('2020 Data Sheet'!$J235="31",'2020 Data Sheet'!$T$29,IF('2020 Data Sheet'!$J235="32",'2020 Data Sheet'!$T$30,IF('2020 Data Sheet'!$J235="33",'2020 Data Sheet'!$T$31,IF('2020 Data Sheet'!$J235="34",'2020 Data Sheet'!$T$32,IF('2020 Data Sheet'!$J235="40",'2020 Data Sheet'!$T$33,T('2020 Data Sheet'!$J235)))))))))))))))))))))))))))))))))</f>
        <v xml:space="preserve">Bicyclist </v>
      </c>
      <c r="K235" t="str">
        <f>'2020 Data Sheet'!K235</f>
        <v>BCY</v>
      </c>
      <c r="L235" s="2" t="str">
        <f>IF('2020 Data Sheet'!$L235="01",'2020 Data Sheet'!$V$2,IF('2020 Data Sheet'!$L235="02",'2020 Data Sheet'!$V$3,IF('2020 Data Sheet'!$L235="03",'2020 Data Sheet'!$V$4,IF('2020 Data Sheet'!$L235="04",'2020 Data Sheet'!$V$5,IF('2020 Data Sheet'!$L235="05",'2020 Data Sheet'!$V$6,IF('2020 Data Sheet'!$L235="06",'2020 Data Sheet'!$V$7,IF('2020 Data Sheet'!$L235="07",'2020 Data Sheet'!$V$8,IF('2020 Data Sheet'!$L235="08",'2020 Data Sheet'!$V$9,IF('2020 Data Sheet'!$L235="09",'2020 Data Sheet'!$V$10,IF('2020 Data Sheet'!$L235="11",'2020 Data Sheet'!$V$11,IF('2020 Data Sheet'!$L235="12",'2020 Data Sheet'!$V$12,IF('2020 Data Sheet'!$L235="13",'2020 Data Sheet'!$V$13,IF('2020 Data Sheet'!$L235="14",'2020 Data Sheet'!$V$14,T('2020 Data Sheet'!$L235))))))))))))))</f>
        <v>Crossing, with signal</v>
      </c>
      <c r="M235" s="6">
        <f>'2020 Data Sheet'!M235</f>
        <v>0</v>
      </c>
      <c r="N235" s="6">
        <f>'2020 Data Sheet'!N235</f>
        <v>0</v>
      </c>
      <c r="O235" s="8" t="str">
        <f>IF('2020 Data Sheet'!$O235="02",'2020 Data Sheet'!$R$2,IF('2020 Data Sheet'!$O235="03",'2020 Data Sheet'!$R$3,IF('2020 Data Sheet'!$O235="04",'2020 Data Sheet'!$R$4,IF('2020 Data Sheet'!$O235="05",'2020 Data Sheet'!$R$5,IF('2020 Data Sheet'!$O235="06",'2020 Data Sheet'!$R$6,IF('2020 Data Sheet'!$O235="07",'2020 Data Sheet'!$R$7,IF('2020 Data Sheet'!$O235="08",'2020 Data Sheet'!$R$8,IF('2020 Data Sheet'!$O235="09",'2020 Data Sheet'!$R$9,IF('2020 Data Sheet'!$O235="10",'2020 Data Sheet'!$R$10,IF('2020 Data Sheet'!$O235="11",'2020 Data Sheet'!$R$11,IF('2020 Data Sheet'!$O235="12",'2020 Data Sheet'!$R$12,IF('2020 Data Sheet'!$O235="13",'2020 Data Sheet'!$R$13,IF('2020 Data Sheet'!$O235="14",'2020 Data Sheet'!$R$14,IF('2020 Data Sheet'!$O235="15",'2020 Data Sheet'!$R$15,IF('2020 Data Sheet'!$O235="16",'2020 Data Sheet'!$R$16,IF('2020 Data Sheet'!$O235="17",'2020 Data Sheet'!$R$17,IF('2020 Data Sheet'!$O235="18",'2020 Data Sheet'!$R$18,IF('2020 Data Sheet'!$O235="19",'2020 Data Sheet'!$R$19,IF('2020 Data Sheet'!$O235="20",'2020 Data Sheet'!$R$20,IF('2020 Data Sheet'!$O235="21",'2020 Data Sheet'!$R$21,IF('2020 Data Sheet'!$O235="22",'2020 Data Sheet'!$R$22,IF('2020 Data Sheet'!$O235="23",'2020 Data Sheet'!$R$23,IF('2020 Data Sheet'!$O235="24",'2020 Data Sheet'!$R$24,IF('2020 Data Sheet'!$O235="25",'2020 Data Sheet'!$R$25,IF('2020 Data Sheet'!$O235="26",'2020 Data Sheet'!$R$26,IF('2020 Data Sheet'!$O235="27",'2020 Data Sheet'!$R$27,IF('2020 Data Sheet'!$O235="28",'2020 Data Sheet'!$R$28,IF('2020 Data Sheet'!$O235="29",'2020 Data Sheet'!$R$29,IF('2020 Data Sheet'!$O235="33",'2020 Data Sheet'!$R$30,IF('2020 Data Sheet'!$O235="40",'2020 Data Sheet'!$R$31,IF('2020 Data Sheet'!$O235="41",'2020 Data Sheet'!$R$32,IF('2020 Data Sheet'!$O235="42",'2020 Data Sheet'!$R$33,IF('2020 Data Sheet'!$O235="43",'2020 Data Sheet'!$R$34,IF('2020 Data Sheet'!$O235="44",'2020 Data Sheet'!$R$35,IF('2020 Data Sheet'!$O235="45",'2020 Data Sheet'!$R$36,IF('2020 Data Sheet'!$O235="46",'2020 Data Sheet'!$R$37,IF('2020 Data Sheet'!$O235="47",'2020 Data Sheet'!$R$38,IF('2020 Data Sheet'!$O235="48",'2020 Data Sheet'!$R$39,IF('2020 Data Sheet'!$O235="49",'2020 Data Sheet'!$R$40,IF('2020 Data Sheet'!$O235="50",'2020 Data Sheet'!$R$41,IF('2020 Data Sheet'!$O235="60",'2020 Data Sheet'!$R$42,IF('2020 Data Sheet'!$O235="61",'2020 Data Sheet'!$R$43,IF('2020 Data Sheet'!$O235="62",'2020 Data Sheet'!$R$44,IF('2020 Data Sheet'!$O235="63",'2020 Data Sheet'!$R$45,IF('2020 Data Sheet'!$O235="64",'2020 Data Sheet'!$R$46,IF('2020 Data Sheet'!$O235="65",'2020 Data Sheet'!$R$47,IF('2020 Data Sheet'!$O235="66",'2020 Data Sheet'!$R$48,IF('2020 Data Sheet'!$O235="67",'2020 Data Sheet'!$R$49,IF('2020 Data Sheet'!$O235="68",'2020 Data Sheet'!$R$50,IF('2020 Data Sheet'!$O235="69",'2020 Data Sheet'!$R$51,T('2020 Data Sheet'!$O235)))))))))))))))))))))))))))))))))))))))))))))))))))</f>
        <v xml:space="preserve"> -</v>
      </c>
      <c r="P235" s="10" t="str">
        <f>IF('2020 Data Sheet'!$P235="02",'2020 Data Sheet'!$R$2,IF('2020 Data Sheet'!$P235="03",'2020 Data Sheet'!$R$3,IF('2020 Data Sheet'!$P235="04",'2020 Data Sheet'!$R$4,IF('2020 Data Sheet'!$P235="05",'2020 Data Sheet'!$R$5,IF('2020 Data Sheet'!$P235="06",'2020 Data Sheet'!$R$6,IF('2020 Data Sheet'!$P235="07",'2020 Data Sheet'!$R$7,IF('2020 Data Sheet'!$P235="08",'2020 Data Sheet'!$R$8,IF('2020 Data Sheet'!$P235="09",'2020 Data Sheet'!$R$9,IF('2020 Data Sheet'!$P235="10",'2020 Data Sheet'!$R$10,IF('2020 Data Sheet'!$P235="11",'2020 Data Sheet'!$R$11,IF('2020 Data Sheet'!$P235="12",'2020 Data Sheet'!$R$12,IF('2020 Data Sheet'!$P235="13",'2020 Data Sheet'!$R$13,IF('2020 Data Sheet'!$P235="14",'2020 Data Sheet'!$R$14,IF('2020 Data Sheet'!$P235="15",'2020 Data Sheet'!$R$15,IF('2020 Data Sheet'!$P235="16",'2020 Data Sheet'!$R$16,IF('2020 Data Sheet'!$P235="17",'2020 Data Sheet'!$R$17,IF('2020 Data Sheet'!$P235="18",'2020 Data Sheet'!$R$18,IF('2020 Data Sheet'!$P235="19",'2020 Data Sheet'!$R$19,IF('2020 Data Sheet'!$P235="20",'2020 Data Sheet'!$R$20,IF('2020 Data Sheet'!$P235="21",'2020 Data Sheet'!$R$21,IF('2020 Data Sheet'!$P235="22",'2020 Data Sheet'!$R$22,IF('2020 Data Sheet'!$P235="23",'2020 Data Sheet'!$R$23,IF('2020 Data Sheet'!$P235="24",'2020 Data Sheet'!$R$24,IF('2020 Data Sheet'!$P235="25",'2020 Data Sheet'!$R$25,IF('2020 Data Sheet'!$P235="26",'2020 Data Sheet'!$R$26,IF('2020 Data Sheet'!$P235="27",'2020 Data Sheet'!$R$27,IF('2020 Data Sheet'!$P235="28",'2020 Data Sheet'!$R$28,IF('2020 Data Sheet'!$P235="29",'2020 Data Sheet'!$R$29,IF('2020 Data Sheet'!$P235="33",'2020 Data Sheet'!$R$30,IF('2020 Data Sheet'!$P235="40",'2020 Data Sheet'!$R$31,IF('2020 Data Sheet'!$P235="41",'2020 Data Sheet'!$R$32,IF('2020 Data Sheet'!$P235="42",'2020 Data Sheet'!$R$33,IF('2020 Data Sheet'!$P235="43",'2020 Data Sheet'!$R$34,IF('2020 Data Sheet'!$P235="44",'2020 Data Sheet'!$R$35,IF('2020 Data Sheet'!$P235="45",'2020 Data Sheet'!$R$36,IF('2020 Data Sheet'!$P235="46",'2020 Data Sheet'!$R$37,IF('2020 Data Sheet'!$P235="47",'2020 Data Sheet'!$R$38,IF('2020 Data Sheet'!$P235="48",'2020 Data Sheet'!$R$39,IF('2020 Data Sheet'!$P235="49",'2020 Data Sheet'!$R$40,IF('2020 Data Sheet'!$P235="50",'2020 Data Sheet'!$R$41,IF('2020 Data Sheet'!$P235="60",'2020 Data Sheet'!$R$42,IF('2020 Data Sheet'!$P235="61",'2020 Data Sheet'!$R$43,IF('2020 Data Sheet'!$P235="62",'2020 Data Sheet'!$R$44,IF('2020 Data Sheet'!$P235="63",'2020 Data Sheet'!$R$45,IF('2020 Data Sheet'!$P235="64",'2020 Data Sheet'!$R$46,IF('2020 Data Sheet'!$P235="65",'2020 Data Sheet'!$R$47,IF('2020 Data Sheet'!$P235="66",'2020 Data Sheet'!$R$48,IF('2020 Data Sheet'!$P235="67",'2020 Data Sheet'!$R$49,IF('2020 Data Sheet'!$P235="68",'2020 Data Sheet'!$R$50,IF('2020 Data Sheet'!$P235="69",'2020 Data Sheet'!$R$51,T('2020 Data Sheet'!$P235)))))))))))))))))))))))))))))))))))))))))))))))))))</f>
        <v xml:space="preserve"> -</v>
      </c>
    </row>
    <row r="236" spans="1:16" ht="25.5" x14ac:dyDescent="0.2">
      <c r="A236" t="str">
        <f>'2020 Data Sheet'!A236</f>
        <v>FP-00120-20</v>
      </c>
      <c r="B236" s="1">
        <f>'2020 Data Sheet'!B236</f>
        <v>44041</v>
      </c>
      <c r="C236" s="3" t="str">
        <f>'2020 Data Sheet'!C236</f>
        <v>16:40</v>
      </c>
      <c r="D236" t="str">
        <f>'2020 Data Sheet'!D236</f>
        <v>We</v>
      </c>
      <c r="E236" t="str">
        <f>'2020 Data Sheet'!E236</f>
        <v>CISNEY AVE</v>
      </c>
      <c r="F236" t="str">
        <f>'2020 Data Sheet'!F236</f>
        <v>HELEN CT</v>
      </c>
      <c r="G236">
        <f>'2020 Data Sheet'!G236</f>
        <v>1</v>
      </c>
      <c r="H236">
        <f>'2020 Data Sheet'!H236</f>
        <v>2</v>
      </c>
      <c r="I236" t="b">
        <f>'2020 Data Sheet'!I236</f>
        <v>0</v>
      </c>
      <c r="J236" t="str">
        <f>IF('2020 Data Sheet'!$J236="01",'2020 Data Sheet'!$T$2,IF('2020 Data Sheet'!$J236="02",'2020 Data Sheet'!$T$3,IF('2020 Data Sheet'!$J236="03",'2020 Data Sheet'!$T$4,IF('2020 Data Sheet'!$J236="04",'2020 Data Sheet'!$T$5,IF('2020 Data Sheet'!$J236="05",'2020 Data Sheet'!$T$6,IF('2020 Data Sheet'!$J236="06",'2020 Data Sheet'!$T$7,IF('2020 Data Sheet'!$J236="07",'2020 Data Sheet'!$T$8,IF('2020 Data Sheet'!$J236="08",'2020 Data Sheet'!$T$9,IF('2020 Data Sheet'!$J236="10",'2020 Data Sheet'!$T$10,IF('2020 Data Sheet'!$J236="11",'2020 Data Sheet'!$T$11,IF('2020 Data Sheet'!$J236="12",'2020 Data Sheet'!$T$12,IF('2020 Data Sheet'!$J236="13",'2020 Data Sheet'!$T$13,IF('2020 Data Sheet'!$J236="14",'2020 Data Sheet'!$T$14,IF('2020 Data Sheet'!$J236="15",'2020 Data Sheet'!$T$15,IF('2020 Data Sheet'!$J236="16",'2020 Data Sheet'!$T$16,IF('2020 Data Sheet'!$J236="17",'2020 Data Sheet'!$T$17,IF('2020 Data Sheet'!$J236="18",'2020 Data Sheet'!$T$18,IF('2020 Data Sheet'!$J236="19",'2020 Data Sheet'!$T$19,IF('2020 Data Sheet'!$J236="20",'2020 Data Sheet'!$T$20,IF('2020 Data Sheet'!$J236="21",'2020 Data Sheet'!$T$21,IF('2020 Data Sheet'!$J236="22",'2020 Data Sheet'!$T$22,IF('2020 Data Sheet'!$J236="23",'2020 Data Sheet'!$T$23,IF('2020 Data Sheet'!$J236="24",'2020 Data Sheet'!$T$24,IF('2020 Data Sheet'!$J236="25",'2020 Data Sheet'!$T$25,IF('2020 Data Sheet'!$J236="26",'2020 Data Sheet'!$T$26,IF('2020 Data Sheet'!$J236="27",'2020 Data Sheet'!$T$27,IF('2020 Data Sheet'!$J236="30",'2020 Data Sheet'!$T$28,IF('2020 Data Sheet'!$J236="31",'2020 Data Sheet'!$T$29,IF('2020 Data Sheet'!$J236="32",'2020 Data Sheet'!$T$30,IF('2020 Data Sheet'!$J236="33",'2020 Data Sheet'!$T$31,IF('2020 Data Sheet'!$J236="34",'2020 Data Sheet'!$T$32,IF('2020 Data Sheet'!$J236="40",'2020 Data Sheet'!$T$33,T('2020 Data Sheet'!$J236)))))))))))))))))))))))))))))))))</f>
        <v>Other Motor Vehicle</v>
      </c>
      <c r="K236" t="str">
        <f>'2020 Data Sheet'!K236</f>
        <v>SUBN</v>
      </c>
      <c r="L236" s="2" t="str">
        <f>IF('2020 Data Sheet'!$L236="01",'2020 Data Sheet'!$V$2,IF('2020 Data Sheet'!$L236="02",'2020 Data Sheet'!$V$3,IF('2020 Data Sheet'!$L236="03",'2020 Data Sheet'!$V$4,IF('2020 Data Sheet'!$L236="04",'2020 Data Sheet'!$V$5,IF('2020 Data Sheet'!$L236="05",'2020 Data Sheet'!$V$6,IF('2020 Data Sheet'!$L236="06",'2020 Data Sheet'!$V$7,IF('2020 Data Sheet'!$L236="07",'2020 Data Sheet'!$V$8,IF('2020 Data Sheet'!$L236="08",'2020 Data Sheet'!$V$9,IF('2020 Data Sheet'!$L236="09",'2020 Data Sheet'!$V$10,IF('2020 Data Sheet'!$L236="11",'2020 Data Sheet'!$V$11,IF('2020 Data Sheet'!$L236="12",'2020 Data Sheet'!$V$12,IF('2020 Data Sheet'!$L236="13",'2020 Data Sheet'!$V$13,IF('2020 Data Sheet'!$L236="14",'2020 Data Sheet'!$V$14,T('2020 Data Sheet'!$L236))))))))))))))</f>
        <v xml:space="preserve"> -</v>
      </c>
      <c r="M236" s="6">
        <f>'2020 Data Sheet'!M236</f>
        <v>0</v>
      </c>
      <c r="N236" s="6">
        <f>'2020 Data Sheet'!N236</f>
        <v>0</v>
      </c>
      <c r="O236" s="8" t="str">
        <f>IF('2020 Data Sheet'!$O236="02",'2020 Data Sheet'!$R$2,IF('2020 Data Sheet'!$O236="03",'2020 Data Sheet'!$R$3,IF('2020 Data Sheet'!$O236="04",'2020 Data Sheet'!$R$4,IF('2020 Data Sheet'!$O236="05",'2020 Data Sheet'!$R$5,IF('2020 Data Sheet'!$O236="06",'2020 Data Sheet'!$R$6,IF('2020 Data Sheet'!$O236="07",'2020 Data Sheet'!$R$7,IF('2020 Data Sheet'!$O236="08",'2020 Data Sheet'!$R$8,IF('2020 Data Sheet'!$O236="09",'2020 Data Sheet'!$R$9,IF('2020 Data Sheet'!$O236="10",'2020 Data Sheet'!$R$10,IF('2020 Data Sheet'!$O236="11",'2020 Data Sheet'!$R$11,IF('2020 Data Sheet'!$O236="12",'2020 Data Sheet'!$R$12,IF('2020 Data Sheet'!$O236="13",'2020 Data Sheet'!$R$13,IF('2020 Data Sheet'!$O236="14",'2020 Data Sheet'!$R$14,IF('2020 Data Sheet'!$O236="15",'2020 Data Sheet'!$R$15,IF('2020 Data Sheet'!$O236="16",'2020 Data Sheet'!$R$16,IF('2020 Data Sheet'!$O236="17",'2020 Data Sheet'!$R$17,IF('2020 Data Sheet'!$O236="18",'2020 Data Sheet'!$R$18,IF('2020 Data Sheet'!$O236="19",'2020 Data Sheet'!$R$19,IF('2020 Data Sheet'!$O236="20",'2020 Data Sheet'!$R$20,IF('2020 Data Sheet'!$O236="21",'2020 Data Sheet'!$R$21,IF('2020 Data Sheet'!$O236="22",'2020 Data Sheet'!$R$22,IF('2020 Data Sheet'!$O236="23",'2020 Data Sheet'!$R$23,IF('2020 Data Sheet'!$O236="24",'2020 Data Sheet'!$R$24,IF('2020 Data Sheet'!$O236="25",'2020 Data Sheet'!$R$25,IF('2020 Data Sheet'!$O236="26",'2020 Data Sheet'!$R$26,IF('2020 Data Sheet'!$O236="27",'2020 Data Sheet'!$R$27,IF('2020 Data Sheet'!$O236="28",'2020 Data Sheet'!$R$28,IF('2020 Data Sheet'!$O236="29",'2020 Data Sheet'!$R$29,IF('2020 Data Sheet'!$O236="33",'2020 Data Sheet'!$R$30,IF('2020 Data Sheet'!$O236="40",'2020 Data Sheet'!$R$31,IF('2020 Data Sheet'!$O236="41",'2020 Data Sheet'!$R$32,IF('2020 Data Sheet'!$O236="42",'2020 Data Sheet'!$R$33,IF('2020 Data Sheet'!$O236="43",'2020 Data Sheet'!$R$34,IF('2020 Data Sheet'!$O236="44",'2020 Data Sheet'!$R$35,IF('2020 Data Sheet'!$O236="45",'2020 Data Sheet'!$R$36,IF('2020 Data Sheet'!$O236="46",'2020 Data Sheet'!$R$37,IF('2020 Data Sheet'!$O236="47",'2020 Data Sheet'!$R$38,IF('2020 Data Sheet'!$O236="48",'2020 Data Sheet'!$R$39,IF('2020 Data Sheet'!$O236="49",'2020 Data Sheet'!$R$40,IF('2020 Data Sheet'!$O236="50",'2020 Data Sheet'!$R$41,IF('2020 Data Sheet'!$O236="60",'2020 Data Sheet'!$R$42,IF('2020 Data Sheet'!$O236="61",'2020 Data Sheet'!$R$43,IF('2020 Data Sheet'!$O236="62",'2020 Data Sheet'!$R$44,IF('2020 Data Sheet'!$O236="63",'2020 Data Sheet'!$R$45,IF('2020 Data Sheet'!$O236="64",'2020 Data Sheet'!$R$46,IF('2020 Data Sheet'!$O236="65",'2020 Data Sheet'!$R$47,IF('2020 Data Sheet'!$O236="66",'2020 Data Sheet'!$R$48,IF('2020 Data Sheet'!$O236="67",'2020 Data Sheet'!$R$49,IF('2020 Data Sheet'!$O236="68",'2020 Data Sheet'!$R$50,IF('2020 Data Sheet'!$O236="69",'2020 Data Sheet'!$R$51,T('2020 Data Sheet'!$O236)))))))))))))))))))))))))))))))))))))))))))))))))))</f>
        <v xml:space="preserve"> Turning improperly</v>
      </c>
      <c r="P236" s="10" t="str">
        <f>IF('2020 Data Sheet'!$P236="02",'2020 Data Sheet'!$R$2,IF('2020 Data Sheet'!$P236="03",'2020 Data Sheet'!$R$3,IF('2020 Data Sheet'!$P236="04",'2020 Data Sheet'!$R$4,IF('2020 Data Sheet'!$P236="05",'2020 Data Sheet'!$R$5,IF('2020 Data Sheet'!$P236="06",'2020 Data Sheet'!$R$6,IF('2020 Data Sheet'!$P236="07",'2020 Data Sheet'!$R$7,IF('2020 Data Sheet'!$P236="08",'2020 Data Sheet'!$R$8,IF('2020 Data Sheet'!$P236="09",'2020 Data Sheet'!$R$9,IF('2020 Data Sheet'!$P236="10",'2020 Data Sheet'!$R$10,IF('2020 Data Sheet'!$P236="11",'2020 Data Sheet'!$R$11,IF('2020 Data Sheet'!$P236="12",'2020 Data Sheet'!$R$12,IF('2020 Data Sheet'!$P236="13",'2020 Data Sheet'!$R$13,IF('2020 Data Sheet'!$P236="14",'2020 Data Sheet'!$R$14,IF('2020 Data Sheet'!$P236="15",'2020 Data Sheet'!$R$15,IF('2020 Data Sheet'!$P236="16",'2020 Data Sheet'!$R$16,IF('2020 Data Sheet'!$P236="17",'2020 Data Sheet'!$R$17,IF('2020 Data Sheet'!$P236="18",'2020 Data Sheet'!$R$18,IF('2020 Data Sheet'!$P236="19",'2020 Data Sheet'!$R$19,IF('2020 Data Sheet'!$P236="20",'2020 Data Sheet'!$R$20,IF('2020 Data Sheet'!$P236="21",'2020 Data Sheet'!$R$21,IF('2020 Data Sheet'!$P236="22",'2020 Data Sheet'!$R$22,IF('2020 Data Sheet'!$P236="23",'2020 Data Sheet'!$R$23,IF('2020 Data Sheet'!$P236="24",'2020 Data Sheet'!$R$24,IF('2020 Data Sheet'!$P236="25",'2020 Data Sheet'!$R$25,IF('2020 Data Sheet'!$P236="26",'2020 Data Sheet'!$R$26,IF('2020 Data Sheet'!$P236="27",'2020 Data Sheet'!$R$27,IF('2020 Data Sheet'!$P236="28",'2020 Data Sheet'!$R$28,IF('2020 Data Sheet'!$P236="29",'2020 Data Sheet'!$R$29,IF('2020 Data Sheet'!$P236="33",'2020 Data Sheet'!$R$30,IF('2020 Data Sheet'!$P236="40",'2020 Data Sheet'!$R$31,IF('2020 Data Sheet'!$P236="41",'2020 Data Sheet'!$R$32,IF('2020 Data Sheet'!$P236="42",'2020 Data Sheet'!$R$33,IF('2020 Data Sheet'!$P236="43",'2020 Data Sheet'!$R$34,IF('2020 Data Sheet'!$P236="44",'2020 Data Sheet'!$R$35,IF('2020 Data Sheet'!$P236="45",'2020 Data Sheet'!$R$36,IF('2020 Data Sheet'!$P236="46",'2020 Data Sheet'!$R$37,IF('2020 Data Sheet'!$P236="47",'2020 Data Sheet'!$R$38,IF('2020 Data Sheet'!$P236="48",'2020 Data Sheet'!$R$39,IF('2020 Data Sheet'!$P236="49",'2020 Data Sheet'!$R$40,IF('2020 Data Sheet'!$P236="50",'2020 Data Sheet'!$R$41,IF('2020 Data Sheet'!$P236="60",'2020 Data Sheet'!$R$42,IF('2020 Data Sheet'!$P236="61",'2020 Data Sheet'!$R$43,IF('2020 Data Sheet'!$P236="62",'2020 Data Sheet'!$R$44,IF('2020 Data Sheet'!$P236="63",'2020 Data Sheet'!$R$45,IF('2020 Data Sheet'!$P236="64",'2020 Data Sheet'!$R$46,IF('2020 Data Sheet'!$P236="65",'2020 Data Sheet'!$R$47,IF('2020 Data Sheet'!$P236="66",'2020 Data Sheet'!$R$48,IF('2020 Data Sheet'!$P236="67",'2020 Data Sheet'!$R$49,IF('2020 Data Sheet'!$P236="68",'2020 Data Sheet'!$R$50,IF('2020 Data Sheet'!$P236="69",'2020 Data Sheet'!$R$51,T('2020 Data Sheet'!$P236)))))))))))))))))))))))))))))))))))))))))))))))))))</f>
        <v xml:space="preserve"> -</v>
      </c>
    </row>
    <row r="237" spans="1:16" ht="15" x14ac:dyDescent="0.2">
      <c r="A237" t="str">
        <f>'2020 Data Sheet'!A237</f>
        <v>FP-00120-20</v>
      </c>
      <c r="B237" s="1">
        <f>'2020 Data Sheet'!B237</f>
        <v>44041</v>
      </c>
      <c r="C237" s="3" t="str">
        <f>'2020 Data Sheet'!C237</f>
        <v>16:40</v>
      </c>
      <c r="D237" t="str">
        <f>'2020 Data Sheet'!D237</f>
        <v>We</v>
      </c>
      <c r="E237" t="str">
        <f>'2020 Data Sheet'!E237</f>
        <v>CISNEY AVE</v>
      </c>
      <c r="F237" t="str">
        <f>'2020 Data Sheet'!F237</f>
        <v>HELEN CT</v>
      </c>
      <c r="G237">
        <f>'2020 Data Sheet'!G237</f>
        <v>2</v>
      </c>
      <c r="H237">
        <f>'2020 Data Sheet'!H237</f>
        <v>2</v>
      </c>
      <c r="I237" t="b">
        <f>'2020 Data Sheet'!I237</f>
        <v>0</v>
      </c>
      <c r="J237" t="str">
        <f>IF('2020 Data Sheet'!$J237="01",'2020 Data Sheet'!$T$2,IF('2020 Data Sheet'!$J237="02",'2020 Data Sheet'!$T$3,IF('2020 Data Sheet'!$J237="03",'2020 Data Sheet'!$T$4,IF('2020 Data Sheet'!$J237="04",'2020 Data Sheet'!$T$5,IF('2020 Data Sheet'!$J237="05",'2020 Data Sheet'!$T$6,IF('2020 Data Sheet'!$J237="06",'2020 Data Sheet'!$T$7,IF('2020 Data Sheet'!$J237="07",'2020 Data Sheet'!$T$8,IF('2020 Data Sheet'!$J237="08",'2020 Data Sheet'!$T$9,IF('2020 Data Sheet'!$J237="10",'2020 Data Sheet'!$T$10,IF('2020 Data Sheet'!$J237="11",'2020 Data Sheet'!$T$11,IF('2020 Data Sheet'!$J237="12",'2020 Data Sheet'!$T$12,IF('2020 Data Sheet'!$J237="13",'2020 Data Sheet'!$T$13,IF('2020 Data Sheet'!$J237="14",'2020 Data Sheet'!$T$14,IF('2020 Data Sheet'!$J237="15",'2020 Data Sheet'!$T$15,IF('2020 Data Sheet'!$J237="16",'2020 Data Sheet'!$T$16,IF('2020 Data Sheet'!$J237="17",'2020 Data Sheet'!$T$17,IF('2020 Data Sheet'!$J237="18",'2020 Data Sheet'!$T$18,IF('2020 Data Sheet'!$J237="19",'2020 Data Sheet'!$T$19,IF('2020 Data Sheet'!$J237="20",'2020 Data Sheet'!$T$20,IF('2020 Data Sheet'!$J237="21",'2020 Data Sheet'!$T$21,IF('2020 Data Sheet'!$J237="22",'2020 Data Sheet'!$T$22,IF('2020 Data Sheet'!$J237="23",'2020 Data Sheet'!$T$23,IF('2020 Data Sheet'!$J237="24",'2020 Data Sheet'!$T$24,IF('2020 Data Sheet'!$J237="25",'2020 Data Sheet'!$T$25,IF('2020 Data Sheet'!$J237="26",'2020 Data Sheet'!$T$26,IF('2020 Data Sheet'!$J237="27",'2020 Data Sheet'!$T$27,IF('2020 Data Sheet'!$J237="30",'2020 Data Sheet'!$T$28,IF('2020 Data Sheet'!$J237="31",'2020 Data Sheet'!$T$29,IF('2020 Data Sheet'!$J237="32",'2020 Data Sheet'!$T$30,IF('2020 Data Sheet'!$J237="33",'2020 Data Sheet'!$T$31,IF('2020 Data Sheet'!$J237="34",'2020 Data Sheet'!$T$32,IF('2020 Data Sheet'!$J237="40",'2020 Data Sheet'!$T$33,T('2020 Data Sheet'!$J237)))))))))))))))))))))))))))))))))</f>
        <v>Other Motor Vehicle</v>
      </c>
      <c r="K237" t="str">
        <f>'2020 Data Sheet'!K237</f>
        <v>SUB</v>
      </c>
      <c r="L237" s="2" t="str">
        <f>IF('2020 Data Sheet'!$L237="01",'2020 Data Sheet'!$V$2,IF('2020 Data Sheet'!$L237="02",'2020 Data Sheet'!$V$3,IF('2020 Data Sheet'!$L237="03",'2020 Data Sheet'!$V$4,IF('2020 Data Sheet'!$L237="04",'2020 Data Sheet'!$V$5,IF('2020 Data Sheet'!$L237="05",'2020 Data Sheet'!$V$6,IF('2020 Data Sheet'!$L237="06",'2020 Data Sheet'!$V$7,IF('2020 Data Sheet'!$L237="07",'2020 Data Sheet'!$V$8,IF('2020 Data Sheet'!$L237="08",'2020 Data Sheet'!$V$9,IF('2020 Data Sheet'!$L237="09",'2020 Data Sheet'!$V$10,IF('2020 Data Sheet'!$L237="11",'2020 Data Sheet'!$V$11,IF('2020 Data Sheet'!$L237="12",'2020 Data Sheet'!$V$12,IF('2020 Data Sheet'!$L237="13",'2020 Data Sheet'!$V$13,IF('2020 Data Sheet'!$L237="14",'2020 Data Sheet'!$V$14,T('2020 Data Sheet'!$L237))))))))))))))</f>
        <v xml:space="preserve"> -</v>
      </c>
      <c r="M237" s="6">
        <f>'2020 Data Sheet'!M237</f>
        <v>0</v>
      </c>
      <c r="N237" s="6">
        <f>'2020 Data Sheet'!N237</f>
        <v>0</v>
      </c>
      <c r="O237" s="8" t="str">
        <f>IF('2020 Data Sheet'!$O237="02",'2020 Data Sheet'!$R$2,IF('2020 Data Sheet'!$O237="03",'2020 Data Sheet'!$R$3,IF('2020 Data Sheet'!$O237="04",'2020 Data Sheet'!$R$4,IF('2020 Data Sheet'!$O237="05",'2020 Data Sheet'!$R$5,IF('2020 Data Sheet'!$O237="06",'2020 Data Sheet'!$R$6,IF('2020 Data Sheet'!$O237="07",'2020 Data Sheet'!$R$7,IF('2020 Data Sheet'!$O237="08",'2020 Data Sheet'!$R$8,IF('2020 Data Sheet'!$O237="09",'2020 Data Sheet'!$R$9,IF('2020 Data Sheet'!$O237="10",'2020 Data Sheet'!$R$10,IF('2020 Data Sheet'!$O237="11",'2020 Data Sheet'!$R$11,IF('2020 Data Sheet'!$O237="12",'2020 Data Sheet'!$R$12,IF('2020 Data Sheet'!$O237="13",'2020 Data Sheet'!$R$13,IF('2020 Data Sheet'!$O237="14",'2020 Data Sheet'!$R$14,IF('2020 Data Sheet'!$O237="15",'2020 Data Sheet'!$R$15,IF('2020 Data Sheet'!$O237="16",'2020 Data Sheet'!$R$16,IF('2020 Data Sheet'!$O237="17",'2020 Data Sheet'!$R$17,IF('2020 Data Sheet'!$O237="18",'2020 Data Sheet'!$R$18,IF('2020 Data Sheet'!$O237="19",'2020 Data Sheet'!$R$19,IF('2020 Data Sheet'!$O237="20",'2020 Data Sheet'!$R$20,IF('2020 Data Sheet'!$O237="21",'2020 Data Sheet'!$R$21,IF('2020 Data Sheet'!$O237="22",'2020 Data Sheet'!$R$22,IF('2020 Data Sheet'!$O237="23",'2020 Data Sheet'!$R$23,IF('2020 Data Sheet'!$O237="24",'2020 Data Sheet'!$R$24,IF('2020 Data Sheet'!$O237="25",'2020 Data Sheet'!$R$25,IF('2020 Data Sheet'!$O237="26",'2020 Data Sheet'!$R$26,IF('2020 Data Sheet'!$O237="27",'2020 Data Sheet'!$R$27,IF('2020 Data Sheet'!$O237="28",'2020 Data Sheet'!$R$28,IF('2020 Data Sheet'!$O237="29",'2020 Data Sheet'!$R$29,IF('2020 Data Sheet'!$O237="33",'2020 Data Sheet'!$R$30,IF('2020 Data Sheet'!$O237="40",'2020 Data Sheet'!$R$31,IF('2020 Data Sheet'!$O237="41",'2020 Data Sheet'!$R$32,IF('2020 Data Sheet'!$O237="42",'2020 Data Sheet'!$R$33,IF('2020 Data Sheet'!$O237="43",'2020 Data Sheet'!$R$34,IF('2020 Data Sheet'!$O237="44",'2020 Data Sheet'!$R$35,IF('2020 Data Sheet'!$O237="45",'2020 Data Sheet'!$R$36,IF('2020 Data Sheet'!$O237="46",'2020 Data Sheet'!$R$37,IF('2020 Data Sheet'!$O237="47",'2020 Data Sheet'!$R$38,IF('2020 Data Sheet'!$O237="48",'2020 Data Sheet'!$R$39,IF('2020 Data Sheet'!$O237="49",'2020 Data Sheet'!$R$40,IF('2020 Data Sheet'!$O237="50",'2020 Data Sheet'!$R$41,IF('2020 Data Sheet'!$O237="60",'2020 Data Sheet'!$R$42,IF('2020 Data Sheet'!$O237="61",'2020 Data Sheet'!$R$43,IF('2020 Data Sheet'!$O237="62",'2020 Data Sheet'!$R$44,IF('2020 Data Sheet'!$O237="63",'2020 Data Sheet'!$R$45,IF('2020 Data Sheet'!$O237="64",'2020 Data Sheet'!$R$46,IF('2020 Data Sheet'!$O237="65",'2020 Data Sheet'!$R$47,IF('2020 Data Sheet'!$O237="66",'2020 Data Sheet'!$R$48,IF('2020 Data Sheet'!$O237="67",'2020 Data Sheet'!$R$49,IF('2020 Data Sheet'!$O237="68",'2020 Data Sheet'!$R$50,IF('2020 Data Sheet'!$O237="69",'2020 Data Sheet'!$R$51,T('2020 Data Sheet'!$O237)))))))))))))))))))))))))))))))))))))))))))))))))))</f>
        <v xml:space="preserve"> -</v>
      </c>
      <c r="P237" s="10" t="str">
        <f>IF('2020 Data Sheet'!$P237="02",'2020 Data Sheet'!$R$2,IF('2020 Data Sheet'!$P237="03",'2020 Data Sheet'!$R$3,IF('2020 Data Sheet'!$P237="04",'2020 Data Sheet'!$R$4,IF('2020 Data Sheet'!$P237="05",'2020 Data Sheet'!$R$5,IF('2020 Data Sheet'!$P237="06",'2020 Data Sheet'!$R$6,IF('2020 Data Sheet'!$P237="07",'2020 Data Sheet'!$R$7,IF('2020 Data Sheet'!$P237="08",'2020 Data Sheet'!$R$8,IF('2020 Data Sheet'!$P237="09",'2020 Data Sheet'!$R$9,IF('2020 Data Sheet'!$P237="10",'2020 Data Sheet'!$R$10,IF('2020 Data Sheet'!$P237="11",'2020 Data Sheet'!$R$11,IF('2020 Data Sheet'!$P237="12",'2020 Data Sheet'!$R$12,IF('2020 Data Sheet'!$P237="13",'2020 Data Sheet'!$R$13,IF('2020 Data Sheet'!$P237="14",'2020 Data Sheet'!$R$14,IF('2020 Data Sheet'!$P237="15",'2020 Data Sheet'!$R$15,IF('2020 Data Sheet'!$P237="16",'2020 Data Sheet'!$R$16,IF('2020 Data Sheet'!$P237="17",'2020 Data Sheet'!$R$17,IF('2020 Data Sheet'!$P237="18",'2020 Data Sheet'!$R$18,IF('2020 Data Sheet'!$P237="19",'2020 Data Sheet'!$R$19,IF('2020 Data Sheet'!$P237="20",'2020 Data Sheet'!$R$20,IF('2020 Data Sheet'!$P237="21",'2020 Data Sheet'!$R$21,IF('2020 Data Sheet'!$P237="22",'2020 Data Sheet'!$R$22,IF('2020 Data Sheet'!$P237="23",'2020 Data Sheet'!$R$23,IF('2020 Data Sheet'!$P237="24",'2020 Data Sheet'!$R$24,IF('2020 Data Sheet'!$P237="25",'2020 Data Sheet'!$R$25,IF('2020 Data Sheet'!$P237="26",'2020 Data Sheet'!$R$26,IF('2020 Data Sheet'!$P237="27",'2020 Data Sheet'!$R$27,IF('2020 Data Sheet'!$P237="28",'2020 Data Sheet'!$R$28,IF('2020 Data Sheet'!$P237="29",'2020 Data Sheet'!$R$29,IF('2020 Data Sheet'!$P237="33",'2020 Data Sheet'!$R$30,IF('2020 Data Sheet'!$P237="40",'2020 Data Sheet'!$R$31,IF('2020 Data Sheet'!$P237="41",'2020 Data Sheet'!$R$32,IF('2020 Data Sheet'!$P237="42",'2020 Data Sheet'!$R$33,IF('2020 Data Sheet'!$P237="43",'2020 Data Sheet'!$R$34,IF('2020 Data Sheet'!$P237="44",'2020 Data Sheet'!$R$35,IF('2020 Data Sheet'!$P237="45",'2020 Data Sheet'!$R$36,IF('2020 Data Sheet'!$P237="46",'2020 Data Sheet'!$R$37,IF('2020 Data Sheet'!$P237="47",'2020 Data Sheet'!$R$38,IF('2020 Data Sheet'!$P237="48",'2020 Data Sheet'!$R$39,IF('2020 Data Sheet'!$P237="49",'2020 Data Sheet'!$R$40,IF('2020 Data Sheet'!$P237="50",'2020 Data Sheet'!$R$41,IF('2020 Data Sheet'!$P237="60",'2020 Data Sheet'!$R$42,IF('2020 Data Sheet'!$P237="61",'2020 Data Sheet'!$R$43,IF('2020 Data Sheet'!$P237="62",'2020 Data Sheet'!$R$44,IF('2020 Data Sheet'!$P237="63",'2020 Data Sheet'!$R$45,IF('2020 Data Sheet'!$P237="64",'2020 Data Sheet'!$R$46,IF('2020 Data Sheet'!$P237="65",'2020 Data Sheet'!$R$47,IF('2020 Data Sheet'!$P237="66",'2020 Data Sheet'!$R$48,IF('2020 Data Sheet'!$P237="67",'2020 Data Sheet'!$R$49,IF('2020 Data Sheet'!$P237="68",'2020 Data Sheet'!$R$50,IF('2020 Data Sheet'!$P237="69",'2020 Data Sheet'!$R$51,T('2020 Data Sheet'!$P237)))))))))))))))))))))))))))))))))))))))))))))))))))</f>
        <v xml:space="preserve"> -</v>
      </c>
    </row>
    <row r="238" spans="1:16" ht="38.25" x14ac:dyDescent="0.2">
      <c r="A238" t="str">
        <f>'2020 Data Sheet'!A238</f>
        <v>FP-00121-20</v>
      </c>
      <c r="B238" s="1">
        <f>'2020 Data Sheet'!B238</f>
        <v>44042</v>
      </c>
      <c r="C238" s="3" t="str">
        <f>'2020 Data Sheet'!C238</f>
        <v>13:28</v>
      </c>
      <c r="D238" t="str">
        <f>'2020 Data Sheet'!D238</f>
        <v>Th</v>
      </c>
      <c r="E238" t="str">
        <f>'2020 Data Sheet'!E238</f>
        <v>TULIP AVE</v>
      </c>
      <c r="F238" t="str">
        <f>'2020 Data Sheet'!F238</f>
        <v>PLAINFIELD AVE</v>
      </c>
      <c r="G238">
        <f>'2020 Data Sheet'!G238</f>
        <v>1</v>
      </c>
      <c r="H238">
        <f>'2020 Data Sheet'!H238</f>
        <v>2</v>
      </c>
      <c r="I238" t="b">
        <f>'2020 Data Sheet'!I238</f>
        <v>1</v>
      </c>
      <c r="J238" t="str">
        <f>IF('2020 Data Sheet'!$J238="01",'2020 Data Sheet'!$T$2,IF('2020 Data Sheet'!$J238="02",'2020 Data Sheet'!$T$3,IF('2020 Data Sheet'!$J238="03",'2020 Data Sheet'!$T$4,IF('2020 Data Sheet'!$J238="04",'2020 Data Sheet'!$T$5,IF('2020 Data Sheet'!$J238="05",'2020 Data Sheet'!$T$6,IF('2020 Data Sheet'!$J238="06",'2020 Data Sheet'!$T$7,IF('2020 Data Sheet'!$J238="07",'2020 Data Sheet'!$T$8,IF('2020 Data Sheet'!$J238="08",'2020 Data Sheet'!$T$9,IF('2020 Data Sheet'!$J238="10",'2020 Data Sheet'!$T$10,IF('2020 Data Sheet'!$J238="11",'2020 Data Sheet'!$T$11,IF('2020 Data Sheet'!$J238="12",'2020 Data Sheet'!$T$12,IF('2020 Data Sheet'!$J238="13",'2020 Data Sheet'!$T$13,IF('2020 Data Sheet'!$J238="14",'2020 Data Sheet'!$T$14,IF('2020 Data Sheet'!$J238="15",'2020 Data Sheet'!$T$15,IF('2020 Data Sheet'!$J238="16",'2020 Data Sheet'!$T$16,IF('2020 Data Sheet'!$J238="17",'2020 Data Sheet'!$T$17,IF('2020 Data Sheet'!$J238="18",'2020 Data Sheet'!$T$18,IF('2020 Data Sheet'!$J238="19",'2020 Data Sheet'!$T$19,IF('2020 Data Sheet'!$J238="20",'2020 Data Sheet'!$T$20,IF('2020 Data Sheet'!$J238="21",'2020 Data Sheet'!$T$21,IF('2020 Data Sheet'!$J238="22",'2020 Data Sheet'!$T$22,IF('2020 Data Sheet'!$J238="23",'2020 Data Sheet'!$T$23,IF('2020 Data Sheet'!$J238="24",'2020 Data Sheet'!$T$24,IF('2020 Data Sheet'!$J238="25",'2020 Data Sheet'!$T$25,IF('2020 Data Sheet'!$J238="26",'2020 Data Sheet'!$T$26,IF('2020 Data Sheet'!$J238="27",'2020 Data Sheet'!$T$27,IF('2020 Data Sheet'!$J238="30",'2020 Data Sheet'!$T$28,IF('2020 Data Sheet'!$J238="31",'2020 Data Sheet'!$T$29,IF('2020 Data Sheet'!$J238="32",'2020 Data Sheet'!$T$30,IF('2020 Data Sheet'!$J238="33",'2020 Data Sheet'!$T$31,IF('2020 Data Sheet'!$J238="34",'2020 Data Sheet'!$T$32,IF('2020 Data Sheet'!$J238="40",'2020 Data Sheet'!$T$33,T('2020 Data Sheet'!$J238)))))))))))))))))))))))))))))))))</f>
        <v>Other Motor Vehicle</v>
      </c>
      <c r="K238" t="str">
        <f>'2020 Data Sheet'!K238</f>
        <v>COM</v>
      </c>
      <c r="L238" s="2" t="str">
        <f>IF('2020 Data Sheet'!$L238="01",'2020 Data Sheet'!$V$2,IF('2020 Data Sheet'!$L238="02",'2020 Data Sheet'!$V$3,IF('2020 Data Sheet'!$L238="03",'2020 Data Sheet'!$V$4,IF('2020 Data Sheet'!$L238="04",'2020 Data Sheet'!$V$5,IF('2020 Data Sheet'!$L238="05",'2020 Data Sheet'!$V$6,IF('2020 Data Sheet'!$L238="06",'2020 Data Sheet'!$V$7,IF('2020 Data Sheet'!$L238="07",'2020 Data Sheet'!$V$8,IF('2020 Data Sheet'!$L238="08",'2020 Data Sheet'!$V$9,IF('2020 Data Sheet'!$L238="09",'2020 Data Sheet'!$V$10,IF('2020 Data Sheet'!$L238="11",'2020 Data Sheet'!$V$11,IF('2020 Data Sheet'!$L238="12",'2020 Data Sheet'!$V$12,IF('2020 Data Sheet'!$L238="13",'2020 Data Sheet'!$V$13,IF('2020 Data Sheet'!$L238="14",'2020 Data Sheet'!$V$14,T('2020 Data Sheet'!$L238))))))))))))))</f>
        <v xml:space="preserve"> -</v>
      </c>
      <c r="M238" s="6">
        <f>'2020 Data Sheet'!M238</f>
        <v>0</v>
      </c>
      <c r="N238" s="6">
        <f>'2020 Data Sheet'!N238</f>
        <v>0</v>
      </c>
      <c r="O238" s="8" t="str">
        <f>IF('2020 Data Sheet'!$O238="02",'2020 Data Sheet'!$R$2,IF('2020 Data Sheet'!$O238="03",'2020 Data Sheet'!$R$3,IF('2020 Data Sheet'!$O238="04",'2020 Data Sheet'!$R$4,IF('2020 Data Sheet'!$O238="05",'2020 Data Sheet'!$R$5,IF('2020 Data Sheet'!$O238="06",'2020 Data Sheet'!$R$6,IF('2020 Data Sheet'!$O238="07",'2020 Data Sheet'!$R$7,IF('2020 Data Sheet'!$O238="08",'2020 Data Sheet'!$R$8,IF('2020 Data Sheet'!$O238="09",'2020 Data Sheet'!$R$9,IF('2020 Data Sheet'!$O238="10",'2020 Data Sheet'!$R$10,IF('2020 Data Sheet'!$O238="11",'2020 Data Sheet'!$R$11,IF('2020 Data Sheet'!$O238="12",'2020 Data Sheet'!$R$12,IF('2020 Data Sheet'!$O238="13",'2020 Data Sheet'!$R$13,IF('2020 Data Sheet'!$O238="14",'2020 Data Sheet'!$R$14,IF('2020 Data Sheet'!$O238="15",'2020 Data Sheet'!$R$15,IF('2020 Data Sheet'!$O238="16",'2020 Data Sheet'!$R$16,IF('2020 Data Sheet'!$O238="17",'2020 Data Sheet'!$R$17,IF('2020 Data Sheet'!$O238="18",'2020 Data Sheet'!$R$18,IF('2020 Data Sheet'!$O238="19",'2020 Data Sheet'!$R$19,IF('2020 Data Sheet'!$O238="20",'2020 Data Sheet'!$R$20,IF('2020 Data Sheet'!$O238="21",'2020 Data Sheet'!$R$21,IF('2020 Data Sheet'!$O238="22",'2020 Data Sheet'!$R$22,IF('2020 Data Sheet'!$O238="23",'2020 Data Sheet'!$R$23,IF('2020 Data Sheet'!$O238="24",'2020 Data Sheet'!$R$24,IF('2020 Data Sheet'!$O238="25",'2020 Data Sheet'!$R$25,IF('2020 Data Sheet'!$O238="26",'2020 Data Sheet'!$R$26,IF('2020 Data Sheet'!$O238="27",'2020 Data Sheet'!$R$27,IF('2020 Data Sheet'!$O238="28",'2020 Data Sheet'!$R$28,IF('2020 Data Sheet'!$O238="29",'2020 Data Sheet'!$R$29,IF('2020 Data Sheet'!$O238="33",'2020 Data Sheet'!$R$30,IF('2020 Data Sheet'!$O238="40",'2020 Data Sheet'!$R$31,IF('2020 Data Sheet'!$O238="41",'2020 Data Sheet'!$R$32,IF('2020 Data Sheet'!$O238="42",'2020 Data Sheet'!$R$33,IF('2020 Data Sheet'!$O238="43",'2020 Data Sheet'!$R$34,IF('2020 Data Sheet'!$O238="44",'2020 Data Sheet'!$R$35,IF('2020 Data Sheet'!$O238="45",'2020 Data Sheet'!$R$36,IF('2020 Data Sheet'!$O238="46",'2020 Data Sheet'!$R$37,IF('2020 Data Sheet'!$O238="47",'2020 Data Sheet'!$R$38,IF('2020 Data Sheet'!$O238="48",'2020 Data Sheet'!$R$39,IF('2020 Data Sheet'!$O238="49",'2020 Data Sheet'!$R$40,IF('2020 Data Sheet'!$O238="50",'2020 Data Sheet'!$R$41,IF('2020 Data Sheet'!$O238="60",'2020 Data Sheet'!$R$42,IF('2020 Data Sheet'!$O238="61",'2020 Data Sheet'!$R$43,IF('2020 Data Sheet'!$O238="62",'2020 Data Sheet'!$R$44,IF('2020 Data Sheet'!$O238="63",'2020 Data Sheet'!$R$45,IF('2020 Data Sheet'!$O238="64",'2020 Data Sheet'!$R$46,IF('2020 Data Sheet'!$O238="65",'2020 Data Sheet'!$R$47,IF('2020 Data Sheet'!$O238="66",'2020 Data Sheet'!$R$48,IF('2020 Data Sheet'!$O238="67",'2020 Data Sheet'!$R$49,IF('2020 Data Sheet'!$O238="68",'2020 Data Sheet'!$R$50,IF('2020 Data Sheet'!$O238="69",'2020 Data Sheet'!$R$51,T('2020 Data Sheet'!$O238)))))))))))))))))))))))))))))))))))))))))))))))))))</f>
        <v xml:space="preserve"> Passing or lane usage improper</v>
      </c>
      <c r="P238" s="10" t="str">
        <f>IF('2020 Data Sheet'!$P238="02",'2020 Data Sheet'!$R$2,IF('2020 Data Sheet'!$P238="03",'2020 Data Sheet'!$R$3,IF('2020 Data Sheet'!$P238="04",'2020 Data Sheet'!$R$4,IF('2020 Data Sheet'!$P238="05",'2020 Data Sheet'!$R$5,IF('2020 Data Sheet'!$P238="06",'2020 Data Sheet'!$R$6,IF('2020 Data Sheet'!$P238="07",'2020 Data Sheet'!$R$7,IF('2020 Data Sheet'!$P238="08",'2020 Data Sheet'!$R$8,IF('2020 Data Sheet'!$P238="09",'2020 Data Sheet'!$R$9,IF('2020 Data Sheet'!$P238="10",'2020 Data Sheet'!$R$10,IF('2020 Data Sheet'!$P238="11",'2020 Data Sheet'!$R$11,IF('2020 Data Sheet'!$P238="12",'2020 Data Sheet'!$R$12,IF('2020 Data Sheet'!$P238="13",'2020 Data Sheet'!$R$13,IF('2020 Data Sheet'!$P238="14",'2020 Data Sheet'!$R$14,IF('2020 Data Sheet'!$P238="15",'2020 Data Sheet'!$R$15,IF('2020 Data Sheet'!$P238="16",'2020 Data Sheet'!$R$16,IF('2020 Data Sheet'!$P238="17",'2020 Data Sheet'!$R$17,IF('2020 Data Sheet'!$P238="18",'2020 Data Sheet'!$R$18,IF('2020 Data Sheet'!$P238="19",'2020 Data Sheet'!$R$19,IF('2020 Data Sheet'!$P238="20",'2020 Data Sheet'!$R$20,IF('2020 Data Sheet'!$P238="21",'2020 Data Sheet'!$R$21,IF('2020 Data Sheet'!$P238="22",'2020 Data Sheet'!$R$22,IF('2020 Data Sheet'!$P238="23",'2020 Data Sheet'!$R$23,IF('2020 Data Sheet'!$P238="24",'2020 Data Sheet'!$R$24,IF('2020 Data Sheet'!$P238="25",'2020 Data Sheet'!$R$25,IF('2020 Data Sheet'!$P238="26",'2020 Data Sheet'!$R$26,IF('2020 Data Sheet'!$P238="27",'2020 Data Sheet'!$R$27,IF('2020 Data Sheet'!$P238="28",'2020 Data Sheet'!$R$28,IF('2020 Data Sheet'!$P238="29",'2020 Data Sheet'!$R$29,IF('2020 Data Sheet'!$P238="33",'2020 Data Sheet'!$R$30,IF('2020 Data Sheet'!$P238="40",'2020 Data Sheet'!$R$31,IF('2020 Data Sheet'!$P238="41",'2020 Data Sheet'!$R$32,IF('2020 Data Sheet'!$P238="42",'2020 Data Sheet'!$R$33,IF('2020 Data Sheet'!$P238="43",'2020 Data Sheet'!$R$34,IF('2020 Data Sheet'!$P238="44",'2020 Data Sheet'!$R$35,IF('2020 Data Sheet'!$P238="45",'2020 Data Sheet'!$R$36,IF('2020 Data Sheet'!$P238="46",'2020 Data Sheet'!$R$37,IF('2020 Data Sheet'!$P238="47",'2020 Data Sheet'!$R$38,IF('2020 Data Sheet'!$P238="48",'2020 Data Sheet'!$R$39,IF('2020 Data Sheet'!$P238="49",'2020 Data Sheet'!$R$40,IF('2020 Data Sheet'!$P238="50",'2020 Data Sheet'!$R$41,IF('2020 Data Sheet'!$P238="60",'2020 Data Sheet'!$R$42,IF('2020 Data Sheet'!$P238="61",'2020 Data Sheet'!$R$43,IF('2020 Data Sheet'!$P238="62",'2020 Data Sheet'!$R$44,IF('2020 Data Sheet'!$P238="63",'2020 Data Sheet'!$R$45,IF('2020 Data Sheet'!$P238="64",'2020 Data Sheet'!$R$46,IF('2020 Data Sheet'!$P238="65",'2020 Data Sheet'!$R$47,IF('2020 Data Sheet'!$P238="66",'2020 Data Sheet'!$R$48,IF('2020 Data Sheet'!$P238="67",'2020 Data Sheet'!$R$49,IF('2020 Data Sheet'!$P238="68",'2020 Data Sheet'!$R$50,IF('2020 Data Sheet'!$P238="69",'2020 Data Sheet'!$R$51,T('2020 Data Sheet'!$P238)))))))))))))))))))))))))))))))))))))))))))))))))))</f>
        <v xml:space="preserve"> -</v>
      </c>
    </row>
    <row r="239" spans="1:16" ht="15" x14ac:dyDescent="0.2">
      <c r="A239" t="str">
        <f>'2020 Data Sheet'!A239</f>
        <v>FP-00121-20</v>
      </c>
      <c r="B239" s="1">
        <f>'2020 Data Sheet'!B239</f>
        <v>44042</v>
      </c>
      <c r="C239" s="3" t="str">
        <f>'2020 Data Sheet'!C239</f>
        <v>13:28</v>
      </c>
      <c r="D239" t="str">
        <f>'2020 Data Sheet'!D239</f>
        <v>Th</v>
      </c>
      <c r="E239" t="str">
        <f>'2020 Data Sheet'!E239</f>
        <v>TULIP AVE</v>
      </c>
      <c r="F239" t="str">
        <f>'2020 Data Sheet'!F239</f>
        <v>PLAINFIELD AVE</v>
      </c>
      <c r="G239">
        <f>'2020 Data Sheet'!G239</f>
        <v>2</v>
      </c>
      <c r="H239">
        <f>'2020 Data Sheet'!H239</f>
        <v>2</v>
      </c>
      <c r="I239" t="b">
        <f>'2020 Data Sheet'!I239</f>
        <v>1</v>
      </c>
      <c r="J239" t="str">
        <f>IF('2020 Data Sheet'!$J239="01",'2020 Data Sheet'!$T$2,IF('2020 Data Sheet'!$J239="02",'2020 Data Sheet'!$T$3,IF('2020 Data Sheet'!$J239="03",'2020 Data Sheet'!$T$4,IF('2020 Data Sheet'!$J239="04",'2020 Data Sheet'!$T$5,IF('2020 Data Sheet'!$J239="05",'2020 Data Sheet'!$T$6,IF('2020 Data Sheet'!$J239="06",'2020 Data Sheet'!$T$7,IF('2020 Data Sheet'!$J239="07",'2020 Data Sheet'!$T$8,IF('2020 Data Sheet'!$J239="08",'2020 Data Sheet'!$T$9,IF('2020 Data Sheet'!$J239="10",'2020 Data Sheet'!$T$10,IF('2020 Data Sheet'!$J239="11",'2020 Data Sheet'!$T$11,IF('2020 Data Sheet'!$J239="12",'2020 Data Sheet'!$T$12,IF('2020 Data Sheet'!$J239="13",'2020 Data Sheet'!$T$13,IF('2020 Data Sheet'!$J239="14",'2020 Data Sheet'!$T$14,IF('2020 Data Sheet'!$J239="15",'2020 Data Sheet'!$T$15,IF('2020 Data Sheet'!$J239="16",'2020 Data Sheet'!$T$16,IF('2020 Data Sheet'!$J239="17",'2020 Data Sheet'!$T$17,IF('2020 Data Sheet'!$J239="18",'2020 Data Sheet'!$T$18,IF('2020 Data Sheet'!$J239="19",'2020 Data Sheet'!$T$19,IF('2020 Data Sheet'!$J239="20",'2020 Data Sheet'!$T$20,IF('2020 Data Sheet'!$J239="21",'2020 Data Sheet'!$T$21,IF('2020 Data Sheet'!$J239="22",'2020 Data Sheet'!$T$22,IF('2020 Data Sheet'!$J239="23",'2020 Data Sheet'!$T$23,IF('2020 Data Sheet'!$J239="24",'2020 Data Sheet'!$T$24,IF('2020 Data Sheet'!$J239="25",'2020 Data Sheet'!$T$25,IF('2020 Data Sheet'!$J239="26",'2020 Data Sheet'!$T$26,IF('2020 Data Sheet'!$J239="27",'2020 Data Sheet'!$T$27,IF('2020 Data Sheet'!$J239="30",'2020 Data Sheet'!$T$28,IF('2020 Data Sheet'!$J239="31",'2020 Data Sheet'!$T$29,IF('2020 Data Sheet'!$J239="32",'2020 Data Sheet'!$T$30,IF('2020 Data Sheet'!$J239="33",'2020 Data Sheet'!$T$31,IF('2020 Data Sheet'!$J239="34",'2020 Data Sheet'!$T$32,IF('2020 Data Sheet'!$J239="40",'2020 Data Sheet'!$T$33,T('2020 Data Sheet'!$J239)))))))))))))))))))))))))))))))))</f>
        <v>Other Motor Vehicle</v>
      </c>
      <c r="K239" t="str">
        <f>'2020 Data Sheet'!K239</f>
        <v>PAS</v>
      </c>
      <c r="L239" s="2" t="str">
        <f>IF('2020 Data Sheet'!$L239="01",'2020 Data Sheet'!$V$2,IF('2020 Data Sheet'!$L239="02",'2020 Data Sheet'!$V$3,IF('2020 Data Sheet'!$L239="03",'2020 Data Sheet'!$V$4,IF('2020 Data Sheet'!$L239="04",'2020 Data Sheet'!$V$5,IF('2020 Data Sheet'!$L239="05",'2020 Data Sheet'!$V$6,IF('2020 Data Sheet'!$L239="06",'2020 Data Sheet'!$V$7,IF('2020 Data Sheet'!$L239="07",'2020 Data Sheet'!$V$8,IF('2020 Data Sheet'!$L239="08",'2020 Data Sheet'!$V$9,IF('2020 Data Sheet'!$L239="09",'2020 Data Sheet'!$V$10,IF('2020 Data Sheet'!$L239="11",'2020 Data Sheet'!$V$11,IF('2020 Data Sheet'!$L239="12",'2020 Data Sheet'!$V$12,IF('2020 Data Sheet'!$L239="13",'2020 Data Sheet'!$V$13,IF('2020 Data Sheet'!$L239="14",'2020 Data Sheet'!$V$14,T('2020 Data Sheet'!$L239))))))))))))))</f>
        <v xml:space="preserve"> -</v>
      </c>
      <c r="M239" s="6">
        <f>'2020 Data Sheet'!M239</f>
        <v>0</v>
      </c>
      <c r="N239" s="6">
        <f>'2020 Data Sheet'!N239</f>
        <v>0</v>
      </c>
      <c r="O239" s="8" t="str">
        <f>IF('2020 Data Sheet'!$O239="02",'2020 Data Sheet'!$R$2,IF('2020 Data Sheet'!$O239="03",'2020 Data Sheet'!$R$3,IF('2020 Data Sheet'!$O239="04",'2020 Data Sheet'!$R$4,IF('2020 Data Sheet'!$O239="05",'2020 Data Sheet'!$R$5,IF('2020 Data Sheet'!$O239="06",'2020 Data Sheet'!$R$6,IF('2020 Data Sheet'!$O239="07",'2020 Data Sheet'!$R$7,IF('2020 Data Sheet'!$O239="08",'2020 Data Sheet'!$R$8,IF('2020 Data Sheet'!$O239="09",'2020 Data Sheet'!$R$9,IF('2020 Data Sheet'!$O239="10",'2020 Data Sheet'!$R$10,IF('2020 Data Sheet'!$O239="11",'2020 Data Sheet'!$R$11,IF('2020 Data Sheet'!$O239="12",'2020 Data Sheet'!$R$12,IF('2020 Data Sheet'!$O239="13",'2020 Data Sheet'!$R$13,IF('2020 Data Sheet'!$O239="14",'2020 Data Sheet'!$R$14,IF('2020 Data Sheet'!$O239="15",'2020 Data Sheet'!$R$15,IF('2020 Data Sheet'!$O239="16",'2020 Data Sheet'!$R$16,IF('2020 Data Sheet'!$O239="17",'2020 Data Sheet'!$R$17,IF('2020 Data Sheet'!$O239="18",'2020 Data Sheet'!$R$18,IF('2020 Data Sheet'!$O239="19",'2020 Data Sheet'!$R$19,IF('2020 Data Sheet'!$O239="20",'2020 Data Sheet'!$R$20,IF('2020 Data Sheet'!$O239="21",'2020 Data Sheet'!$R$21,IF('2020 Data Sheet'!$O239="22",'2020 Data Sheet'!$R$22,IF('2020 Data Sheet'!$O239="23",'2020 Data Sheet'!$R$23,IF('2020 Data Sheet'!$O239="24",'2020 Data Sheet'!$R$24,IF('2020 Data Sheet'!$O239="25",'2020 Data Sheet'!$R$25,IF('2020 Data Sheet'!$O239="26",'2020 Data Sheet'!$R$26,IF('2020 Data Sheet'!$O239="27",'2020 Data Sheet'!$R$27,IF('2020 Data Sheet'!$O239="28",'2020 Data Sheet'!$R$28,IF('2020 Data Sheet'!$O239="29",'2020 Data Sheet'!$R$29,IF('2020 Data Sheet'!$O239="33",'2020 Data Sheet'!$R$30,IF('2020 Data Sheet'!$O239="40",'2020 Data Sheet'!$R$31,IF('2020 Data Sheet'!$O239="41",'2020 Data Sheet'!$R$32,IF('2020 Data Sheet'!$O239="42",'2020 Data Sheet'!$R$33,IF('2020 Data Sheet'!$O239="43",'2020 Data Sheet'!$R$34,IF('2020 Data Sheet'!$O239="44",'2020 Data Sheet'!$R$35,IF('2020 Data Sheet'!$O239="45",'2020 Data Sheet'!$R$36,IF('2020 Data Sheet'!$O239="46",'2020 Data Sheet'!$R$37,IF('2020 Data Sheet'!$O239="47",'2020 Data Sheet'!$R$38,IF('2020 Data Sheet'!$O239="48",'2020 Data Sheet'!$R$39,IF('2020 Data Sheet'!$O239="49",'2020 Data Sheet'!$R$40,IF('2020 Data Sheet'!$O239="50",'2020 Data Sheet'!$R$41,IF('2020 Data Sheet'!$O239="60",'2020 Data Sheet'!$R$42,IF('2020 Data Sheet'!$O239="61",'2020 Data Sheet'!$R$43,IF('2020 Data Sheet'!$O239="62",'2020 Data Sheet'!$R$44,IF('2020 Data Sheet'!$O239="63",'2020 Data Sheet'!$R$45,IF('2020 Data Sheet'!$O239="64",'2020 Data Sheet'!$R$46,IF('2020 Data Sheet'!$O239="65",'2020 Data Sheet'!$R$47,IF('2020 Data Sheet'!$O239="66",'2020 Data Sheet'!$R$48,IF('2020 Data Sheet'!$O239="67",'2020 Data Sheet'!$R$49,IF('2020 Data Sheet'!$O239="68",'2020 Data Sheet'!$R$50,IF('2020 Data Sheet'!$O239="69",'2020 Data Sheet'!$R$51,T('2020 Data Sheet'!$O239)))))))))))))))))))))))))))))))))))))))))))))))))))</f>
        <v xml:space="preserve"> -</v>
      </c>
      <c r="P239" s="10" t="str">
        <f>IF('2020 Data Sheet'!$P239="02",'2020 Data Sheet'!$R$2,IF('2020 Data Sheet'!$P239="03",'2020 Data Sheet'!$R$3,IF('2020 Data Sheet'!$P239="04",'2020 Data Sheet'!$R$4,IF('2020 Data Sheet'!$P239="05",'2020 Data Sheet'!$R$5,IF('2020 Data Sheet'!$P239="06",'2020 Data Sheet'!$R$6,IF('2020 Data Sheet'!$P239="07",'2020 Data Sheet'!$R$7,IF('2020 Data Sheet'!$P239="08",'2020 Data Sheet'!$R$8,IF('2020 Data Sheet'!$P239="09",'2020 Data Sheet'!$R$9,IF('2020 Data Sheet'!$P239="10",'2020 Data Sheet'!$R$10,IF('2020 Data Sheet'!$P239="11",'2020 Data Sheet'!$R$11,IF('2020 Data Sheet'!$P239="12",'2020 Data Sheet'!$R$12,IF('2020 Data Sheet'!$P239="13",'2020 Data Sheet'!$R$13,IF('2020 Data Sheet'!$P239="14",'2020 Data Sheet'!$R$14,IF('2020 Data Sheet'!$P239="15",'2020 Data Sheet'!$R$15,IF('2020 Data Sheet'!$P239="16",'2020 Data Sheet'!$R$16,IF('2020 Data Sheet'!$P239="17",'2020 Data Sheet'!$R$17,IF('2020 Data Sheet'!$P239="18",'2020 Data Sheet'!$R$18,IF('2020 Data Sheet'!$P239="19",'2020 Data Sheet'!$R$19,IF('2020 Data Sheet'!$P239="20",'2020 Data Sheet'!$R$20,IF('2020 Data Sheet'!$P239="21",'2020 Data Sheet'!$R$21,IF('2020 Data Sheet'!$P239="22",'2020 Data Sheet'!$R$22,IF('2020 Data Sheet'!$P239="23",'2020 Data Sheet'!$R$23,IF('2020 Data Sheet'!$P239="24",'2020 Data Sheet'!$R$24,IF('2020 Data Sheet'!$P239="25",'2020 Data Sheet'!$R$25,IF('2020 Data Sheet'!$P239="26",'2020 Data Sheet'!$R$26,IF('2020 Data Sheet'!$P239="27",'2020 Data Sheet'!$R$27,IF('2020 Data Sheet'!$P239="28",'2020 Data Sheet'!$R$28,IF('2020 Data Sheet'!$P239="29",'2020 Data Sheet'!$R$29,IF('2020 Data Sheet'!$P239="33",'2020 Data Sheet'!$R$30,IF('2020 Data Sheet'!$P239="40",'2020 Data Sheet'!$R$31,IF('2020 Data Sheet'!$P239="41",'2020 Data Sheet'!$R$32,IF('2020 Data Sheet'!$P239="42",'2020 Data Sheet'!$R$33,IF('2020 Data Sheet'!$P239="43",'2020 Data Sheet'!$R$34,IF('2020 Data Sheet'!$P239="44",'2020 Data Sheet'!$R$35,IF('2020 Data Sheet'!$P239="45",'2020 Data Sheet'!$R$36,IF('2020 Data Sheet'!$P239="46",'2020 Data Sheet'!$R$37,IF('2020 Data Sheet'!$P239="47",'2020 Data Sheet'!$R$38,IF('2020 Data Sheet'!$P239="48",'2020 Data Sheet'!$R$39,IF('2020 Data Sheet'!$P239="49",'2020 Data Sheet'!$R$40,IF('2020 Data Sheet'!$P239="50",'2020 Data Sheet'!$R$41,IF('2020 Data Sheet'!$P239="60",'2020 Data Sheet'!$R$42,IF('2020 Data Sheet'!$P239="61",'2020 Data Sheet'!$R$43,IF('2020 Data Sheet'!$P239="62",'2020 Data Sheet'!$R$44,IF('2020 Data Sheet'!$P239="63",'2020 Data Sheet'!$R$45,IF('2020 Data Sheet'!$P239="64",'2020 Data Sheet'!$R$46,IF('2020 Data Sheet'!$P239="65",'2020 Data Sheet'!$R$47,IF('2020 Data Sheet'!$P239="66",'2020 Data Sheet'!$R$48,IF('2020 Data Sheet'!$P239="67",'2020 Data Sheet'!$R$49,IF('2020 Data Sheet'!$P239="68",'2020 Data Sheet'!$R$50,IF('2020 Data Sheet'!$P239="69",'2020 Data Sheet'!$R$51,T('2020 Data Sheet'!$P239)))))))))))))))))))))))))))))))))))))))))))))))))))</f>
        <v xml:space="preserve"> -</v>
      </c>
    </row>
    <row r="240" spans="1:16" ht="15" x14ac:dyDescent="0.2">
      <c r="A240" t="str">
        <f>'2020 Data Sheet'!A240</f>
        <v>FP-00122-20</v>
      </c>
      <c r="B240" s="1">
        <f>'2020 Data Sheet'!B240</f>
        <v>44043</v>
      </c>
      <c r="C240" s="3" t="str">
        <f>'2020 Data Sheet'!C240</f>
        <v>12:05</v>
      </c>
      <c r="D240" t="str">
        <f>'2020 Data Sheet'!D240</f>
        <v>Fr</v>
      </c>
      <c r="E240" t="str">
        <f>'2020 Data Sheet'!E240</f>
        <v>PLAINFIELD AVE</v>
      </c>
      <c r="F240" t="str">
        <f>'2020 Data Sheet'!F240</f>
        <v>ZINNIA ST</v>
      </c>
      <c r="G240">
        <f>'2020 Data Sheet'!G240</f>
        <v>2</v>
      </c>
      <c r="H240">
        <f>'2020 Data Sheet'!H240</f>
        <v>2</v>
      </c>
      <c r="I240" t="b">
        <f>'2020 Data Sheet'!I240</f>
        <v>1</v>
      </c>
      <c r="J240" t="str">
        <f>IF('2020 Data Sheet'!$J240="01",'2020 Data Sheet'!$T$2,IF('2020 Data Sheet'!$J240="02",'2020 Data Sheet'!$T$3,IF('2020 Data Sheet'!$J240="03",'2020 Data Sheet'!$T$4,IF('2020 Data Sheet'!$J240="04",'2020 Data Sheet'!$T$5,IF('2020 Data Sheet'!$J240="05",'2020 Data Sheet'!$T$6,IF('2020 Data Sheet'!$J240="06",'2020 Data Sheet'!$T$7,IF('2020 Data Sheet'!$J240="07",'2020 Data Sheet'!$T$8,IF('2020 Data Sheet'!$J240="08",'2020 Data Sheet'!$T$9,IF('2020 Data Sheet'!$J240="10",'2020 Data Sheet'!$T$10,IF('2020 Data Sheet'!$J240="11",'2020 Data Sheet'!$T$11,IF('2020 Data Sheet'!$J240="12",'2020 Data Sheet'!$T$12,IF('2020 Data Sheet'!$J240="13",'2020 Data Sheet'!$T$13,IF('2020 Data Sheet'!$J240="14",'2020 Data Sheet'!$T$14,IF('2020 Data Sheet'!$J240="15",'2020 Data Sheet'!$T$15,IF('2020 Data Sheet'!$J240="16",'2020 Data Sheet'!$T$16,IF('2020 Data Sheet'!$J240="17",'2020 Data Sheet'!$T$17,IF('2020 Data Sheet'!$J240="18",'2020 Data Sheet'!$T$18,IF('2020 Data Sheet'!$J240="19",'2020 Data Sheet'!$T$19,IF('2020 Data Sheet'!$J240="20",'2020 Data Sheet'!$T$20,IF('2020 Data Sheet'!$J240="21",'2020 Data Sheet'!$T$21,IF('2020 Data Sheet'!$J240="22",'2020 Data Sheet'!$T$22,IF('2020 Data Sheet'!$J240="23",'2020 Data Sheet'!$T$23,IF('2020 Data Sheet'!$J240="24",'2020 Data Sheet'!$T$24,IF('2020 Data Sheet'!$J240="25",'2020 Data Sheet'!$T$25,IF('2020 Data Sheet'!$J240="26",'2020 Data Sheet'!$T$26,IF('2020 Data Sheet'!$J240="27",'2020 Data Sheet'!$T$27,IF('2020 Data Sheet'!$J240="30",'2020 Data Sheet'!$T$28,IF('2020 Data Sheet'!$J240="31",'2020 Data Sheet'!$T$29,IF('2020 Data Sheet'!$J240="32",'2020 Data Sheet'!$T$30,IF('2020 Data Sheet'!$J240="33",'2020 Data Sheet'!$T$31,IF('2020 Data Sheet'!$J240="34",'2020 Data Sheet'!$T$32,IF('2020 Data Sheet'!$J240="40",'2020 Data Sheet'!$T$33,T('2020 Data Sheet'!$J240)))))))))))))))))))))))))))))))))</f>
        <v>Other Motor Vehicle</v>
      </c>
      <c r="K240" t="str">
        <f>'2020 Data Sheet'!K240</f>
        <v>SUBR</v>
      </c>
      <c r="L240" s="2" t="str">
        <f>IF('2020 Data Sheet'!$L240="01",'2020 Data Sheet'!$V$2,IF('2020 Data Sheet'!$L240="02",'2020 Data Sheet'!$V$3,IF('2020 Data Sheet'!$L240="03",'2020 Data Sheet'!$V$4,IF('2020 Data Sheet'!$L240="04",'2020 Data Sheet'!$V$5,IF('2020 Data Sheet'!$L240="05",'2020 Data Sheet'!$V$6,IF('2020 Data Sheet'!$L240="06",'2020 Data Sheet'!$V$7,IF('2020 Data Sheet'!$L240="07",'2020 Data Sheet'!$V$8,IF('2020 Data Sheet'!$L240="08",'2020 Data Sheet'!$V$9,IF('2020 Data Sheet'!$L240="09",'2020 Data Sheet'!$V$10,IF('2020 Data Sheet'!$L240="11",'2020 Data Sheet'!$V$11,IF('2020 Data Sheet'!$L240="12",'2020 Data Sheet'!$V$12,IF('2020 Data Sheet'!$L240="13",'2020 Data Sheet'!$V$13,IF('2020 Data Sheet'!$L240="14",'2020 Data Sheet'!$V$14,T('2020 Data Sheet'!$L240))))))))))))))</f>
        <v xml:space="preserve"> -</v>
      </c>
      <c r="M240" s="6">
        <f>'2020 Data Sheet'!M240</f>
        <v>1</v>
      </c>
      <c r="N240" s="6">
        <f>'2020 Data Sheet'!N240</f>
        <v>0</v>
      </c>
      <c r="O240" s="8" t="str">
        <f>IF('2020 Data Sheet'!$O240="02",'2020 Data Sheet'!$R$2,IF('2020 Data Sheet'!$O240="03",'2020 Data Sheet'!$R$3,IF('2020 Data Sheet'!$O240="04",'2020 Data Sheet'!$R$4,IF('2020 Data Sheet'!$O240="05",'2020 Data Sheet'!$R$5,IF('2020 Data Sheet'!$O240="06",'2020 Data Sheet'!$R$6,IF('2020 Data Sheet'!$O240="07",'2020 Data Sheet'!$R$7,IF('2020 Data Sheet'!$O240="08",'2020 Data Sheet'!$R$8,IF('2020 Data Sheet'!$O240="09",'2020 Data Sheet'!$R$9,IF('2020 Data Sheet'!$O240="10",'2020 Data Sheet'!$R$10,IF('2020 Data Sheet'!$O240="11",'2020 Data Sheet'!$R$11,IF('2020 Data Sheet'!$O240="12",'2020 Data Sheet'!$R$12,IF('2020 Data Sheet'!$O240="13",'2020 Data Sheet'!$R$13,IF('2020 Data Sheet'!$O240="14",'2020 Data Sheet'!$R$14,IF('2020 Data Sheet'!$O240="15",'2020 Data Sheet'!$R$15,IF('2020 Data Sheet'!$O240="16",'2020 Data Sheet'!$R$16,IF('2020 Data Sheet'!$O240="17",'2020 Data Sheet'!$R$17,IF('2020 Data Sheet'!$O240="18",'2020 Data Sheet'!$R$18,IF('2020 Data Sheet'!$O240="19",'2020 Data Sheet'!$R$19,IF('2020 Data Sheet'!$O240="20",'2020 Data Sheet'!$R$20,IF('2020 Data Sheet'!$O240="21",'2020 Data Sheet'!$R$21,IF('2020 Data Sheet'!$O240="22",'2020 Data Sheet'!$R$22,IF('2020 Data Sheet'!$O240="23",'2020 Data Sheet'!$R$23,IF('2020 Data Sheet'!$O240="24",'2020 Data Sheet'!$R$24,IF('2020 Data Sheet'!$O240="25",'2020 Data Sheet'!$R$25,IF('2020 Data Sheet'!$O240="26",'2020 Data Sheet'!$R$26,IF('2020 Data Sheet'!$O240="27",'2020 Data Sheet'!$R$27,IF('2020 Data Sheet'!$O240="28",'2020 Data Sheet'!$R$28,IF('2020 Data Sheet'!$O240="29",'2020 Data Sheet'!$R$29,IF('2020 Data Sheet'!$O240="33",'2020 Data Sheet'!$R$30,IF('2020 Data Sheet'!$O240="40",'2020 Data Sheet'!$R$31,IF('2020 Data Sheet'!$O240="41",'2020 Data Sheet'!$R$32,IF('2020 Data Sheet'!$O240="42",'2020 Data Sheet'!$R$33,IF('2020 Data Sheet'!$O240="43",'2020 Data Sheet'!$R$34,IF('2020 Data Sheet'!$O240="44",'2020 Data Sheet'!$R$35,IF('2020 Data Sheet'!$O240="45",'2020 Data Sheet'!$R$36,IF('2020 Data Sheet'!$O240="46",'2020 Data Sheet'!$R$37,IF('2020 Data Sheet'!$O240="47",'2020 Data Sheet'!$R$38,IF('2020 Data Sheet'!$O240="48",'2020 Data Sheet'!$R$39,IF('2020 Data Sheet'!$O240="49",'2020 Data Sheet'!$R$40,IF('2020 Data Sheet'!$O240="50",'2020 Data Sheet'!$R$41,IF('2020 Data Sheet'!$O240="60",'2020 Data Sheet'!$R$42,IF('2020 Data Sheet'!$O240="61",'2020 Data Sheet'!$R$43,IF('2020 Data Sheet'!$O240="62",'2020 Data Sheet'!$R$44,IF('2020 Data Sheet'!$O240="63",'2020 Data Sheet'!$R$45,IF('2020 Data Sheet'!$O240="64",'2020 Data Sheet'!$R$46,IF('2020 Data Sheet'!$O240="65",'2020 Data Sheet'!$R$47,IF('2020 Data Sheet'!$O240="66",'2020 Data Sheet'!$R$48,IF('2020 Data Sheet'!$O240="67",'2020 Data Sheet'!$R$49,IF('2020 Data Sheet'!$O240="68",'2020 Data Sheet'!$R$50,IF('2020 Data Sheet'!$O240="69",'2020 Data Sheet'!$R$51,T('2020 Data Sheet'!$O240)))))))))))))))))))))))))))))))))))))))))))))))))))</f>
        <v xml:space="preserve"> -</v>
      </c>
      <c r="P240" s="10" t="str">
        <f>IF('2020 Data Sheet'!$P240="02",'2020 Data Sheet'!$R$2,IF('2020 Data Sheet'!$P240="03",'2020 Data Sheet'!$R$3,IF('2020 Data Sheet'!$P240="04",'2020 Data Sheet'!$R$4,IF('2020 Data Sheet'!$P240="05",'2020 Data Sheet'!$R$5,IF('2020 Data Sheet'!$P240="06",'2020 Data Sheet'!$R$6,IF('2020 Data Sheet'!$P240="07",'2020 Data Sheet'!$R$7,IF('2020 Data Sheet'!$P240="08",'2020 Data Sheet'!$R$8,IF('2020 Data Sheet'!$P240="09",'2020 Data Sheet'!$R$9,IF('2020 Data Sheet'!$P240="10",'2020 Data Sheet'!$R$10,IF('2020 Data Sheet'!$P240="11",'2020 Data Sheet'!$R$11,IF('2020 Data Sheet'!$P240="12",'2020 Data Sheet'!$R$12,IF('2020 Data Sheet'!$P240="13",'2020 Data Sheet'!$R$13,IF('2020 Data Sheet'!$P240="14",'2020 Data Sheet'!$R$14,IF('2020 Data Sheet'!$P240="15",'2020 Data Sheet'!$R$15,IF('2020 Data Sheet'!$P240="16",'2020 Data Sheet'!$R$16,IF('2020 Data Sheet'!$P240="17",'2020 Data Sheet'!$R$17,IF('2020 Data Sheet'!$P240="18",'2020 Data Sheet'!$R$18,IF('2020 Data Sheet'!$P240="19",'2020 Data Sheet'!$R$19,IF('2020 Data Sheet'!$P240="20",'2020 Data Sheet'!$R$20,IF('2020 Data Sheet'!$P240="21",'2020 Data Sheet'!$R$21,IF('2020 Data Sheet'!$P240="22",'2020 Data Sheet'!$R$22,IF('2020 Data Sheet'!$P240="23",'2020 Data Sheet'!$R$23,IF('2020 Data Sheet'!$P240="24",'2020 Data Sheet'!$R$24,IF('2020 Data Sheet'!$P240="25",'2020 Data Sheet'!$R$25,IF('2020 Data Sheet'!$P240="26",'2020 Data Sheet'!$R$26,IF('2020 Data Sheet'!$P240="27",'2020 Data Sheet'!$R$27,IF('2020 Data Sheet'!$P240="28",'2020 Data Sheet'!$R$28,IF('2020 Data Sheet'!$P240="29",'2020 Data Sheet'!$R$29,IF('2020 Data Sheet'!$P240="33",'2020 Data Sheet'!$R$30,IF('2020 Data Sheet'!$P240="40",'2020 Data Sheet'!$R$31,IF('2020 Data Sheet'!$P240="41",'2020 Data Sheet'!$R$32,IF('2020 Data Sheet'!$P240="42",'2020 Data Sheet'!$R$33,IF('2020 Data Sheet'!$P240="43",'2020 Data Sheet'!$R$34,IF('2020 Data Sheet'!$P240="44",'2020 Data Sheet'!$R$35,IF('2020 Data Sheet'!$P240="45",'2020 Data Sheet'!$R$36,IF('2020 Data Sheet'!$P240="46",'2020 Data Sheet'!$R$37,IF('2020 Data Sheet'!$P240="47",'2020 Data Sheet'!$R$38,IF('2020 Data Sheet'!$P240="48",'2020 Data Sheet'!$R$39,IF('2020 Data Sheet'!$P240="49",'2020 Data Sheet'!$R$40,IF('2020 Data Sheet'!$P240="50",'2020 Data Sheet'!$R$41,IF('2020 Data Sheet'!$P240="60",'2020 Data Sheet'!$R$42,IF('2020 Data Sheet'!$P240="61",'2020 Data Sheet'!$R$43,IF('2020 Data Sheet'!$P240="62",'2020 Data Sheet'!$R$44,IF('2020 Data Sheet'!$P240="63",'2020 Data Sheet'!$R$45,IF('2020 Data Sheet'!$P240="64",'2020 Data Sheet'!$R$46,IF('2020 Data Sheet'!$P240="65",'2020 Data Sheet'!$R$47,IF('2020 Data Sheet'!$P240="66",'2020 Data Sheet'!$R$48,IF('2020 Data Sheet'!$P240="67",'2020 Data Sheet'!$R$49,IF('2020 Data Sheet'!$P240="68",'2020 Data Sheet'!$R$50,IF('2020 Data Sheet'!$P240="69",'2020 Data Sheet'!$R$51,T('2020 Data Sheet'!$P240)))))))))))))))))))))))))))))))))))))))))))))))))))</f>
        <v xml:space="preserve"> -</v>
      </c>
    </row>
    <row r="241" spans="1:16" ht="25.5" x14ac:dyDescent="0.2">
      <c r="A241" t="str">
        <f>'2020 Data Sheet'!A241</f>
        <v>FP-00122-20</v>
      </c>
      <c r="B241" s="1">
        <f>'2020 Data Sheet'!B241</f>
        <v>44043</v>
      </c>
      <c r="C241" s="3" t="str">
        <f>'2020 Data Sheet'!C241</f>
        <v>12:05</v>
      </c>
      <c r="D241" t="str">
        <f>'2020 Data Sheet'!D241</f>
        <v>Fr</v>
      </c>
      <c r="E241" t="str">
        <f>'2020 Data Sheet'!E241</f>
        <v>PLAINFIELD AVE</v>
      </c>
      <c r="F241" t="str">
        <f>'2020 Data Sheet'!F241</f>
        <v>ZINNIA ST</v>
      </c>
      <c r="G241">
        <f>'2020 Data Sheet'!G241</f>
        <v>1</v>
      </c>
      <c r="H241">
        <f>'2020 Data Sheet'!H241</f>
        <v>2</v>
      </c>
      <c r="I241" t="b">
        <f>'2020 Data Sheet'!I241</f>
        <v>1</v>
      </c>
      <c r="J241" t="str">
        <f>IF('2020 Data Sheet'!$J241="01",'2020 Data Sheet'!$T$2,IF('2020 Data Sheet'!$J241="02",'2020 Data Sheet'!$T$3,IF('2020 Data Sheet'!$J241="03",'2020 Data Sheet'!$T$4,IF('2020 Data Sheet'!$J241="04",'2020 Data Sheet'!$T$5,IF('2020 Data Sheet'!$J241="05",'2020 Data Sheet'!$T$6,IF('2020 Data Sheet'!$J241="06",'2020 Data Sheet'!$T$7,IF('2020 Data Sheet'!$J241="07",'2020 Data Sheet'!$T$8,IF('2020 Data Sheet'!$J241="08",'2020 Data Sheet'!$T$9,IF('2020 Data Sheet'!$J241="10",'2020 Data Sheet'!$T$10,IF('2020 Data Sheet'!$J241="11",'2020 Data Sheet'!$T$11,IF('2020 Data Sheet'!$J241="12",'2020 Data Sheet'!$T$12,IF('2020 Data Sheet'!$J241="13",'2020 Data Sheet'!$T$13,IF('2020 Data Sheet'!$J241="14",'2020 Data Sheet'!$T$14,IF('2020 Data Sheet'!$J241="15",'2020 Data Sheet'!$T$15,IF('2020 Data Sheet'!$J241="16",'2020 Data Sheet'!$T$16,IF('2020 Data Sheet'!$J241="17",'2020 Data Sheet'!$T$17,IF('2020 Data Sheet'!$J241="18",'2020 Data Sheet'!$T$18,IF('2020 Data Sheet'!$J241="19",'2020 Data Sheet'!$T$19,IF('2020 Data Sheet'!$J241="20",'2020 Data Sheet'!$T$20,IF('2020 Data Sheet'!$J241="21",'2020 Data Sheet'!$T$21,IF('2020 Data Sheet'!$J241="22",'2020 Data Sheet'!$T$22,IF('2020 Data Sheet'!$J241="23",'2020 Data Sheet'!$T$23,IF('2020 Data Sheet'!$J241="24",'2020 Data Sheet'!$T$24,IF('2020 Data Sheet'!$J241="25",'2020 Data Sheet'!$T$25,IF('2020 Data Sheet'!$J241="26",'2020 Data Sheet'!$T$26,IF('2020 Data Sheet'!$J241="27",'2020 Data Sheet'!$T$27,IF('2020 Data Sheet'!$J241="30",'2020 Data Sheet'!$T$28,IF('2020 Data Sheet'!$J241="31",'2020 Data Sheet'!$T$29,IF('2020 Data Sheet'!$J241="32",'2020 Data Sheet'!$T$30,IF('2020 Data Sheet'!$J241="33",'2020 Data Sheet'!$T$31,IF('2020 Data Sheet'!$J241="34",'2020 Data Sheet'!$T$32,IF('2020 Data Sheet'!$J241="40",'2020 Data Sheet'!$T$33,T('2020 Data Sheet'!$J241)))))))))))))))))))))))))))))))))</f>
        <v>Other Motor Vehicle</v>
      </c>
      <c r="K241" t="str">
        <f>'2020 Data Sheet'!K241</f>
        <v>4DSD</v>
      </c>
      <c r="L241" s="2" t="str">
        <f>IF('2020 Data Sheet'!$L241="01",'2020 Data Sheet'!$V$2,IF('2020 Data Sheet'!$L241="02",'2020 Data Sheet'!$V$3,IF('2020 Data Sheet'!$L241="03",'2020 Data Sheet'!$V$4,IF('2020 Data Sheet'!$L241="04",'2020 Data Sheet'!$V$5,IF('2020 Data Sheet'!$L241="05",'2020 Data Sheet'!$V$6,IF('2020 Data Sheet'!$L241="06",'2020 Data Sheet'!$V$7,IF('2020 Data Sheet'!$L241="07",'2020 Data Sheet'!$V$8,IF('2020 Data Sheet'!$L241="08",'2020 Data Sheet'!$V$9,IF('2020 Data Sheet'!$L241="09",'2020 Data Sheet'!$V$10,IF('2020 Data Sheet'!$L241="11",'2020 Data Sheet'!$V$11,IF('2020 Data Sheet'!$L241="12",'2020 Data Sheet'!$V$12,IF('2020 Data Sheet'!$L241="13",'2020 Data Sheet'!$V$13,IF('2020 Data Sheet'!$L241="14",'2020 Data Sheet'!$V$14,T('2020 Data Sheet'!$L241))))))))))))))</f>
        <v xml:space="preserve"> -</v>
      </c>
      <c r="M241" s="6">
        <f>'2020 Data Sheet'!M241</f>
        <v>1</v>
      </c>
      <c r="N241" s="6">
        <f>'2020 Data Sheet'!N241</f>
        <v>0</v>
      </c>
      <c r="O241" s="8" t="str">
        <f>IF('2020 Data Sheet'!$O241="02",'2020 Data Sheet'!$R$2,IF('2020 Data Sheet'!$O241="03",'2020 Data Sheet'!$R$3,IF('2020 Data Sheet'!$O241="04",'2020 Data Sheet'!$R$4,IF('2020 Data Sheet'!$O241="05",'2020 Data Sheet'!$R$5,IF('2020 Data Sheet'!$O241="06",'2020 Data Sheet'!$R$6,IF('2020 Data Sheet'!$O241="07",'2020 Data Sheet'!$R$7,IF('2020 Data Sheet'!$O241="08",'2020 Data Sheet'!$R$8,IF('2020 Data Sheet'!$O241="09",'2020 Data Sheet'!$R$9,IF('2020 Data Sheet'!$O241="10",'2020 Data Sheet'!$R$10,IF('2020 Data Sheet'!$O241="11",'2020 Data Sheet'!$R$11,IF('2020 Data Sheet'!$O241="12",'2020 Data Sheet'!$R$12,IF('2020 Data Sheet'!$O241="13",'2020 Data Sheet'!$R$13,IF('2020 Data Sheet'!$O241="14",'2020 Data Sheet'!$R$14,IF('2020 Data Sheet'!$O241="15",'2020 Data Sheet'!$R$15,IF('2020 Data Sheet'!$O241="16",'2020 Data Sheet'!$R$16,IF('2020 Data Sheet'!$O241="17",'2020 Data Sheet'!$R$17,IF('2020 Data Sheet'!$O241="18",'2020 Data Sheet'!$R$18,IF('2020 Data Sheet'!$O241="19",'2020 Data Sheet'!$R$19,IF('2020 Data Sheet'!$O241="20",'2020 Data Sheet'!$R$20,IF('2020 Data Sheet'!$O241="21",'2020 Data Sheet'!$R$21,IF('2020 Data Sheet'!$O241="22",'2020 Data Sheet'!$R$22,IF('2020 Data Sheet'!$O241="23",'2020 Data Sheet'!$R$23,IF('2020 Data Sheet'!$O241="24",'2020 Data Sheet'!$R$24,IF('2020 Data Sheet'!$O241="25",'2020 Data Sheet'!$R$25,IF('2020 Data Sheet'!$O241="26",'2020 Data Sheet'!$R$26,IF('2020 Data Sheet'!$O241="27",'2020 Data Sheet'!$R$27,IF('2020 Data Sheet'!$O241="28",'2020 Data Sheet'!$R$28,IF('2020 Data Sheet'!$O241="29",'2020 Data Sheet'!$R$29,IF('2020 Data Sheet'!$O241="33",'2020 Data Sheet'!$R$30,IF('2020 Data Sheet'!$O241="40",'2020 Data Sheet'!$R$31,IF('2020 Data Sheet'!$O241="41",'2020 Data Sheet'!$R$32,IF('2020 Data Sheet'!$O241="42",'2020 Data Sheet'!$R$33,IF('2020 Data Sheet'!$O241="43",'2020 Data Sheet'!$R$34,IF('2020 Data Sheet'!$O241="44",'2020 Data Sheet'!$R$35,IF('2020 Data Sheet'!$O241="45",'2020 Data Sheet'!$R$36,IF('2020 Data Sheet'!$O241="46",'2020 Data Sheet'!$R$37,IF('2020 Data Sheet'!$O241="47",'2020 Data Sheet'!$R$38,IF('2020 Data Sheet'!$O241="48",'2020 Data Sheet'!$R$39,IF('2020 Data Sheet'!$O241="49",'2020 Data Sheet'!$R$40,IF('2020 Data Sheet'!$O241="50",'2020 Data Sheet'!$R$41,IF('2020 Data Sheet'!$O241="60",'2020 Data Sheet'!$R$42,IF('2020 Data Sheet'!$O241="61",'2020 Data Sheet'!$R$43,IF('2020 Data Sheet'!$O241="62",'2020 Data Sheet'!$R$44,IF('2020 Data Sheet'!$O241="63",'2020 Data Sheet'!$R$45,IF('2020 Data Sheet'!$O241="64",'2020 Data Sheet'!$R$46,IF('2020 Data Sheet'!$O241="65",'2020 Data Sheet'!$R$47,IF('2020 Data Sheet'!$O241="66",'2020 Data Sheet'!$R$48,IF('2020 Data Sheet'!$O241="67",'2020 Data Sheet'!$R$49,IF('2020 Data Sheet'!$O241="68",'2020 Data Sheet'!$R$50,IF('2020 Data Sheet'!$O241="69",'2020 Data Sheet'!$R$51,T('2020 Data Sheet'!$O241)))))))))))))))))))))))))))))))))))))))))))))))))))</f>
        <v xml:space="preserve"> Traffic control disregard</v>
      </c>
      <c r="P241" s="10" t="str">
        <f>IF('2020 Data Sheet'!$P241="02",'2020 Data Sheet'!$R$2,IF('2020 Data Sheet'!$P241="03",'2020 Data Sheet'!$R$3,IF('2020 Data Sheet'!$P241="04",'2020 Data Sheet'!$R$4,IF('2020 Data Sheet'!$P241="05",'2020 Data Sheet'!$R$5,IF('2020 Data Sheet'!$P241="06",'2020 Data Sheet'!$R$6,IF('2020 Data Sheet'!$P241="07",'2020 Data Sheet'!$R$7,IF('2020 Data Sheet'!$P241="08",'2020 Data Sheet'!$R$8,IF('2020 Data Sheet'!$P241="09",'2020 Data Sheet'!$R$9,IF('2020 Data Sheet'!$P241="10",'2020 Data Sheet'!$R$10,IF('2020 Data Sheet'!$P241="11",'2020 Data Sheet'!$R$11,IF('2020 Data Sheet'!$P241="12",'2020 Data Sheet'!$R$12,IF('2020 Data Sheet'!$P241="13",'2020 Data Sheet'!$R$13,IF('2020 Data Sheet'!$P241="14",'2020 Data Sheet'!$R$14,IF('2020 Data Sheet'!$P241="15",'2020 Data Sheet'!$R$15,IF('2020 Data Sheet'!$P241="16",'2020 Data Sheet'!$R$16,IF('2020 Data Sheet'!$P241="17",'2020 Data Sheet'!$R$17,IF('2020 Data Sheet'!$P241="18",'2020 Data Sheet'!$R$18,IF('2020 Data Sheet'!$P241="19",'2020 Data Sheet'!$R$19,IF('2020 Data Sheet'!$P241="20",'2020 Data Sheet'!$R$20,IF('2020 Data Sheet'!$P241="21",'2020 Data Sheet'!$R$21,IF('2020 Data Sheet'!$P241="22",'2020 Data Sheet'!$R$22,IF('2020 Data Sheet'!$P241="23",'2020 Data Sheet'!$R$23,IF('2020 Data Sheet'!$P241="24",'2020 Data Sheet'!$R$24,IF('2020 Data Sheet'!$P241="25",'2020 Data Sheet'!$R$25,IF('2020 Data Sheet'!$P241="26",'2020 Data Sheet'!$R$26,IF('2020 Data Sheet'!$P241="27",'2020 Data Sheet'!$R$27,IF('2020 Data Sheet'!$P241="28",'2020 Data Sheet'!$R$28,IF('2020 Data Sheet'!$P241="29",'2020 Data Sheet'!$R$29,IF('2020 Data Sheet'!$P241="33",'2020 Data Sheet'!$R$30,IF('2020 Data Sheet'!$P241="40",'2020 Data Sheet'!$R$31,IF('2020 Data Sheet'!$P241="41",'2020 Data Sheet'!$R$32,IF('2020 Data Sheet'!$P241="42",'2020 Data Sheet'!$R$33,IF('2020 Data Sheet'!$P241="43",'2020 Data Sheet'!$R$34,IF('2020 Data Sheet'!$P241="44",'2020 Data Sheet'!$R$35,IF('2020 Data Sheet'!$P241="45",'2020 Data Sheet'!$R$36,IF('2020 Data Sheet'!$P241="46",'2020 Data Sheet'!$R$37,IF('2020 Data Sheet'!$P241="47",'2020 Data Sheet'!$R$38,IF('2020 Data Sheet'!$P241="48",'2020 Data Sheet'!$R$39,IF('2020 Data Sheet'!$P241="49",'2020 Data Sheet'!$R$40,IF('2020 Data Sheet'!$P241="50",'2020 Data Sheet'!$R$41,IF('2020 Data Sheet'!$P241="60",'2020 Data Sheet'!$R$42,IF('2020 Data Sheet'!$P241="61",'2020 Data Sheet'!$R$43,IF('2020 Data Sheet'!$P241="62",'2020 Data Sheet'!$R$44,IF('2020 Data Sheet'!$P241="63",'2020 Data Sheet'!$R$45,IF('2020 Data Sheet'!$P241="64",'2020 Data Sheet'!$R$46,IF('2020 Data Sheet'!$P241="65",'2020 Data Sheet'!$R$47,IF('2020 Data Sheet'!$P241="66",'2020 Data Sheet'!$R$48,IF('2020 Data Sheet'!$P241="67",'2020 Data Sheet'!$R$49,IF('2020 Data Sheet'!$P241="68",'2020 Data Sheet'!$R$50,IF('2020 Data Sheet'!$P241="69",'2020 Data Sheet'!$R$51,T('2020 Data Sheet'!$P241)))))))))))))))))))))))))))))))))))))))))))))))))))</f>
        <v xml:space="preserve"> -</v>
      </c>
    </row>
    <row r="242" spans="1:16" ht="15" x14ac:dyDescent="0.2">
      <c r="A242" t="str">
        <f>'2020 Data Sheet'!A242</f>
        <v>FP-00123-20</v>
      </c>
      <c r="B242" s="1">
        <f>'2020 Data Sheet'!B242</f>
        <v>44044</v>
      </c>
      <c r="C242" s="3" t="str">
        <f>'2020 Data Sheet'!C242</f>
        <v>18:49</v>
      </c>
      <c r="D242" t="str">
        <f>'2020 Data Sheet'!D242</f>
        <v>Sa</v>
      </c>
      <c r="E242" t="str">
        <f>'2020 Data Sheet'!E242</f>
        <v>VIOLET AVE</v>
      </c>
      <c r="F242" t="str">
        <f>'2020 Data Sheet'!F242</f>
        <v>TULIP AVE</v>
      </c>
      <c r="G242">
        <f>'2020 Data Sheet'!G242</f>
        <v>1</v>
      </c>
      <c r="H242">
        <f>'2020 Data Sheet'!H242</f>
        <v>2</v>
      </c>
      <c r="I242" t="b">
        <f>'2020 Data Sheet'!I242</f>
        <v>0</v>
      </c>
      <c r="J242" t="str">
        <f>IF('2020 Data Sheet'!$J242="01",'2020 Data Sheet'!$T$2,IF('2020 Data Sheet'!$J242="02",'2020 Data Sheet'!$T$3,IF('2020 Data Sheet'!$J242="03",'2020 Data Sheet'!$T$4,IF('2020 Data Sheet'!$J242="04",'2020 Data Sheet'!$T$5,IF('2020 Data Sheet'!$J242="05",'2020 Data Sheet'!$T$6,IF('2020 Data Sheet'!$J242="06",'2020 Data Sheet'!$T$7,IF('2020 Data Sheet'!$J242="07",'2020 Data Sheet'!$T$8,IF('2020 Data Sheet'!$J242="08",'2020 Data Sheet'!$T$9,IF('2020 Data Sheet'!$J242="10",'2020 Data Sheet'!$T$10,IF('2020 Data Sheet'!$J242="11",'2020 Data Sheet'!$T$11,IF('2020 Data Sheet'!$J242="12",'2020 Data Sheet'!$T$12,IF('2020 Data Sheet'!$J242="13",'2020 Data Sheet'!$T$13,IF('2020 Data Sheet'!$J242="14",'2020 Data Sheet'!$T$14,IF('2020 Data Sheet'!$J242="15",'2020 Data Sheet'!$T$15,IF('2020 Data Sheet'!$J242="16",'2020 Data Sheet'!$T$16,IF('2020 Data Sheet'!$J242="17",'2020 Data Sheet'!$T$17,IF('2020 Data Sheet'!$J242="18",'2020 Data Sheet'!$T$18,IF('2020 Data Sheet'!$J242="19",'2020 Data Sheet'!$T$19,IF('2020 Data Sheet'!$J242="20",'2020 Data Sheet'!$T$20,IF('2020 Data Sheet'!$J242="21",'2020 Data Sheet'!$T$21,IF('2020 Data Sheet'!$J242="22",'2020 Data Sheet'!$T$22,IF('2020 Data Sheet'!$J242="23",'2020 Data Sheet'!$T$23,IF('2020 Data Sheet'!$J242="24",'2020 Data Sheet'!$T$24,IF('2020 Data Sheet'!$J242="25",'2020 Data Sheet'!$T$25,IF('2020 Data Sheet'!$J242="26",'2020 Data Sheet'!$T$26,IF('2020 Data Sheet'!$J242="27",'2020 Data Sheet'!$T$27,IF('2020 Data Sheet'!$J242="30",'2020 Data Sheet'!$T$28,IF('2020 Data Sheet'!$J242="31",'2020 Data Sheet'!$T$29,IF('2020 Data Sheet'!$J242="32",'2020 Data Sheet'!$T$30,IF('2020 Data Sheet'!$J242="33",'2020 Data Sheet'!$T$31,IF('2020 Data Sheet'!$J242="34",'2020 Data Sheet'!$T$32,IF('2020 Data Sheet'!$J242="40",'2020 Data Sheet'!$T$33,T('2020 Data Sheet'!$J242)))))))))))))))))))))))))))))))))</f>
        <v>Other Motor Vehicle</v>
      </c>
      <c r="K242" t="str">
        <f>'2020 Data Sheet'!K242</f>
        <v>X</v>
      </c>
      <c r="L242" s="2" t="str">
        <f>IF('2020 Data Sheet'!$L242="01",'2020 Data Sheet'!$V$2,IF('2020 Data Sheet'!$L242="02",'2020 Data Sheet'!$V$3,IF('2020 Data Sheet'!$L242="03",'2020 Data Sheet'!$V$4,IF('2020 Data Sheet'!$L242="04",'2020 Data Sheet'!$V$5,IF('2020 Data Sheet'!$L242="05",'2020 Data Sheet'!$V$6,IF('2020 Data Sheet'!$L242="06",'2020 Data Sheet'!$V$7,IF('2020 Data Sheet'!$L242="07",'2020 Data Sheet'!$V$8,IF('2020 Data Sheet'!$L242="08",'2020 Data Sheet'!$V$9,IF('2020 Data Sheet'!$L242="09",'2020 Data Sheet'!$V$10,IF('2020 Data Sheet'!$L242="11",'2020 Data Sheet'!$V$11,IF('2020 Data Sheet'!$L242="12",'2020 Data Sheet'!$V$12,IF('2020 Data Sheet'!$L242="13",'2020 Data Sheet'!$V$13,IF('2020 Data Sheet'!$L242="14",'2020 Data Sheet'!$V$14,T('2020 Data Sheet'!$L242))))))))))))))</f>
        <v xml:space="preserve"> -</v>
      </c>
      <c r="M242" s="6">
        <f>'2020 Data Sheet'!M242</f>
        <v>0</v>
      </c>
      <c r="N242" s="6">
        <f>'2020 Data Sheet'!N242</f>
        <v>0</v>
      </c>
      <c r="O242" s="8" t="str">
        <f>IF('2020 Data Sheet'!$O242="02",'2020 Data Sheet'!$R$2,IF('2020 Data Sheet'!$O242="03",'2020 Data Sheet'!$R$3,IF('2020 Data Sheet'!$O242="04",'2020 Data Sheet'!$R$4,IF('2020 Data Sheet'!$O242="05",'2020 Data Sheet'!$R$5,IF('2020 Data Sheet'!$O242="06",'2020 Data Sheet'!$R$6,IF('2020 Data Sheet'!$O242="07",'2020 Data Sheet'!$R$7,IF('2020 Data Sheet'!$O242="08",'2020 Data Sheet'!$R$8,IF('2020 Data Sheet'!$O242="09",'2020 Data Sheet'!$R$9,IF('2020 Data Sheet'!$O242="10",'2020 Data Sheet'!$R$10,IF('2020 Data Sheet'!$O242="11",'2020 Data Sheet'!$R$11,IF('2020 Data Sheet'!$O242="12",'2020 Data Sheet'!$R$12,IF('2020 Data Sheet'!$O242="13",'2020 Data Sheet'!$R$13,IF('2020 Data Sheet'!$O242="14",'2020 Data Sheet'!$R$14,IF('2020 Data Sheet'!$O242="15",'2020 Data Sheet'!$R$15,IF('2020 Data Sheet'!$O242="16",'2020 Data Sheet'!$R$16,IF('2020 Data Sheet'!$O242="17",'2020 Data Sheet'!$R$17,IF('2020 Data Sheet'!$O242="18",'2020 Data Sheet'!$R$18,IF('2020 Data Sheet'!$O242="19",'2020 Data Sheet'!$R$19,IF('2020 Data Sheet'!$O242="20",'2020 Data Sheet'!$R$20,IF('2020 Data Sheet'!$O242="21",'2020 Data Sheet'!$R$21,IF('2020 Data Sheet'!$O242="22",'2020 Data Sheet'!$R$22,IF('2020 Data Sheet'!$O242="23",'2020 Data Sheet'!$R$23,IF('2020 Data Sheet'!$O242="24",'2020 Data Sheet'!$R$24,IF('2020 Data Sheet'!$O242="25",'2020 Data Sheet'!$R$25,IF('2020 Data Sheet'!$O242="26",'2020 Data Sheet'!$R$26,IF('2020 Data Sheet'!$O242="27",'2020 Data Sheet'!$R$27,IF('2020 Data Sheet'!$O242="28",'2020 Data Sheet'!$R$28,IF('2020 Data Sheet'!$O242="29",'2020 Data Sheet'!$R$29,IF('2020 Data Sheet'!$O242="33",'2020 Data Sheet'!$R$30,IF('2020 Data Sheet'!$O242="40",'2020 Data Sheet'!$R$31,IF('2020 Data Sheet'!$O242="41",'2020 Data Sheet'!$R$32,IF('2020 Data Sheet'!$O242="42",'2020 Data Sheet'!$R$33,IF('2020 Data Sheet'!$O242="43",'2020 Data Sheet'!$R$34,IF('2020 Data Sheet'!$O242="44",'2020 Data Sheet'!$R$35,IF('2020 Data Sheet'!$O242="45",'2020 Data Sheet'!$R$36,IF('2020 Data Sheet'!$O242="46",'2020 Data Sheet'!$R$37,IF('2020 Data Sheet'!$O242="47",'2020 Data Sheet'!$R$38,IF('2020 Data Sheet'!$O242="48",'2020 Data Sheet'!$R$39,IF('2020 Data Sheet'!$O242="49",'2020 Data Sheet'!$R$40,IF('2020 Data Sheet'!$O242="50",'2020 Data Sheet'!$R$41,IF('2020 Data Sheet'!$O242="60",'2020 Data Sheet'!$R$42,IF('2020 Data Sheet'!$O242="61",'2020 Data Sheet'!$R$43,IF('2020 Data Sheet'!$O242="62",'2020 Data Sheet'!$R$44,IF('2020 Data Sheet'!$O242="63",'2020 Data Sheet'!$R$45,IF('2020 Data Sheet'!$O242="64",'2020 Data Sheet'!$R$46,IF('2020 Data Sheet'!$O242="65",'2020 Data Sheet'!$R$47,IF('2020 Data Sheet'!$O242="66",'2020 Data Sheet'!$R$48,IF('2020 Data Sheet'!$O242="67",'2020 Data Sheet'!$R$49,IF('2020 Data Sheet'!$O242="68",'2020 Data Sheet'!$R$50,IF('2020 Data Sheet'!$O242="69",'2020 Data Sheet'!$R$51,T('2020 Data Sheet'!$O242)))))))))))))))))))))))))))))))))))))))))))))))))))</f>
        <v xml:space="preserve"> X</v>
      </c>
      <c r="P242" s="10" t="str">
        <f>IF('2020 Data Sheet'!$P242="02",'2020 Data Sheet'!$R$2,IF('2020 Data Sheet'!$P242="03",'2020 Data Sheet'!$R$3,IF('2020 Data Sheet'!$P242="04",'2020 Data Sheet'!$R$4,IF('2020 Data Sheet'!$P242="05",'2020 Data Sheet'!$R$5,IF('2020 Data Sheet'!$P242="06",'2020 Data Sheet'!$R$6,IF('2020 Data Sheet'!$P242="07",'2020 Data Sheet'!$R$7,IF('2020 Data Sheet'!$P242="08",'2020 Data Sheet'!$R$8,IF('2020 Data Sheet'!$P242="09",'2020 Data Sheet'!$R$9,IF('2020 Data Sheet'!$P242="10",'2020 Data Sheet'!$R$10,IF('2020 Data Sheet'!$P242="11",'2020 Data Sheet'!$R$11,IF('2020 Data Sheet'!$P242="12",'2020 Data Sheet'!$R$12,IF('2020 Data Sheet'!$P242="13",'2020 Data Sheet'!$R$13,IF('2020 Data Sheet'!$P242="14",'2020 Data Sheet'!$R$14,IF('2020 Data Sheet'!$P242="15",'2020 Data Sheet'!$R$15,IF('2020 Data Sheet'!$P242="16",'2020 Data Sheet'!$R$16,IF('2020 Data Sheet'!$P242="17",'2020 Data Sheet'!$R$17,IF('2020 Data Sheet'!$P242="18",'2020 Data Sheet'!$R$18,IF('2020 Data Sheet'!$P242="19",'2020 Data Sheet'!$R$19,IF('2020 Data Sheet'!$P242="20",'2020 Data Sheet'!$R$20,IF('2020 Data Sheet'!$P242="21",'2020 Data Sheet'!$R$21,IF('2020 Data Sheet'!$P242="22",'2020 Data Sheet'!$R$22,IF('2020 Data Sheet'!$P242="23",'2020 Data Sheet'!$R$23,IF('2020 Data Sheet'!$P242="24",'2020 Data Sheet'!$R$24,IF('2020 Data Sheet'!$P242="25",'2020 Data Sheet'!$R$25,IF('2020 Data Sheet'!$P242="26",'2020 Data Sheet'!$R$26,IF('2020 Data Sheet'!$P242="27",'2020 Data Sheet'!$R$27,IF('2020 Data Sheet'!$P242="28",'2020 Data Sheet'!$R$28,IF('2020 Data Sheet'!$P242="29",'2020 Data Sheet'!$R$29,IF('2020 Data Sheet'!$P242="33",'2020 Data Sheet'!$R$30,IF('2020 Data Sheet'!$P242="40",'2020 Data Sheet'!$R$31,IF('2020 Data Sheet'!$P242="41",'2020 Data Sheet'!$R$32,IF('2020 Data Sheet'!$P242="42",'2020 Data Sheet'!$R$33,IF('2020 Data Sheet'!$P242="43",'2020 Data Sheet'!$R$34,IF('2020 Data Sheet'!$P242="44",'2020 Data Sheet'!$R$35,IF('2020 Data Sheet'!$P242="45",'2020 Data Sheet'!$R$36,IF('2020 Data Sheet'!$P242="46",'2020 Data Sheet'!$R$37,IF('2020 Data Sheet'!$P242="47",'2020 Data Sheet'!$R$38,IF('2020 Data Sheet'!$P242="48",'2020 Data Sheet'!$R$39,IF('2020 Data Sheet'!$P242="49",'2020 Data Sheet'!$R$40,IF('2020 Data Sheet'!$P242="50",'2020 Data Sheet'!$R$41,IF('2020 Data Sheet'!$P242="60",'2020 Data Sheet'!$R$42,IF('2020 Data Sheet'!$P242="61",'2020 Data Sheet'!$R$43,IF('2020 Data Sheet'!$P242="62",'2020 Data Sheet'!$R$44,IF('2020 Data Sheet'!$P242="63",'2020 Data Sheet'!$R$45,IF('2020 Data Sheet'!$P242="64",'2020 Data Sheet'!$R$46,IF('2020 Data Sheet'!$P242="65",'2020 Data Sheet'!$R$47,IF('2020 Data Sheet'!$P242="66",'2020 Data Sheet'!$R$48,IF('2020 Data Sheet'!$P242="67",'2020 Data Sheet'!$R$49,IF('2020 Data Sheet'!$P242="68",'2020 Data Sheet'!$R$50,IF('2020 Data Sheet'!$P242="69",'2020 Data Sheet'!$R$51,T('2020 Data Sheet'!$P242)))))))))))))))))))))))))))))))))))))))))))))))))))</f>
        <v xml:space="preserve"> -</v>
      </c>
    </row>
    <row r="243" spans="1:16" ht="15" x14ac:dyDescent="0.2">
      <c r="A243" t="str">
        <f>'2020 Data Sheet'!A243</f>
        <v>FP-00123-20</v>
      </c>
      <c r="B243" s="1">
        <f>'2020 Data Sheet'!B243</f>
        <v>44044</v>
      </c>
      <c r="C243" s="3" t="str">
        <f>'2020 Data Sheet'!C243</f>
        <v>18:49</v>
      </c>
      <c r="D243" t="str">
        <f>'2020 Data Sheet'!D243</f>
        <v>Sa</v>
      </c>
      <c r="E243" t="str">
        <f>'2020 Data Sheet'!E243</f>
        <v>VIOLET AVE</v>
      </c>
      <c r="F243" t="str">
        <f>'2020 Data Sheet'!F243</f>
        <v>TULIP AVE</v>
      </c>
      <c r="G243">
        <f>'2020 Data Sheet'!G243</f>
        <v>2</v>
      </c>
      <c r="H243">
        <f>'2020 Data Sheet'!H243</f>
        <v>2</v>
      </c>
      <c r="I243" t="b">
        <f>'2020 Data Sheet'!I243</f>
        <v>0</v>
      </c>
      <c r="J243" t="str">
        <f>IF('2020 Data Sheet'!$J243="01",'2020 Data Sheet'!$T$2,IF('2020 Data Sheet'!$J243="02",'2020 Data Sheet'!$T$3,IF('2020 Data Sheet'!$J243="03",'2020 Data Sheet'!$T$4,IF('2020 Data Sheet'!$J243="04",'2020 Data Sheet'!$T$5,IF('2020 Data Sheet'!$J243="05",'2020 Data Sheet'!$T$6,IF('2020 Data Sheet'!$J243="06",'2020 Data Sheet'!$T$7,IF('2020 Data Sheet'!$J243="07",'2020 Data Sheet'!$T$8,IF('2020 Data Sheet'!$J243="08",'2020 Data Sheet'!$T$9,IF('2020 Data Sheet'!$J243="10",'2020 Data Sheet'!$T$10,IF('2020 Data Sheet'!$J243="11",'2020 Data Sheet'!$T$11,IF('2020 Data Sheet'!$J243="12",'2020 Data Sheet'!$T$12,IF('2020 Data Sheet'!$J243="13",'2020 Data Sheet'!$T$13,IF('2020 Data Sheet'!$J243="14",'2020 Data Sheet'!$T$14,IF('2020 Data Sheet'!$J243="15",'2020 Data Sheet'!$T$15,IF('2020 Data Sheet'!$J243="16",'2020 Data Sheet'!$T$16,IF('2020 Data Sheet'!$J243="17",'2020 Data Sheet'!$T$17,IF('2020 Data Sheet'!$J243="18",'2020 Data Sheet'!$T$18,IF('2020 Data Sheet'!$J243="19",'2020 Data Sheet'!$T$19,IF('2020 Data Sheet'!$J243="20",'2020 Data Sheet'!$T$20,IF('2020 Data Sheet'!$J243="21",'2020 Data Sheet'!$T$21,IF('2020 Data Sheet'!$J243="22",'2020 Data Sheet'!$T$22,IF('2020 Data Sheet'!$J243="23",'2020 Data Sheet'!$T$23,IF('2020 Data Sheet'!$J243="24",'2020 Data Sheet'!$T$24,IF('2020 Data Sheet'!$J243="25",'2020 Data Sheet'!$T$25,IF('2020 Data Sheet'!$J243="26",'2020 Data Sheet'!$T$26,IF('2020 Data Sheet'!$J243="27",'2020 Data Sheet'!$T$27,IF('2020 Data Sheet'!$J243="30",'2020 Data Sheet'!$T$28,IF('2020 Data Sheet'!$J243="31",'2020 Data Sheet'!$T$29,IF('2020 Data Sheet'!$J243="32",'2020 Data Sheet'!$T$30,IF('2020 Data Sheet'!$J243="33",'2020 Data Sheet'!$T$31,IF('2020 Data Sheet'!$J243="34",'2020 Data Sheet'!$T$32,IF('2020 Data Sheet'!$J243="40",'2020 Data Sheet'!$T$33,T('2020 Data Sheet'!$J243)))))))))))))))))))))))))))))))))</f>
        <v>Other Motor Vehicle</v>
      </c>
      <c r="K243" t="str">
        <f>'2020 Data Sheet'!K243</f>
        <v>SUB</v>
      </c>
      <c r="L243" s="2" t="str">
        <f>IF('2020 Data Sheet'!$L243="01",'2020 Data Sheet'!$V$2,IF('2020 Data Sheet'!$L243="02",'2020 Data Sheet'!$V$3,IF('2020 Data Sheet'!$L243="03",'2020 Data Sheet'!$V$4,IF('2020 Data Sheet'!$L243="04",'2020 Data Sheet'!$V$5,IF('2020 Data Sheet'!$L243="05",'2020 Data Sheet'!$V$6,IF('2020 Data Sheet'!$L243="06",'2020 Data Sheet'!$V$7,IF('2020 Data Sheet'!$L243="07",'2020 Data Sheet'!$V$8,IF('2020 Data Sheet'!$L243="08",'2020 Data Sheet'!$V$9,IF('2020 Data Sheet'!$L243="09",'2020 Data Sheet'!$V$10,IF('2020 Data Sheet'!$L243="11",'2020 Data Sheet'!$V$11,IF('2020 Data Sheet'!$L243="12",'2020 Data Sheet'!$V$12,IF('2020 Data Sheet'!$L243="13",'2020 Data Sheet'!$V$13,IF('2020 Data Sheet'!$L243="14",'2020 Data Sheet'!$V$14,T('2020 Data Sheet'!$L243))))))))))))))</f>
        <v xml:space="preserve"> -</v>
      </c>
      <c r="M243" s="6">
        <f>'2020 Data Sheet'!M243</f>
        <v>0</v>
      </c>
      <c r="N243" s="6">
        <f>'2020 Data Sheet'!N243</f>
        <v>0</v>
      </c>
      <c r="O243" s="8" t="str">
        <f>IF('2020 Data Sheet'!$O243="02",'2020 Data Sheet'!$R$2,IF('2020 Data Sheet'!$O243="03",'2020 Data Sheet'!$R$3,IF('2020 Data Sheet'!$O243="04",'2020 Data Sheet'!$R$4,IF('2020 Data Sheet'!$O243="05",'2020 Data Sheet'!$R$5,IF('2020 Data Sheet'!$O243="06",'2020 Data Sheet'!$R$6,IF('2020 Data Sheet'!$O243="07",'2020 Data Sheet'!$R$7,IF('2020 Data Sheet'!$O243="08",'2020 Data Sheet'!$R$8,IF('2020 Data Sheet'!$O243="09",'2020 Data Sheet'!$R$9,IF('2020 Data Sheet'!$O243="10",'2020 Data Sheet'!$R$10,IF('2020 Data Sheet'!$O243="11",'2020 Data Sheet'!$R$11,IF('2020 Data Sheet'!$O243="12",'2020 Data Sheet'!$R$12,IF('2020 Data Sheet'!$O243="13",'2020 Data Sheet'!$R$13,IF('2020 Data Sheet'!$O243="14",'2020 Data Sheet'!$R$14,IF('2020 Data Sheet'!$O243="15",'2020 Data Sheet'!$R$15,IF('2020 Data Sheet'!$O243="16",'2020 Data Sheet'!$R$16,IF('2020 Data Sheet'!$O243="17",'2020 Data Sheet'!$R$17,IF('2020 Data Sheet'!$O243="18",'2020 Data Sheet'!$R$18,IF('2020 Data Sheet'!$O243="19",'2020 Data Sheet'!$R$19,IF('2020 Data Sheet'!$O243="20",'2020 Data Sheet'!$R$20,IF('2020 Data Sheet'!$O243="21",'2020 Data Sheet'!$R$21,IF('2020 Data Sheet'!$O243="22",'2020 Data Sheet'!$R$22,IF('2020 Data Sheet'!$O243="23",'2020 Data Sheet'!$R$23,IF('2020 Data Sheet'!$O243="24",'2020 Data Sheet'!$R$24,IF('2020 Data Sheet'!$O243="25",'2020 Data Sheet'!$R$25,IF('2020 Data Sheet'!$O243="26",'2020 Data Sheet'!$R$26,IF('2020 Data Sheet'!$O243="27",'2020 Data Sheet'!$R$27,IF('2020 Data Sheet'!$O243="28",'2020 Data Sheet'!$R$28,IF('2020 Data Sheet'!$O243="29",'2020 Data Sheet'!$R$29,IF('2020 Data Sheet'!$O243="33",'2020 Data Sheet'!$R$30,IF('2020 Data Sheet'!$O243="40",'2020 Data Sheet'!$R$31,IF('2020 Data Sheet'!$O243="41",'2020 Data Sheet'!$R$32,IF('2020 Data Sheet'!$O243="42",'2020 Data Sheet'!$R$33,IF('2020 Data Sheet'!$O243="43",'2020 Data Sheet'!$R$34,IF('2020 Data Sheet'!$O243="44",'2020 Data Sheet'!$R$35,IF('2020 Data Sheet'!$O243="45",'2020 Data Sheet'!$R$36,IF('2020 Data Sheet'!$O243="46",'2020 Data Sheet'!$R$37,IF('2020 Data Sheet'!$O243="47",'2020 Data Sheet'!$R$38,IF('2020 Data Sheet'!$O243="48",'2020 Data Sheet'!$R$39,IF('2020 Data Sheet'!$O243="49",'2020 Data Sheet'!$R$40,IF('2020 Data Sheet'!$O243="50",'2020 Data Sheet'!$R$41,IF('2020 Data Sheet'!$O243="60",'2020 Data Sheet'!$R$42,IF('2020 Data Sheet'!$O243="61",'2020 Data Sheet'!$R$43,IF('2020 Data Sheet'!$O243="62",'2020 Data Sheet'!$R$44,IF('2020 Data Sheet'!$O243="63",'2020 Data Sheet'!$R$45,IF('2020 Data Sheet'!$O243="64",'2020 Data Sheet'!$R$46,IF('2020 Data Sheet'!$O243="65",'2020 Data Sheet'!$R$47,IF('2020 Data Sheet'!$O243="66",'2020 Data Sheet'!$R$48,IF('2020 Data Sheet'!$O243="67",'2020 Data Sheet'!$R$49,IF('2020 Data Sheet'!$O243="68",'2020 Data Sheet'!$R$50,IF('2020 Data Sheet'!$O243="69",'2020 Data Sheet'!$R$51,T('2020 Data Sheet'!$O243)))))))))))))))))))))))))))))))))))))))))))))))))))</f>
        <v xml:space="preserve"> -</v>
      </c>
      <c r="P243" s="10" t="str">
        <f>IF('2020 Data Sheet'!$P243="02",'2020 Data Sheet'!$R$2,IF('2020 Data Sheet'!$P243="03",'2020 Data Sheet'!$R$3,IF('2020 Data Sheet'!$P243="04",'2020 Data Sheet'!$R$4,IF('2020 Data Sheet'!$P243="05",'2020 Data Sheet'!$R$5,IF('2020 Data Sheet'!$P243="06",'2020 Data Sheet'!$R$6,IF('2020 Data Sheet'!$P243="07",'2020 Data Sheet'!$R$7,IF('2020 Data Sheet'!$P243="08",'2020 Data Sheet'!$R$8,IF('2020 Data Sheet'!$P243="09",'2020 Data Sheet'!$R$9,IF('2020 Data Sheet'!$P243="10",'2020 Data Sheet'!$R$10,IF('2020 Data Sheet'!$P243="11",'2020 Data Sheet'!$R$11,IF('2020 Data Sheet'!$P243="12",'2020 Data Sheet'!$R$12,IF('2020 Data Sheet'!$P243="13",'2020 Data Sheet'!$R$13,IF('2020 Data Sheet'!$P243="14",'2020 Data Sheet'!$R$14,IF('2020 Data Sheet'!$P243="15",'2020 Data Sheet'!$R$15,IF('2020 Data Sheet'!$P243="16",'2020 Data Sheet'!$R$16,IF('2020 Data Sheet'!$P243="17",'2020 Data Sheet'!$R$17,IF('2020 Data Sheet'!$P243="18",'2020 Data Sheet'!$R$18,IF('2020 Data Sheet'!$P243="19",'2020 Data Sheet'!$R$19,IF('2020 Data Sheet'!$P243="20",'2020 Data Sheet'!$R$20,IF('2020 Data Sheet'!$P243="21",'2020 Data Sheet'!$R$21,IF('2020 Data Sheet'!$P243="22",'2020 Data Sheet'!$R$22,IF('2020 Data Sheet'!$P243="23",'2020 Data Sheet'!$R$23,IF('2020 Data Sheet'!$P243="24",'2020 Data Sheet'!$R$24,IF('2020 Data Sheet'!$P243="25",'2020 Data Sheet'!$R$25,IF('2020 Data Sheet'!$P243="26",'2020 Data Sheet'!$R$26,IF('2020 Data Sheet'!$P243="27",'2020 Data Sheet'!$R$27,IF('2020 Data Sheet'!$P243="28",'2020 Data Sheet'!$R$28,IF('2020 Data Sheet'!$P243="29",'2020 Data Sheet'!$R$29,IF('2020 Data Sheet'!$P243="33",'2020 Data Sheet'!$R$30,IF('2020 Data Sheet'!$P243="40",'2020 Data Sheet'!$R$31,IF('2020 Data Sheet'!$P243="41",'2020 Data Sheet'!$R$32,IF('2020 Data Sheet'!$P243="42",'2020 Data Sheet'!$R$33,IF('2020 Data Sheet'!$P243="43",'2020 Data Sheet'!$R$34,IF('2020 Data Sheet'!$P243="44",'2020 Data Sheet'!$R$35,IF('2020 Data Sheet'!$P243="45",'2020 Data Sheet'!$R$36,IF('2020 Data Sheet'!$P243="46",'2020 Data Sheet'!$R$37,IF('2020 Data Sheet'!$P243="47",'2020 Data Sheet'!$R$38,IF('2020 Data Sheet'!$P243="48",'2020 Data Sheet'!$R$39,IF('2020 Data Sheet'!$P243="49",'2020 Data Sheet'!$R$40,IF('2020 Data Sheet'!$P243="50",'2020 Data Sheet'!$R$41,IF('2020 Data Sheet'!$P243="60",'2020 Data Sheet'!$R$42,IF('2020 Data Sheet'!$P243="61",'2020 Data Sheet'!$R$43,IF('2020 Data Sheet'!$P243="62",'2020 Data Sheet'!$R$44,IF('2020 Data Sheet'!$P243="63",'2020 Data Sheet'!$R$45,IF('2020 Data Sheet'!$P243="64",'2020 Data Sheet'!$R$46,IF('2020 Data Sheet'!$P243="65",'2020 Data Sheet'!$R$47,IF('2020 Data Sheet'!$P243="66",'2020 Data Sheet'!$R$48,IF('2020 Data Sheet'!$P243="67",'2020 Data Sheet'!$R$49,IF('2020 Data Sheet'!$P243="68",'2020 Data Sheet'!$R$50,IF('2020 Data Sheet'!$P243="69",'2020 Data Sheet'!$R$51,T('2020 Data Sheet'!$P243)))))))))))))))))))))))))))))))))))))))))))))))))))</f>
        <v xml:space="preserve"> -</v>
      </c>
    </row>
    <row r="244" spans="1:16" ht="25.5" x14ac:dyDescent="0.2">
      <c r="A244" t="str">
        <f>'2020 Data Sheet'!A244</f>
        <v>FP-00124-20</v>
      </c>
      <c r="B244" s="1">
        <f>'2020 Data Sheet'!B244</f>
        <v>44046</v>
      </c>
      <c r="C244" s="3" t="str">
        <f>'2020 Data Sheet'!C244</f>
        <v>21:47</v>
      </c>
      <c r="D244" t="str">
        <f>'2020 Data Sheet'!D244</f>
        <v>Mo</v>
      </c>
      <c r="E244" t="str">
        <f>'2020 Data Sheet'!E244</f>
        <v>CARNATION AVE</v>
      </c>
      <c r="F244" t="str">
        <f>'2020 Data Sheet'!F244</f>
        <v>PLAINFIELD AVE</v>
      </c>
      <c r="G244">
        <f>'2020 Data Sheet'!G244</f>
        <v>1</v>
      </c>
      <c r="H244">
        <f>'2020 Data Sheet'!H244</f>
        <v>1</v>
      </c>
      <c r="I244" t="b">
        <f>'2020 Data Sheet'!I244</f>
        <v>1</v>
      </c>
      <c r="J244" t="str">
        <f>IF('2020 Data Sheet'!$J244="01",'2020 Data Sheet'!$T$2,IF('2020 Data Sheet'!$J244="02",'2020 Data Sheet'!$T$3,IF('2020 Data Sheet'!$J244="03",'2020 Data Sheet'!$T$4,IF('2020 Data Sheet'!$J244="04",'2020 Data Sheet'!$T$5,IF('2020 Data Sheet'!$J244="05",'2020 Data Sheet'!$T$6,IF('2020 Data Sheet'!$J244="06",'2020 Data Sheet'!$T$7,IF('2020 Data Sheet'!$J244="07",'2020 Data Sheet'!$T$8,IF('2020 Data Sheet'!$J244="08",'2020 Data Sheet'!$T$9,IF('2020 Data Sheet'!$J244="10",'2020 Data Sheet'!$T$10,IF('2020 Data Sheet'!$J244="11",'2020 Data Sheet'!$T$11,IF('2020 Data Sheet'!$J244="12",'2020 Data Sheet'!$T$12,IF('2020 Data Sheet'!$J244="13",'2020 Data Sheet'!$T$13,IF('2020 Data Sheet'!$J244="14",'2020 Data Sheet'!$T$14,IF('2020 Data Sheet'!$J244="15",'2020 Data Sheet'!$T$15,IF('2020 Data Sheet'!$J244="16",'2020 Data Sheet'!$T$16,IF('2020 Data Sheet'!$J244="17",'2020 Data Sheet'!$T$17,IF('2020 Data Sheet'!$J244="18",'2020 Data Sheet'!$T$18,IF('2020 Data Sheet'!$J244="19",'2020 Data Sheet'!$T$19,IF('2020 Data Sheet'!$J244="20",'2020 Data Sheet'!$T$20,IF('2020 Data Sheet'!$J244="21",'2020 Data Sheet'!$T$21,IF('2020 Data Sheet'!$J244="22",'2020 Data Sheet'!$T$22,IF('2020 Data Sheet'!$J244="23",'2020 Data Sheet'!$T$23,IF('2020 Data Sheet'!$J244="24",'2020 Data Sheet'!$T$24,IF('2020 Data Sheet'!$J244="25",'2020 Data Sheet'!$T$25,IF('2020 Data Sheet'!$J244="26",'2020 Data Sheet'!$T$26,IF('2020 Data Sheet'!$J244="27",'2020 Data Sheet'!$T$27,IF('2020 Data Sheet'!$J244="30",'2020 Data Sheet'!$T$28,IF('2020 Data Sheet'!$J244="31",'2020 Data Sheet'!$T$29,IF('2020 Data Sheet'!$J244="32",'2020 Data Sheet'!$T$30,IF('2020 Data Sheet'!$J244="33",'2020 Data Sheet'!$T$31,IF('2020 Data Sheet'!$J244="34",'2020 Data Sheet'!$T$32,IF('2020 Data Sheet'!$J244="40",'2020 Data Sheet'!$T$33,T('2020 Data Sheet'!$J244)))))))))))))))))))))))))))))))))</f>
        <v>Tree</v>
      </c>
      <c r="K244" t="str">
        <f>'2020 Data Sheet'!K244</f>
        <v>4DSD</v>
      </c>
      <c r="L244" s="2" t="str">
        <f>IF('2020 Data Sheet'!$L244="01",'2020 Data Sheet'!$V$2,IF('2020 Data Sheet'!$L244="02",'2020 Data Sheet'!$V$3,IF('2020 Data Sheet'!$L244="03",'2020 Data Sheet'!$V$4,IF('2020 Data Sheet'!$L244="04",'2020 Data Sheet'!$V$5,IF('2020 Data Sheet'!$L244="05",'2020 Data Sheet'!$V$6,IF('2020 Data Sheet'!$L244="06",'2020 Data Sheet'!$V$7,IF('2020 Data Sheet'!$L244="07",'2020 Data Sheet'!$V$8,IF('2020 Data Sheet'!$L244="08",'2020 Data Sheet'!$V$9,IF('2020 Data Sheet'!$L244="09",'2020 Data Sheet'!$V$10,IF('2020 Data Sheet'!$L244="11",'2020 Data Sheet'!$V$11,IF('2020 Data Sheet'!$L244="12",'2020 Data Sheet'!$V$12,IF('2020 Data Sheet'!$L244="13",'2020 Data Sheet'!$V$13,IF('2020 Data Sheet'!$L244="14",'2020 Data Sheet'!$V$14,T('2020 Data Sheet'!$L244))))))))))))))</f>
        <v xml:space="preserve"> -</v>
      </c>
      <c r="M244" s="6">
        <f>'2020 Data Sheet'!M244</f>
        <v>0</v>
      </c>
      <c r="N244" s="6">
        <f>'2020 Data Sheet'!N244</f>
        <v>0</v>
      </c>
      <c r="O244" s="8" t="str">
        <f>IF('2020 Data Sheet'!$O244="02",'2020 Data Sheet'!$R$2,IF('2020 Data Sheet'!$O244="03",'2020 Data Sheet'!$R$3,IF('2020 Data Sheet'!$O244="04",'2020 Data Sheet'!$R$4,IF('2020 Data Sheet'!$O244="05",'2020 Data Sheet'!$R$5,IF('2020 Data Sheet'!$O244="06",'2020 Data Sheet'!$R$6,IF('2020 Data Sheet'!$O244="07",'2020 Data Sheet'!$R$7,IF('2020 Data Sheet'!$O244="08",'2020 Data Sheet'!$R$8,IF('2020 Data Sheet'!$O244="09",'2020 Data Sheet'!$R$9,IF('2020 Data Sheet'!$O244="10",'2020 Data Sheet'!$R$10,IF('2020 Data Sheet'!$O244="11",'2020 Data Sheet'!$R$11,IF('2020 Data Sheet'!$O244="12",'2020 Data Sheet'!$R$12,IF('2020 Data Sheet'!$O244="13",'2020 Data Sheet'!$R$13,IF('2020 Data Sheet'!$O244="14",'2020 Data Sheet'!$R$14,IF('2020 Data Sheet'!$O244="15",'2020 Data Sheet'!$R$15,IF('2020 Data Sheet'!$O244="16",'2020 Data Sheet'!$R$16,IF('2020 Data Sheet'!$O244="17",'2020 Data Sheet'!$R$17,IF('2020 Data Sheet'!$O244="18",'2020 Data Sheet'!$R$18,IF('2020 Data Sheet'!$O244="19",'2020 Data Sheet'!$R$19,IF('2020 Data Sheet'!$O244="20",'2020 Data Sheet'!$R$20,IF('2020 Data Sheet'!$O244="21",'2020 Data Sheet'!$R$21,IF('2020 Data Sheet'!$O244="22",'2020 Data Sheet'!$R$22,IF('2020 Data Sheet'!$O244="23",'2020 Data Sheet'!$R$23,IF('2020 Data Sheet'!$O244="24",'2020 Data Sheet'!$R$24,IF('2020 Data Sheet'!$O244="25",'2020 Data Sheet'!$R$25,IF('2020 Data Sheet'!$O244="26",'2020 Data Sheet'!$R$26,IF('2020 Data Sheet'!$O244="27",'2020 Data Sheet'!$R$27,IF('2020 Data Sheet'!$O244="28",'2020 Data Sheet'!$R$28,IF('2020 Data Sheet'!$O244="29",'2020 Data Sheet'!$R$29,IF('2020 Data Sheet'!$O244="33",'2020 Data Sheet'!$R$30,IF('2020 Data Sheet'!$O244="40",'2020 Data Sheet'!$R$31,IF('2020 Data Sheet'!$O244="41",'2020 Data Sheet'!$R$32,IF('2020 Data Sheet'!$O244="42",'2020 Data Sheet'!$R$33,IF('2020 Data Sheet'!$O244="43",'2020 Data Sheet'!$R$34,IF('2020 Data Sheet'!$O244="44",'2020 Data Sheet'!$R$35,IF('2020 Data Sheet'!$O244="45",'2020 Data Sheet'!$R$36,IF('2020 Data Sheet'!$O244="46",'2020 Data Sheet'!$R$37,IF('2020 Data Sheet'!$O244="47",'2020 Data Sheet'!$R$38,IF('2020 Data Sheet'!$O244="48",'2020 Data Sheet'!$R$39,IF('2020 Data Sheet'!$O244="49",'2020 Data Sheet'!$R$40,IF('2020 Data Sheet'!$O244="50",'2020 Data Sheet'!$R$41,IF('2020 Data Sheet'!$O244="60",'2020 Data Sheet'!$R$42,IF('2020 Data Sheet'!$O244="61",'2020 Data Sheet'!$R$43,IF('2020 Data Sheet'!$O244="62",'2020 Data Sheet'!$R$44,IF('2020 Data Sheet'!$O244="63",'2020 Data Sheet'!$R$45,IF('2020 Data Sheet'!$O244="64",'2020 Data Sheet'!$R$46,IF('2020 Data Sheet'!$O244="65",'2020 Data Sheet'!$R$47,IF('2020 Data Sheet'!$O244="66",'2020 Data Sheet'!$R$48,IF('2020 Data Sheet'!$O244="67",'2020 Data Sheet'!$R$49,IF('2020 Data Sheet'!$O244="68",'2020 Data Sheet'!$R$50,IF('2020 Data Sheet'!$O244="69",'2020 Data Sheet'!$R$51,T('2020 Data Sheet'!$O244)))))))))))))))))))))))))))))))))))))))))))))))))))</f>
        <v xml:space="preserve"> Pavement slippery</v>
      </c>
      <c r="P244" s="10" t="str">
        <f>IF('2020 Data Sheet'!$P244="02",'2020 Data Sheet'!$R$2,IF('2020 Data Sheet'!$P244="03",'2020 Data Sheet'!$R$3,IF('2020 Data Sheet'!$P244="04",'2020 Data Sheet'!$R$4,IF('2020 Data Sheet'!$P244="05",'2020 Data Sheet'!$R$5,IF('2020 Data Sheet'!$P244="06",'2020 Data Sheet'!$R$6,IF('2020 Data Sheet'!$P244="07",'2020 Data Sheet'!$R$7,IF('2020 Data Sheet'!$P244="08",'2020 Data Sheet'!$R$8,IF('2020 Data Sheet'!$P244="09",'2020 Data Sheet'!$R$9,IF('2020 Data Sheet'!$P244="10",'2020 Data Sheet'!$R$10,IF('2020 Data Sheet'!$P244="11",'2020 Data Sheet'!$R$11,IF('2020 Data Sheet'!$P244="12",'2020 Data Sheet'!$R$12,IF('2020 Data Sheet'!$P244="13",'2020 Data Sheet'!$R$13,IF('2020 Data Sheet'!$P244="14",'2020 Data Sheet'!$R$14,IF('2020 Data Sheet'!$P244="15",'2020 Data Sheet'!$R$15,IF('2020 Data Sheet'!$P244="16",'2020 Data Sheet'!$R$16,IF('2020 Data Sheet'!$P244="17",'2020 Data Sheet'!$R$17,IF('2020 Data Sheet'!$P244="18",'2020 Data Sheet'!$R$18,IF('2020 Data Sheet'!$P244="19",'2020 Data Sheet'!$R$19,IF('2020 Data Sheet'!$P244="20",'2020 Data Sheet'!$R$20,IF('2020 Data Sheet'!$P244="21",'2020 Data Sheet'!$R$21,IF('2020 Data Sheet'!$P244="22",'2020 Data Sheet'!$R$22,IF('2020 Data Sheet'!$P244="23",'2020 Data Sheet'!$R$23,IF('2020 Data Sheet'!$P244="24",'2020 Data Sheet'!$R$24,IF('2020 Data Sheet'!$P244="25",'2020 Data Sheet'!$R$25,IF('2020 Data Sheet'!$P244="26",'2020 Data Sheet'!$R$26,IF('2020 Data Sheet'!$P244="27",'2020 Data Sheet'!$R$27,IF('2020 Data Sheet'!$P244="28",'2020 Data Sheet'!$R$28,IF('2020 Data Sheet'!$P244="29",'2020 Data Sheet'!$R$29,IF('2020 Data Sheet'!$P244="33",'2020 Data Sheet'!$R$30,IF('2020 Data Sheet'!$P244="40",'2020 Data Sheet'!$R$31,IF('2020 Data Sheet'!$P244="41",'2020 Data Sheet'!$R$32,IF('2020 Data Sheet'!$P244="42",'2020 Data Sheet'!$R$33,IF('2020 Data Sheet'!$P244="43",'2020 Data Sheet'!$R$34,IF('2020 Data Sheet'!$P244="44",'2020 Data Sheet'!$R$35,IF('2020 Data Sheet'!$P244="45",'2020 Data Sheet'!$R$36,IF('2020 Data Sheet'!$P244="46",'2020 Data Sheet'!$R$37,IF('2020 Data Sheet'!$P244="47",'2020 Data Sheet'!$R$38,IF('2020 Data Sheet'!$P244="48",'2020 Data Sheet'!$R$39,IF('2020 Data Sheet'!$P244="49",'2020 Data Sheet'!$R$40,IF('2020 Data Sheet'!$P244="50",'2020 Data Sheet'!$R$41,IF('2020 Data Sheet'!$P244="60",'2020 Data Sheet'!$R$42,IF('2020 Data Sheet'!$P244="61",'2020 Data Sheet'!$R$43,IF('2020 Data Sheet'!$P244="62",'2020 Data Sheet'!$R$44,IF('2020 Data Sheet'!$P244="63",'2020 Data Sheet'!$R$45,IF('2020 Data Sheet'!$P244="64",'2020 Data Sheet'!$R$46,IF('2020 Data Sheet'!$P244="65",'2020 Data Sheet'!$R$47,IF('2020 Data Sheet'!$P244="66",'2020 Data Sheet'!$R$48,IF('2020 Data Sheet'!$P244="67",'2020 Data Sheet'!$R$49,IF('2020 Data Sheet'!$P244="68",'2020 Data Sheet'!$R$50,IF('2020 Data Sheet'!$P244="69",'2020 Data Sheet'!$R$51,T('2020 Data Sheet'!$P244)))))))))))))))))))))))))))))))))))))))))))))))))))</f>
        <v xml:space="preserve"> -</v>
      </c>
    </row>
    <row r="245" spans="1:16" ht="25.5" x14ac:dyDescent="0.2">
      <c r="A245" t="str">
        <f>'2020 Data Sheet'!A245</f>
        <v>FP-00125-20</v>
      </c>
      <c r="B245" s="1">
        <f>'2020 Data Sheet'!B245</f>
        <v>44046</v>
      </c>
      <c r="C245" s="3" t="str">
        <f>'2020 Data Sheet'!C245</f>
        <v>21:55</v>
      </c>
      <c r="D245" t="str">
        <f>'2020 Data Sheet'!D245</f>
        <v>MO</v>
      </c>
      <c r="E245" t="str">
        <f>'2020 Data Sheet'!E245</f>
        <v>CARNATION AVE</v>
      </c>
      <c r="F245" t="str">
        <f>'2020 Data Sheet'!F245</f>
        <v>PLAINFIELD AVE</v>
      </c>
      <c r="G245">
        <f>'2020 Data Sheet'!G245</f>
        <v>1</v>
      </c>
      <c r="H245">
        <f>'2020 Data Sheet'!H245</f>
        <v>1</v>
      </c>
      <c r="I245" t="b">
        <f>'2020 Data Sheet'!I245</f>
        <v>1</v>
      </c>
      <c r="J245" t="str">
        <f>IF('2020 Data Sheet'!$J245="01",'2020 Data Sheet'!$T$2,IF('2020 Data Sheet'!$J245="02",'2020 Data Sheet'!$T$3,IF('2020 Data Sheet'!$J245="03",'2020 Data Sheet'!$T$4,IF('2020 Data Sheet'!$J245="04",'2020 Data Sheet'!$T$5,IF('2020 Data Sheet'!$J245="05",'2020 Data Sheet'!$T$6,IF('2020 Data Sheet'!$J245="06",'2020 Data Sheet'!$T$7,IF('2020 Data Sheet'!$J245="07",'2020 Data Sheet'!$T$8,IF('2020 Data Sheet'!$J245="08",'2020 Data Sheet'!$T$9,IF('2020 Data Sheet'!$J245="10",'2020 Data Sheet'!$T$10,IF('2020 Data Sheet'!$J245="11",'2020 Data Sheet'!$T$11,IF('2020 Data Sheet'!$J245="12",'2020 Data Sheet'!$T$12,IF('2020 Data Sheet'!$J245="13",'2020 Data Sheet'!$T$13,IF('2020 Data Sheet'!$J245="14",'2020 Data Sheet'!$T$14,IF('2020 Data Sheet'!$J245="15",'2020 Data Sheet'!$T$15,IF('2020 Data Sheet'!$J245="16",'2020 Data Sheet'!$T$16,IF('2020 Data Sheet'!$J245="17",'2020 Data Sheet'!$T$17,IF('2020 Data Sheet'!$J245="18",'2020 Data Sheet'!$T$18,IF('2020 Data Sheet'!$J245="19",'2020 Data Sheet'!$T$19,IF('2020 Data Sheet'!$J245="20",'2020 Data Sheet'!$T$20,IF('2020 Data Sheet'!$J245="21",'2020 Data Sheet'!$T$21,IF('2020 Data Sheet'!$J245="22",'2020 Data Sheet'!$T$22,IF('2020 Data Sheet'!$J245="23",'2020 Data Sheet'!$T$23,IF('2020 Data Sheet'!$J245="24",'2020 Data Sheet'!$T$24,IF('2020 Data Sheet'!$J245="25",'2020 Data Sheet'!$T$25,IF('2020 Data Sheet'!$J245="26",'2020 Data Sheet'!$T$26,IF('2020 Data Sheet'!$J245="27",'2020 Data Sheet'!$T$27,IF('2020 Data Sheet'!$J245="30",'2020 Data Sheet'!$T$28,IF('2020 Data Sheet'!$J245="31",'2020 Data Sheet'!$T$29,IF('2020 Data Sheet'!$J245="32",'2020 Data Sheet'!$T$30,IF('2020 Data Sheet'!$J245="33",'2020 Data Sheet'!$T$31,IF('2020 Data Sheet'!$J245="34",'2020 Data Sheet'!$T$32,IF('2020 Data Sheet'!$J245="40",'2020 Data Sheet'!$T$33,T('2020 Data Sheet'!$J245)))))))))))))))))))))))))))))))))</f>
        <v xml:space="preserve">Sign Post </v>
      </c>
      <c r="K245" t="str">
        <f>'2020 Data Sheet'!K245</f>
        <v>1</v>
      </c>
      <c r="L245" s="2" t="str">
        <f>IF('2020 Data Sheet'!$L245="01",'2020 Data Sheet'!$V$2,IF('2020 Data Sheet'!$L245="02",'2020 Data Sheet'!$V$3,IF('2020 Data Sheet'!$L245="03",'2020 Data Sheet'!$V$4,IF('2020 Data Sheet'!$L245="04",'2020 Data Sheet'!$V$5,IF('2020 Data Sheet'!$L245="05",'2020 Data Sheet'!$V$6,IF('2020 Data Sheet'!$L245="06",'2020 Data Sheet'!$V$7,IF('2020 Data Sheet'!$L245="07",'2020 Data Sheet'!$V$8,IF('2020 Data Sheet'!$L245="08",'2020 Data Sheet'!$V$9,IF('2020 Data Sheet'!$L245="09",'2020 Data Sheet'!$V$10,IF('2020 Data Sheet'!$L245="11",'2020 Data Sheet'!$V$11,IF('2020 Data Sheet'!$L245="12",'2020 Data Sheet'!$V$12,IF('2020 Data Sheet'!$L245="13",'2020 Data Sheet'!$V$13,IF('2020 Data Sheet'!$L245="14",'2020 Data Sheet'!$V$14,T('2020 Data Sheet'!$L245))))))))))))))</f>
        <v xml:space="preserve"> -</v>
      </c>
      <c r="M245" s="6">
        <f>'2020 Data Sheet'!M245</f>
        <v>0</v>
      </c>
      <c r="N245" s="6">
        <f>'2020 Data Sheet'!N245</f>
        <v>0</v>
      </c>
      <c r="O245" s="8" t="str">
        <f>IF('2020 Data Sheet'!$O245="02",'2020 Data Sheet'!$R$2,IF('2020 Data Sheet'!$O245="03",'2020 Data Sheet'!$R$3,IF('2020 Data Sheet'!$O245="04",'2020 Data Sheet'!$R$4,IF('2020 Data Sheet'!$O245="05",'2020 Data Sheet'!$R$5,IF('2020 Data Sheet'!$O245="06",'2020 Data Sheet'!$R$6,IF('2020 Data Sheet'!$O245="07",'2020 Data Sheet'!$R$7,IF('2020 Data Sheet'!$O245="08",'2020 Data Sheet'!$R$8,IF('2020 Data Sheet'!$O245="09",'2020 Data Sheet'!$R$9,IF('2020 Data Sheet'!$O245="10",'2020 Data Sheet'!$R$10,IF('2020 Data Sheet'!$O245="11",'2020 Data Sheet'!$R$11,IF('2020 Data Sheet'!$O245="12",'2020 Data Sheet'!$R$12,IF('2020 Data Sheet'!$O245="13",'2020 Data Sheet'!$R$13,IF('2020 Data Sheet'!$O245="14",'2020 Data Sheet'!$R$14,IF('2020 Data Sheet'!$O245="15",'2020 Data Sheet'!$R$15,IF('2020 Data Sheet'!$O245="16",'2020 Data Sheet'!$R$16,IF('2020 Data Sheet'!$O245="17",'2020 Data Sheet'!$R$17,IF('2020 Data Sheet'!$O245="18",'2020 Data Sheet'!$R$18,IF('2020 Data Sheet'!$O245="19",'2020 Data Sheet'!$R$19,IF('2020 Data Sheet'!$O245="20",'2020 Data Sheet'!$R$20,IF('2020 Data Sheet'!$O245="21",'2020 Data Sheet'!$R$21,IF('2020 Data Sheet'!$O245="22",'2020 Data Sheet'!$R$22,IF('2020 Data Sheet'!$O245="23",'2020 Data Sheet'!$R$23,IF('2020 Data Sheet'!$O245="24",'2020 Data Sheet'!$R$24,IF('2020 Data Sheet'!$O245="25",'2020 Data Sheet'!$R$25,IF('2020 Data Sheet'!$O245="26",'2020 Data Sheet'!$R$26,IF('2020 Data Sheet'!$O245="27",'2020 Data Sheet'!$R$27,IF('2020 Data Sheet'!$O245="28",'2020 Data Sheet'!$R$28,IF('2020 Data Sheet'!$O245="29",'2020 Data Sheet'!$R$29,IF('2020 Data Sheet'!$O245="33",'2020 Data Sheet'!$R$30,IF('2020 Data Sheet'!$O245="40",'2020 Data Sheet'!$R$31,IF('2020 Data Sheet'!$O245="41",'2020 Data Sheet'!$R$32,IF('2020 Data Sheet'!$O245="42",'2020 Data Sheet'!$R$33,IF('2020 Data Sheet'!$O245="43",'2020 Data Sheet'!$R$34,IF('2020 Data Sheet'!$O245="44",'2020 Data Sheet'!$R$35,IF('2020 Data Sheet'!$O245="45",'2020 Data Sheet'!$R$36,IF('2020 Data Sheet'!$O245="46",'2020 Data Sheet'!$R$37,IF('2020 Data Sheet'!$O245="47",'2020 Data Sheet'!$R$38,IF('2020 Data Sheet'!$O245="48",'2020 Data Sheet'!$R$39,IF('2020 Data Sheet'!$O245="49",'2020 Data Sheet'!$R$40,IF('2020 Data Sheet'!$O245="50",'2020 Data Sheet'!$R$41,IF('2020 Data Sheet'!$O245="60",'2020 Data Sheet'!$R$42,IF('2020 Data Sheet'!$O245="61",'2020 Data Sheet'!$R$43,IF('2020 Data Sheet'!$O245="62",'2020 Data Sheet'!$R$44,IF('2020 Data Sheet'!$O245="63",'2020 Data Sheet'!$R$45,IF('2020 Data Sheet'!$O245="64",'2020 Data Sheet'!$R$46,IF('2020 Data Sheet'!$O245="65",'2020 Data Sheet'!$R$47,IF('2020 Data Sheet'!$O245="66",'2020 Data Sheet'!$R$48,IF('2020 Data Sheet'!$O245="67",'2020 Data Sheet'!$R$49,IF('2020 Data Sheet'!$O245="68",'2020 Data Sheet'!$R$50,IF('2020 Data Sheet'!$O245="69",'2020 Data Sheet'!$R$51,T('2020 Data Sheet'!$O245)))))))))))))))))))))))))))))))))))))))))))))))))))</f>
        <v xml:space="preserve"> Traffic control disregard</v>
      </c>
      <c r="P245" s="10" t="str">
        <f>IF('2020 Data Sheet'!$P245="02",'2020 Data Sheet'!$R$2,IF('2020 Data Sheet'!$P245="03",'2020 Data Sheet'!$R$3,IF('2020 Data Sheet'!$P245="04",'2020 Data Sheet'!$R$4,IF('2020 Data Sheet'!$P245="05",'2020 Data Sheet'!$R$5,IF('2020 Data Sheet'!$P245="06",'2020 Data Sheet'!$R$6,IF('2020 Data Sheet'!$P245="07",'2020 Data Sheet'!$R$7,IF('2020 Data Sheet'!$P245="08",'2020 Data Sheet'!$R$8,IF('2020 Data Sheet'!$P245="09",'2020 Data Sheet'!$R$9,IF('2020 Data Sheet'!$P245="10",'2020 Data Sheet'!$R$10,IF('2020 Data Sheet'!$P245="11",'2020 Data Sheet'!$R$11,IF('2020 Data Sheet'!$P245="12",'2020 Data Sheet'!$R$12,IF('2020 Data Sheet'!$P245="13",'2020 Data Sheet'!$R$13,IF('2020 Data Sheet'!$P245="14",'2020 Data Sheet'!$R$14,IF('2020 Data Sheet'!$P245="15",'2020 Data Sheet'!$R$15,IF('2020 Data Sheet'!$P245="16",'2020 Data Sheet'!$R$16,IF('2020 Data Sheet'!$P245="17",'2020 Data Sheet'!$R$17,IF('2020 Data Sheet'!$P245="18",'2020 Data Sheet'!$R$18,IF('2020 Data Sheet'!$P245="19",'2020 Data Sheet'!$R$19,IF('2020 Data Sheet'!$P245="20",'2020 Data Sheet'!$R$20,IF('2020 Data Sheet'!$P245="21",'2020 Data Sheet'!$R$21,IF('2020 Data Sheet'!$P245="22",'2020 Data Sheet'!$R$22,IF('2020 Data Sheet'!$P245="23",'2020 Data Sheet'!$R$23,IF('2020 Data Sheet'!$P245="24",'2020 Data Sheet'!$R$24,IF('2020 Data Sheet'!$P245="25",'2020 Data Sheet'!$R$25,IF('2020 Data Sheet'!$P245="26",'2020 Data Sheet'!$R$26,IF('2020 Data Sheet'!$P245="27",'2020 Data Sheet'!$R$27,IF('2020 Data Sheet'!$P245="28",'2020 Data Sheet'!$R$28,IF('2020 Data Sheet'!$P245="29",'2020 Data Sheet'!$R$29,IF('2020 Data Sheet'!$P245="33",'2020 Data Sheet'!$R$30,IF('2020 Data Sheet'!$P245="40",'2020 Data Sheet'!$R$31,IF('2020 Data Sheet'!$P245="41",'2020 Data Sheet'!$R$32,IF('2020 Data Sheet'!$P245="42",'2020 Data Sheet'!$R$33,IF('2020 Data Sheet'!$P245="43",'2020 Data Sheet'!$R$34,IF('2020 Data Sheet'!$P245="44",'2020 Data Sheet'!$R$35,IF('2020 Data Sheet'!$P245="45",'2020 Data Sheet'!$R$36,IF('2020 Data Sheet'!$P245="46",'2020 Data Sheet'!$R$37,IF('2020 Data Sheet'!$P245="47",'2020 Data Sheet'!$R$38,IF('2020 Data Sheet'!$P245="48",'2020 Data Sheet'!$R$39,IF('2020 Data Sheet'!$P245="49",'2020 Data Sheet'!$R$40,IF('2020 Data Sheet'!$P245="50",'2020 Data Sheet'!$R$41,IF('2020 Data Sheet'!$P245="60",'2020 Data Sheet'!$R$42,IF('2020 Data Sheet'!$P245="61",'2020 Data Sheet'!$R$43,IF('2020 Data Sheet'!$P245="62",'2020 Data Sheet'!$R$44,IF('2020 Data Sheet'!$P245="63",'2020 Data Sheet'!$R$45,IF('2020 Data Sheet'!$P245="64",'2020 Data Sheet'!$R$46,IF('2020 Data Sheet'!$P245="65",'2020 Data Sheet'!$R$47,IF('2020 Data Sheet'!$P245="66",'2020 Data Sheet'!$R$48,IF('2020 Data Sheet'!$P245="67",'2020 Data Sheet'!$R$49,IF('2020 Data Sheet'!$P245="68",'2020 Data Sheet'!$R$50,IF('2020 Data Sheet'!$P245="69",'2020 Data Sheet'!$R$51,T('2020 Data Sheet'!$P245)))))))))))))))))))))))))))))))))))))))))))))))))))</f>
        <v xml:space="preserve"> -</v>
      </c>
    </row>
    <row r="246" spans="1:16" ht="25.5" x14ac:dyDescent="0.2">
      <c r="A246" t="str">
        <f>'2020 Data Sheet'!A246</f>
        <v>FP-00126-20</v>
      </c>
      <c r="B246" s="1">
        <f>'2020 Data Sheet'!B246</f>
        <v>44048</v>
      </c>
      <c r="C246" s="3" t="str">
        <f>'2020 Data Sheet'!C246</f>
        <v>17:57</v>
      </c>
      <c r="D246" t="str">
        <f>'2020 Data Sheet'!D246</f>
        <v>We</v>
      </c>
      <c r="E246" t="str">
        <f>'2020 Data Sheet'!E246</f>
        <v>VIOLET FIELD</v>
      </c>
      <c r="F246">
        <f>'2020 Data Sheet'!F246</f>
        <v>0</v>
      </c>
      <c r="G246">
        <f>'2020 Data Sheet'!G246</f>
        <v>1</v>
      </c>
      <c r="H246">
        <f>'2020 Data Sheet'!H246</f>
        <v>2</v>
      </c>
      <c r="I246" t="b">
        <f>'2020 Data Sheet'!I246</f>
        <v>0</v>
      </c>
      <c r="J246" t="str">
        <f>IF('2020 Data Sheet'!$J246="01",'2020 Data Sheet'!$T$2,IF('2020 Data Sheet'!$J246="02",'2020 Data Sheet'!$T$3,IF('2020 Data Sheet'!$J246="03",'2020 Data Sheet'!$T$4,IF('2020 Data Sheet'!$J246="04",'2020 Data Sheet'!$T$5,IF('2020 Data Sheet'!$J246="05",'2020 Data Sheet'!$T$6,IF('2020 Data Sheet'!$J246="06",'2020 Data Sheet'!$T$7,IF('2020 Data Sheet'!$J246="07",'2020 Data Sheet'!$T$8,IF('2020 Data Sheet'!$J246="08",'2020 Data Sheet'!$T$9,IF('2020 Data Sheet'!$J246="10",'2020 Data Sheet'!$T$10,IF('2020 Data Sheet'!$J246="11",'2020 Data Sheet'!$T$11,IF('2020 Data Sheet'!$J246="12",'2020 Data Sheet'!$T$12,IF('2020 Data Sheet'!$J246="13",'2020 Data Sheet'!$T$13,IF('2020 Data Sheet'!$J246="14",'2020 Data Sheet'!$T$14,IF('2020 Data Sheet'!$J246="15",'2020 Data Sheet'!$T$15,IF('2020 Data Sheet'!$J246="16",'2020 Data Sheet'!$T$16,IF('2020 Data Sheet'!$J246="17",'2020 Data Sheet'!$T$17,IF('2020 Data Sheet'!$J246="18",'2020 Data Sheet'!$T$18,IF('2020 Data Sheet'!$J246="19",'2020 Data Sheet'!$T$19,IF('2020 Data Sheet'!$J246="20",'2020 Data Sheet'!$T$20,IF('2020 Data Sheet'!$J246="21",'2020 Data Sheet'!$T$21,IF('2020 Data Sheet'!$J246="22",'2020 Data Sheet'!$T$22,IF('2020 Data Sheet'!$J246="23",'2020 Data Sheet'!$T$23,IF('2020 Data Sheet'!$J246="24",'2020 Data Sheet'!$T$24,IF('2020 Data Sheet'!$J246="25",'2020 Data Sheet'!$T$25,IF('2020 Data Sheet'!$J246="26",'2020 Data Sheet'!$T$26,IF('2020 Data Sheet'!$J246="27",'2020 Data Sheet'!$T$27,IF('2020 Data Sheet'!$J246="30",'2020 Data Sheet'!$T$28,IF('2020 Data Sheet'!$J246="31",'2020 Data Sheet'!$T$29,IF('2020 Data Sheet'!$J246="32",'2020 Data Sheet'!$T$30,IF('2020 Data Sheet'!$J246="33",'2020 Data Sheet'!$T$31,IF('2020 Data Sheet'!$J246="34",'2020 Data Sheet'!$T$32,IF('2020 Data Sheet'!$J246="40",'2020 Data Sheet'!$T$33,T('2020 Data Sheet'!$J246)))))))))))))))))))))))))))))))))</f>
        <v>Other Motor Vehicle</v>
      </c>
      <c r="K246" t="str">
        <f>'2020 Data Sheet'!K246</f>
        <v>PAS</v>
      </c>
      <c r="L246" s="2" t="str">
        <f>IF('2020 Data Sheet'!$L246="01",'2020 Data Sheet'!$V$2,IF('2020 Data Sheet'!$L246="02",'2020 Data Sheet'!$V$3,IF('2020 Data Sheet'!$L246="03",'2020 Data Sheet'!$V$4,IF('2020 Data Sheet'!$L246="04",'2020 Data Sheet'!$V$5,IF('2020 Data Sheet'!$L246="05",'2020 Data Sheet'!$V$6,IF('2020 Data Sheet'!$L246="06",'2020 Data Sheet'!$V$7,IF('2020 Data Sheet'!$L246="07",'2020 Data Sheet'!$V$8,IF('2020 Data Sheet'!$L246="08",'2020 Data Sheet'!$V$9,IF('2020 Data Sheet'!$L246="09",'2020 Data Sheet'!$V$10,IF('2020 Data Sheet'!$L246="11",'2020 Data Sheet'!$V$11,IF('2020 Data Sheet'!$L246="12",'2020 Data Sheet'!$V$12,IF('2020 Data Sheet'!$L246="13",'2020 Data Sheet'!$V$13,IF('2020 Data Sheet'!$L246="14",'2020 Data Sheet'!$V$14,T('2020 Data Sheet'!$L246))))))))))))))</f>
        <v xml:space="preserve"> -</v>
      </c>
      <c r="M246" s="6">
        <f>'2020 Data Sheet'!M246</f>
        <v>0</v>
      </c>
      <c r="N246" s="6">
        <f>'2020 Data Sheet'!N246</f>
        <v>0</v>
      </c>
      <c r="O246" s="8" t="str">
        <f>IF('2020 Data Sheet'!$O246="02",'2020 Data Sheet'!$R$2,IF('2020 Data Sheet'!$O246="03",'2020 Data Sheet'!$R$3,IF('2020 Data Sheet'!$O246="04",'2020 Data Sheet'!$R$4,IF('2020 Data Sheet'!$O246="05",'2020 Data Sheet'!$R$5,IF('2020 Data Sheet'!$O246="06",'2020 Data Sheet'!$R$6,IF('2020 Data Sheet'!$O246="07",'2020 Data Sheet'!$R$7,IF('2020 Data Sheet'!$O246="08",'2020 Data Sheet'!$R$8,IF('2020 Data Sheet'!$O246="09",'2020 Data Sheet'!$R$9,IF('2020 Data Sheet'!$O246="10",'2020 Data Sheet'!$R$10,IF('2020 Data Sheet'!$O246="11",'2020 Data Sheet'!$R$11,IF('2020 Data Sheet'!$O246="12",'2020 Data Sheet'!$R$12,IF('2020 Data Sheet'!$O246="13",'2020 Data Sheet'!$R$13,IF('2020 Data Sheet'!$O246="14",'2020 Data Sheet'!$R$14,IF('2020 Data Sheet'!$O246="15",'2020 Data Sheet'!$R$15,IF('2020 Data Sheet'!$O246="16",'2020 Data Sheet'!$R$16,IF('2020 Data Sheet'!$O246="17",'2020 Data Sheet'!$R$17,IF('2020 Data Sheet'!$O246="18",'2020 Data Sheet'!$R$18,IF('2020 Data Sheet'!$O246="19",'2020 Data Sheet'!$R$19,IF('2020 Data Sheet'!$O246="20",'2020 Data Sheet'!$R$20,IF('2020 Data Sheet'!$O246="21",'2020 Data Sheet'!$R$21,IF('2020 Data Sheet'!$O246="22",'2020 Data Sheet'!$R$22,IF('2020 Data Sheet'!$O246="23",'2020 Data Sheet'!$R$23,IF('2020 Data Sheet'!$O246="24",'2020 Data Sheet'!$R$24,IF('2020 Data Sheet'!$O246="25",'2020 Data Sheet'!$R$25,IF('2020 Data Sheet'!$O246="26",'2020 Data Sheet'!$R$26,IF('2020 Data Sheet'!$O246="27",'2020 Data Sheet'!$R$27,IF('2020 Data Sheet'!$O246="28",'2020 Data Sheet'!$R$28,IF('2020 Data Sheet'!$O246="29",'2020 Data Sheet'!$R$29,IF('2020 Data Sheet'!$O246="33",'2020 Data Sheet'!$R$30,IF('2020 Data Sheet'!$O246="40",'2020 Data Sheet'!$R$31,IF('2020 Data Sheet'!$O246="41",'2020 Data Sheet'!$R$32,IF('2020 Data Sheet'!$O246="42",'2020 Data Sheet'!$R$33,IF('2020 Data Sheet'!$O246="43",'2020 Data Sheet'!$R$34,IF('2020 Data Sheet'!$O246="44",'2020 Data Sheet'!$R$35,IF('2020 Data Sheet'!$O246="45",'2020 Data Sheet'!$R$36,IF('2020 Data Sheet'!$O246="46",'2020 Data Sheet'!$R$37,IF('2020 Data Sheet'!$O246="47",'2020 Data Sheet'!$R$38,IF('2020 Data Sheet'!$O246="48",'2020 Data Sheet'!$R$39,IF('2020 Data Sheet'!$O246="49",'2020 Data Sheet'!$R$40,IF('2020 Data Sheet'!$O246="50",'2020 Data Sheet'!$R$41,IF('2020 Data Sheet'!$O246="60",'2020 Data Sheet'!$R$42,IF('2020 Data Sheet'!$O246="61",'2020 Data Sheet'!$R$43,IF('2020 Data Sheet'!$O246="62",'2020 Data Sheet'!$R$44,IF('2020 Data Sheet'!$O246="63",'2020 Data Sheet'!$R$45,IF('2020 Data Sheet'!$O246="64",'2020 Data Sheet'!$R$46,IF('2020 Data Sheet'!$O246="65",'2020 Data Sheet'!$R$47,IF('2020 Data Sheet'!$O246="66",'2020 Data Sheet'!$R$48,IF('2020 Data Sheet'!$O246="67",'2020 Data Sheet'!$R$49,IF('2020 Data Sheet'!$O246="68",'2020 Data Sheet'!$R$50,IF('2020 Data Sheet'!$O246="69",'2020 Data Sheet'!$R$51,T('2020 Data Sheet'!$O246)))))))))))))))))))))))))))))))))))))))))))))))))))</f>
        <v xml:space="preserve"> Backing up unsafely</v>
      </c>
      <c r="P246" s="10" t="str">
        <f>IF('2020 Data Sheet'!$P246="02",'2020 Data Sheet'!$R$2,IF('2020 Data Sheet'!$P246="03",'2020 Data Sheet'!$R$3,IF('2020 Data Sheet'!$P246="04",'2020 Data Sheet'!$R$4,IF('2020 Data Sheet'!$P246="05",'2020 Data Sheet'!$R$5,IF('2020 Data Sheet'!$P246="06",'2020 Data Sheet'!$R$6,IF('2020 Data Sheet'!$P246="07",'2020 Data Sheet'!$R$7,IF('2020 Data Sheet'!$P246="08",'2020 Data Sheet'!$R$8,IF('2020 Data Sheet'!$P246="09",'2020 Data Sheet'!$R$9,IF('2020 Data Sheet'!$P246="10",'2020 Data Sheet'!$R$10,IF('2020 Data Sheet'!$P246="11",'2020 Data Sheet'!$R$11,IF('2020 Data Sheet'!$P246="12",'2020 Data Sheet'!$R$12,IF('2020 Data Sheet'!$P246="13",'2020 Data Sheet'!$R$13,IF('2020 Data Sheet'!$P246="14",'2020 Data Sheet'!$R$14,IF('2020 Data Sheet'!$P246="15",'2020 Data Sheet'!$R$15,IF('2020 Data Sheet'!$P246="16",'2020 Data Sheet'!$R$16,IF('2020 Data Sheet'!$P246="17",'2020 Data Sheet'!$R$17,IF('2020 Data Sheet'!$P246="18",'2020 Data Sheet'!$R$18,IF('2020 Data Sheet'!$P246="19",'2020 Data Sheet'!$R$19,IF('2020 Data Sheet'!$P246="20",'2020 Data Sheet'!$R$20,IF('2020 Data Sheet'!$P246="21",'2020 Data Sheet'!$R$21,IF('2020 Data Sheet'!$P246="22",'2020 Data Sheet'!$R$22,IF('2020 Data Sheet'!$P246="23",'2020 Data Sheet'!$R$23,IF('2020 Data Sheet'!$P246="24",'2020 Data Sheet'!$R$24,IF('2020 Data Sheet'!$P246="25",'2020 Data Sheet'!$R$25,IF('2020 Data Sheet'!$P246="26",'2020 Data Sheet'!$R$26,IF('2020 Data Sheet'!$P246="27",'2020 Data Sheet'!$R$27,IF('2020 Data Sheet'!$P246="28",'2020 Data Sheet'!$R$28,IF('2020 Data Sheet'!$P246="29",'2020 Data Sheet'!$R$29,IF('2020 Data Sheet'!$P246="33",'2020 Data Sheet'!$R$30,IF('2020 Data Sheet'!$P246="40",'2020 Data Sheet'!$R$31,IF('2020 Data Sheet'!$P246="41",'2020 Data Sheet'!$R$32,IF('2020 Data Sheet'!$P246="42",'2020 Data Sheet'!$R$33,IF('2020 Data Sheet'!$P246="43",'2020 Data Sheet'!$R$34,IF('2020 Data Sheet'!$P246="44",'2020 Data Sheet'!$R$35,IF('2020 Data Sheet'!$P246="45",'2020 Data Sheet'!$R$36,IF('2020 Data Sheet'!$P246="46",'2020 Data Sheet'!$R$37,IF('2020 Data Sheet'!$P246="47",'2020 Data Sheet'!$R$38,IF('2020 Data Sheet'!$P246="48",'2020 Data Sheet'!$R$39,IF('2020 Data Sheet'!$P246="49",'2020 Data Sheet'!$R$40,IF('2020 Data Sheet'!$P246="50",'2020 Data Sheet'!$R$41,IF('2020 Data Sheet'!$P246="60",'2020 Data Sheet'!$R$42,IF('2020 Data Sheet'!$P246="61",'2020 Data Sheet'!$R$43,IF('2020 Data Sheet'!$P246="62",'2020 Data Sheet'!$R$44,IF('2020 Data Sheet'!$P246="63",'2020 Data Sheet'!$R$45,IF('2020 Data Sheet'!$P246="64",'2020 Data Sheet'!$R$46,IF('2020 Data Sheet'!$P246="65",'2020 Data Sheet'!$R$47,IF('2020 Data Sheet'!$P246="66",'2020 Data Sheet'!$R$48,IF('2020 Data Sheet'!$P246="67",'2020 Data Sheet'!$R$49,IF('2020 Data Sheet'!$P246="68",'2020 Data Sheet'!$R$50,IF('2020 Data Sheet'!$P246="69",'2020 Data Sheet'!$R$51,T('2020 Data Sheet'!$P246)))))))))))))))))))))))))))))))))))))))))))))))))))</f>
        <v xml:space="preserve"> -</v>
      </c>
    </row>
    <row r="247" spans="1:16" ht="25.5" x14ac:dyDescent="0.2">
      <c r="A247" t="str">
        <f>'2020 Data Sheet'!A247</f>
        <v>FP-00126-20</v>
      </c>
      <c r="B247" s="1">
        <f>'2020 Data Sheet'!B247</f>
        <v>44048</v>
      </c>
      <c r="C247" s="3" t="str">
        <f>'2020 Data Sheet'!C247</f>
        <v>17:57</v>
      </c>
      <c r="D247" t="str">
        <f>'2020 Data Sheet'!D247</f>
        <v>We</v>
      </c>
      <c r="E247" t="str">
        <f>'2020 Data Sheet'!E247</f>
        <v>VIOLET FIELD</v>
      </c>
      <c r="F247">
        <f>'2020 Data Sheet'!F247</f>
        <v>0</v>
      </c>
      <c r="G247">
        <f>'2020 Data Sheet'!G247</f>
        <v>2</v>
      </c>
      <c r="H247">
        <f>'2020 Data Sheet'!H247</f>
        <v>2</v>
      </c>
      <c r="I247" t="b">
        <f>'2020 Data Sheet'!I247</f>
        <v>0</v>
      </c>
      <c r="J247" t="str">
        <f>IF('2020 Data Sheet'!$J247="01",'2020 Data Sheet'!$T$2,IF('2020 Data Sheet'!$J247="02",'2020 Data Sheet'!$T$3,IF('2020 Data Sheet'!$J247="03",'2020 Data Sheet'!$T$4,IF('2020 Data Sheet'!$J247="04",'2020 Data Sheet'!$T$5,IF('2020 Data Sheet'!$J247="05",'2020 Data Sheet'!$T$6,IF('2020 Data Sheet'!$J247="06",'2020 Data Sheet'!$T$7,IF('2020 Data Sheet'!$J247="07",'2020 Data Sheet'!$T$8,IF('2020 Data Sheet'!$J247="08",'2020 Data Sheet'!$T$9,IF('2020 Data Sheet'!$J247="10",'2020 Data Sheet'!$T$10,IF('2020 Data Sheet'!$J247="11",'2020 Data Sheet'!$T$11,IF('2020 Data Sheet'!$J247="12",'2020 Data Sheet'!$T$12,IF('2020 Data Sheet'!$J247="13",'2020 Data Sheet'!$T$13,IF('2020 Data Sheet'!$J247="14",'2020 Data Sheet'!$T$14,IF('2020 Data Sheet'!$J247="15",'2020 Data Sheet'!$T$15,IF('2020 Data Sheet'!$J247="16",'2020 Data Sheet'!$T$16,IF('2020 Data Sheet'!$J247="17",'2020 Data Sheet'!$T$17,IF('2020 Data Sheet'!$J247="18",'2020 Data Sheet'!$T$18,IF('2020 Data Sheet'!$J247="19",'2020 Data Sheet'!$T$19,IF('2020 Data Sheet'!$J247="20",'2020 Data Sheet'!$T$20,IF('2020 Data Sheet'!$J247="21",'2020 Data Sheet'!$T$21,IF('2020 Data Sheet'!$J247="22",'2020 Data Sheet'!$T$22,IF('2020 Data Sheet'!$J247="23",'2020 Data Sheet'!$T$23,IF('2020 Data Sheet'!$J247="24",'2020 Data Sheet'!$T$24,IF('2020 Data Sheet'!$J247="25",'2020 Data Sheet'!$T$25,IF('2020 Data Sheet'!$J247="26",'2020 Data Sheet'!$T$26,IF('2020 Data Sheet'!$J247="27",'2020 Data Sheet'!$T$27,IF('2020 Data Sheet'!$J247="30",'2020 Data Sheet'!$T$28,IF('2020 Data Sheet'!$J247="31",'2020 Data Sheet'!$T$29,IF('2020 Data Sheet'!$J247="32",'2020 Data Sheet'!$T$30,IF('2020 Data Sheet'!$J247="33",'2020 Data Sheet'!$T$31,IF('2020 Data Sheet'!$J247="34",'2020 Data Sheet'!$T$32,IF('2020 Data Sheet'!$J247="40",'2020 Data Sheet'!$T$33,T('2020 Data Sheet'!$J247)))))))))))))))))))))))))))))))))</f>
        <v>Other Motor Vehicle</v>
      </c>
      <c r="K247" t="str">
        <f>'2020 Data Sheet'!K247</f>
        <v>PAS</v>
      </c>
      <c r="L247" s="2" t="str">
        <f>IF('2020 Data Sheet'!$L247="01",'2020 Data Sheet'!$V$2,IF('2020 Data Sheet'!$L247="02",'2020 Data Sheet'!$V$3,IF('2020 Data Sheet'!$L247="03",'2020 Data Sheet'!$V$4,IF('2020 Data Sheet'!$L247="04",'2020 Data Sheet'!$V$5,IF('2020 Data Sheet'!$L247="05",'2020 Data Sheet'!$V$6,IF('2020 Data Sheet'!$L247="06",'2020 Data Sheet'!$V$7,IF('2020 Data Sheet'!$L247="07",'2020 Data Sheet'!$V$8,IF('2020 Data Sheet'!$L247="08",'2020 Data Sheet'!$V$9,IF('2020 Data Sheet'!$L247="09",'2020 Data Sheet'!$V$10,IF('2020 Data Sheet'!$L247="11",'2020 Data Sheet'!$V$11,IF('2020 Data Sheet'!$L247="12",'2020 Data Sheet'!$V$12,IF('2020 Data Sheet'!$L247="13",'2020 Data Sheet'!$V$13,IF('2020 Data Sheet'!$L247="14",'2020 Data Sheet'!$V$14,T('2020 Data Sheet'!$L247))))))))))))))</f>
        <v xml:space="preserve"> -</v>
      </c>
      <c r="M247" s="6">
        <f>'2020 Data Sheet'!M247</f>
        <v>0</v>
      </c>
      <c r="N247" s="6">
        <f>'2020 Data Sheet'!N247</f>
        <v>0</v>
      </c>
      <c r="O247" s="8" t="str">
        <f>IF('2020 Data Sheet'!$O247="02",'2020 Data Sheet'!$R$2,IF('2020 Data Sheet'!$O247="03",'2020 Data Sheet'!$R$3,IF('2020 Data Sheet'!$O247="04",'2020 Data Sheet'!$R$4,IF('2020 Data Sheet'!$O247="05",'2020 Data Sheet'!$R$5,IF('2020 Data Sheet'!$O247="06",'2020 Data Sheet'!$R$6,IF('2020 Data Sheet'!$O247="07",'2020 Data Sheet'!$R$7,IF('2020 Data Sheet'!$O247="08",'2020 Data Sheet'!$R$8,IF('2020 Data Sheet'!$O247="09",'2020 Data Sheet'!$R$9,IF('2020 Data Sheet'!$O247="10",'2020 Data Sheet'!$R$10,IF('2020 Data Sheet'!$O247="11",'2020 Data Sheet'!$R$11,IF('2020 Data Sheet'!$O247="12",'2020 Data Sheet'!$R$12,IF('2020 Data Sheet'!$O247="13",'2020 Data Sheet'!$R$13,IF('2020 Data Sheet'!$O247="14",'2020 Data Sheet'!$R$14,IF('2020 Data Sheet'!$O247="15",'2020 Data Sheet'!$R$15,IF('2020 Data Sheet'!$O247="16",'2020 Data Sheet'!$R$16,IF('2020 Data Sheet'!$O247="17",'2020 Data Sheet'!$R$17,IF('2020 Data Sheet'!$O247="18",'2020 Data Sheet'!$R$18,IF('2020 Data Sheet'!$O247="19",'2020 Data Sheet'!$R$19,IF('2020 Data Sheet'!$O247="20",'2020 Data Sheet'!$R$20,IF('2020 Data Sheet'!$O247="21",'2020 Data Sheet'!$R$21,IF('2020 Data Sheet'!$O247="22",'2020 Data Sheet'!$R$22,IF('2020 Data Sheet'!$O247="23",'2020 Data Sheet'!$R$23,IF('2020 Data Sheet'!$O247="24",'2020 Data Sheet'!$R$24,IF('2020 Data Sheet'!$O247="25",'2020 Data Sheet'!$R$25,IF('2020 Data Sheet'!$O247="26",'2020 Data Sheet'!$R$26,IF('2020 Data Sheet'!$O247="27",'2020 Data Sheet'!$R$27,IF('2020 Data Sheet'!$O247="28",'2020 Data Sheet'!$R$28,IF('2020 Data Sheet'!$O247="29",'2020 Data Sheet'!$R$29,IF('2020 Data Sheet'!$O247="33",'2020 Data Sheet'!$R$30,IF('2020 Data Sheet'!$O247="40",'2020 Data Sheet'!$R$31,IF('2020 Data Sheet'!$O247="41",'2020 Data Sheet'!$R$32,IF('2020 Data Sheet'!$O247="42",'2020 Data Sheet'!$R$33,IF('2020 Data Sheet'!$O247="43",'2020 Data Sheet'!$R$34,IF('2020 Data Sheet'!$O247="44",'2020 Data Sheet'!$R$35,IF('2020 Data Sheet'!$O247="45",'2020 Data Sheet'!$R$36,IF('2020 Data Sheet'!$O247="46",'2020 Data Sheet'!$R$37,IF('2020 Data Sheet'!$O247="47",'2020 Data Sheet'!$R$38,IF('2020 Data Sheet'!$O247="48",'2020 Data Sheet'!$R$39,IF('2020 Data Sheet'!$O247="49",'2020 Data Sheet'!$R$40,IF('2020 Data Sheet'!$O247="50",'2020 Data Sheet'!$R$41,IF('2020 Data Sheet'!$O247="60",'2020 Data Sheet'!$R$42,IF('2020 Data Sheet'!$O247="61",'2020 Data Sheet'!$R$43,IF('2020 Data Sheet'!$O247="62",'2020 Data Sheet'!$R$44,IF('2020 Data Sheet'!$O247="63",'2020 Data Sheet'!$R$45,IF('2020 Data Sheet'!$O247="64",'2020 Data Sheet'!$R$46,IF('2020 Data Sheet'!$O247="65",'2020 Data Sheet'!$R$47,IF('2020 Data Sheet'!$O247="66",'2020 Data Sheet'!$R$48,IF('2020 Data Sheet'!$O247="67",'2020 Data Sheet'!$R$49,IF('2020 Data Sheet'!$O247="68",'2020 Data Sheet'!$R$50,IF('2020 Data Sheet'!$O247="69",'2020 Data Sheet'!$R$51,T('2020 Data Sheet'!$O247)))))))))))))))))))))))))))))))))))))))))))))))))))</f>
        <v xml:space="preserve"> Backing up unsafely</v>
      </c>
      <c r="P247" s="10" t="str">
        <f>IF('2020 Data Sheet'!$P247="02",'2020 Data Sheet'!$R$2,IF('2020 Data Sheet'!$P247="03",'2020 Data Sheet'!$R$3,IF('2020 Data Sheet'!$P247="04",'2020 Data Sheet'!$R$4,IF('2020 Data Sheet'!$P247="05",'2020 Data Sheet'!$R$5,IF('2020 Data Sheet'!$P247="06",'2020 Data Sheet'!$R$6,IF('2020 Data Sheet'!$P247="07",'2020 Data Sheet'!$R$7,IF('2020 Data Sheet'!$P247="08",'2020 Data Sheet'!$R$8,IF('2020 Data Sheet'!$P247="09",'2020 Data Sheet'!$R$9,IF('2020 Data Sheet'!$P247="10",'2020 Data Sheet'!$R$10,IF('2020 Data Sheet'!$P247="11",'2020 Data Sheet'!$R$11,IF('2020 Data Sheet'!$P247="12",'2020 Data Sheet'!$R$12,IF('2020 Data Sheet'!$P247="13",'2020 Data Sheet'!$R$13,IF('2020 Data Sheet'!$P247="14",'2020 Data Sheet'!$R$14,IF('2020 Data Sheet'!$P247="15",'2020 Data Sheet'!$R$15,IF('2020 Data Sheet'!$P247="16",'2020 Data Sheet'!$R$16,IF('2020 Data Sheet'!$P247="17",'2020 Data Sheet'!$R$17,IF('2020 Data Sheet'!$P247="18",'2020 Data Sheet'!$R$18,IF('2020 Data Sheet'!$P247="19",'2020 Data Sheet'!$R$19,IF('2020 Data Sheet'!$P247="20",'2020 Data Sheet'!$R$20,IF('2020 Data Sheet'!$P247="21",'2020 Data Sheet'!$R$21,IF('2020 Data Sheet'!$P247="22",'2020 Data Sheet'!$R$22,IF('2020 Data Sheet'!$P247="23",'2020 Data Sheet'!$R$23,IF('2020 Data Sheet'!$P247="24",'2020 Data Sheet'!$R$24,IF('2020 Data Sheet'!$P247="25",'2020 Data Sheet'!$R$25,IF('2020 Data Sheet'!$P247="26",'2020 Data Sheet'!$R$26,IF('2020 Data Sheet'!$P247="27",'2020 Data Sheet'!$R$27,IF('2020 Data Sheet'!$P247="28",'2020 Data Sheet'!$R$28,IF('2020 Data Sheet'!$P247="29",'2020 Data Sheet'!$R$29,IF('2020 Data Sheet'!$P247="33",'2020 Data Sheet'!$R$30,IF('2020 Data Sheet'!$P247="40",'2020 Data Sheet'!$R$31,IF('2020 Data Sheet'!$P247="41",'2020 Data Sheet'!$R$32,IF('2020 Data Sheet'!$P247="42",'2020 Data Sheet'!$R$33,IF('2020 Data Sheet'!$P247="43",'2020 Data Sheet'!$R$34,IF('2020 Data Sheet'!$P247="44",'2020 Data Sheet'!$R$35,IF('2020 Data Sheet'!$P247="45",'2020 Data Sheet'!$R$36,IF('2020 Data Sheet'!$P247="46",'2020 Data Sheet'!$R$37,IF('2020 Data Sheet'!$P247="47",'2020 Data Sheet'!$R$38,IF('2020 Data Sheet'!$P247="48",'2020 Data Sheet'!$R$39,IF('2020 Data Sheet'!$P247="49",'2020 Data Sheet'!$R$40,IF('2020 Data Sheet'!$P247="50",'2020 Data Sheet'!$R$41,IF('2020 Data Sheet'!$P247="60",'2020 Data Sheet'!$R$42,IF('2020 Data Sheet'!$P247="61",'2020 Data Sheet'!$R$43,IF('2020 Data Sheet'!$P247="62",'2020 Data Sheet'!$R$44,IF('2020 Data Sheet'!$P247="63",'2020 Data Sheet'!$R$45,IF('2020 Data Sheet'!$P247="64",'2020 Data Sheet'!$R$46,IF('2020 Data Sheet'!$P247="65",'2020 Data Sheet'!$R$47,IF('2020 Data Sheet'!$P247="66",'2020 Data Sheet'!$R$48,IF('2020 Data Sheet'!$P247="67",'2020 Data Sheet'!$R$49,IF('2020 Data Sheet'!$P247="68",'2020 Data Sheet'!$R$50,IF('2020 Data Sheet'!$P247="69",'2020 Data Sheet'!$R$51,T('2020 Data Sheet'!$P247)))))))))))))))))))))))))))))))))))))))))))))))))))</f>
        <v xml:space="preserve"> -</v>
      </c>
    </row>
    <row r="248" spans="1:16" ht="15" x14ac:dyDescent="0.2">
      <c r="A248" t="str">
        <f>'2020 Data Sheet'!A248</f>
        <v>FP-00127-20</v>
      </c>
      <c r="B248" s="1">
        <f>'2020 Data Sheet'!B248</f>
        <v>44050</v>
      </c>
      <c r="C248" s="3" t="str">
        <f>'2020 Data Sheet'!C248</f>
        <v>10:54</v>
      </c>
      <c r="D248" t="str">
        <f>'2020 Data Sheet'!D248</f>
        <v>Fr</v>
      </c>
      <c r="E248" t="str">
        <f>'2020 Data Sheet'!E248</f>
        <v>TULIP AVE</v>
      </c>
      <c r="F248" t="str">
        <f>'2020 Data Sheet'!F248</f>
        <v>CARNATION AVE</v>
      </c>
      <c r="G248">
        <f>'2020 Data Sheet'!G248</f>
        <v>2</v>
      </c>
      <c r="H248">
        <f>'2020 Data Sheet'!H248</f>
        <v>2</v>
      </c>
      <c r="I248" t="b">
        <f>'2020 Data Sheet'!I248</f>
        <v>1</v>
      </c>
      <c r="J248" t="str">
        <f>IF('2020 Data Sheet'!$J248="01",'2020 Data Sheet'!$T$2,IF('2020 Data Sheet'!$J248="02",'2020 Data Sheet'!$T$3,IF('2020 Data Sheet'!$J248="03",'2020 Data Sheet'!$T$4,IF('2020 Data Sheet'!$J248="04",'2020 Data Sheet'!$T$5,IF('2020 Data Sheet'!$J248="05",'2020 Data Sheet'!$T$6,IF('2020 Data Sheet'!$J248="06",'2020 Data Sheet'!$T$7,IF('2020 Data Sheet'!$J248="07",'2020 Data Sheet'!$T$8,IF('2020 Data Sheet'!$J248="08",'2020 Data Sheet'!$T$9,IF('2020 Data Sheet'!$J248="10",'2020 Data Sheet'!$T$10,IF('2020 Data Sheet'!$J248="11",'2020 Data Sheet'!$T$11,IF('2020 Data Sheet'!$J248="12",'2020 Data Sheet'!$T$12,IF('2020 Data Sheet'!$J248="13",'2020 Data Sheet'!$T$13,IF('2020 Data Sheet'!$J248="14",'2020 Data Sheet'!$T$14,IF('2020 Data Sheet'!$J248="15",'2020 Data Sheet'!$T$15,IF('2020 Data Sheet'!$J248="16",'2020 Data Sheet'!$T$16,IF('2020 Data Sheet'!$J248="17",'2020 Data Sheet'!$T$17,IF('2020 Data Sheet'!$J248="18",'2020 Data Sheet'!$T$18,IF('2020 Data Sheet'!$J248="19",'2020 Data Sheet'!$T$19,IF('2020 Data Sheet'!$J248="20",'2020 Data Sheet'!$T$20,IF('2020 Data Sheet'!$J248="21",'2020 Data Sheet'!$T$21,IF('2020 Data Sheet'!$J248="22",'2020 Data Sheet'!$T$22,IF('2020 Data Sheet'!$J248="23",'2020 Data Sheet'!$T$23,IF('2020 Data Sheet'!$J248="24",'2020 Data Sheet'!$T$24,IF('2020 Data Sheet'!$J248="25",'2020 Data Sheet'!$T$25,IF('2020 Data Sheet'!$J248="26",'2020 Data Sheet'!$T$26,IF('2020 Data Sheet'!$J248="27",'2020 Data Sheet'!$T$27,IF('2020 Data Sheet'!$J248="30",'2020 Data Sheet'!$T$28,IF('2020 Data Sheet'!$J248="31",'2020 Data Sheet'!$T$29,IF('2020 Data Sheet'!$J248="32",'2020 Data Sheet'!$T$30,IF('2020 Data Sheet'!$J248="33",'2020 Data Sheet'!$T$31,IF('2020 Data Sheet'!$J248="34",'2020 Data Sheet'!$T$32,IF('2020 Data Sheet'!$J248="40",'2020 Data Sheet'!$T$33,T('2020 Data Sheet'!$J248)))))))))))))))))))))))))))))))))</f>
        <v>Other Motor Vehicle</v>
      </c>
      <c r="K248" t="str">
        <f>'2020 Data Sheet'!K248</f>
        <v>SUBR</v>
      </c>
      <c r="L248" s="2" t="str">
        <f>IF('2020 Data Sheet'!$L248="01",'2020 Data Sheet'!$V$2,IF('2020 Data Sheet'!$L248="02",'2020 Data Sheet'!$V$3,IF('2020 Data Sheet'!$L248="03",'2020 Data Sheet'!$V$4,IF('2020 Data Sheet'!$L248="04",'2020 Data Sheet'!$V$5,IF('2020 Data Sheet'!$L248="05",'2020 Data Sheet'!$V$6,IF('2020 Data Sheet'!$L248="06",'2020 Data Sheet'!$V$7,IF('2020 Data Sheet'!$L248="07",'2020 Data Sheet'!$V$8,IF('2020 Data Sheet'!$L248="08",'2020 Data Sheet'!$V$9,IF('2020 Data Sheet'!$L248="09",'2020 Data Sheet'!$V$10,IF('2020 Data Sheet'!$L248="11",'2020 Data Sheet'!$V$11,IF('2020 Data Sheet'!$L248="12",'2020 Data Sheet'!$V$12,IF('2020 Data Sheet'!$L248="13",'2020 Data Sheet'!$V$13,IF('2020 Data Sheet'!$L248="14",'2020 Data Sheet'!$V$14,T('2020 Data Sheet'!$L248))))))))))))))</f>
        <v xml:space="preserve"> -</v>
      </c>
      <c r="M248" s="6">
        <f>'2020 Data Sheet'!M248</f>
        <v>0</v>
      </c>
      <c r="N248" s="6">
        <f>'2020 Data Sheet'!N248</f>
        <v>0</v>
      </c>
      <c r="O248" s="8" t="str">
        <f>IF('2020 Data Sheet'!$O248="02",'2020 Data Sheet'!$R$2,IF('2020 Data Sheet'!$O248="03",'2020 Data Sheet'!$R$3,IF('2020 Data Sheet'!$O248="04",'2020 Data Sheet'!$R$4,IF('2020 Data Sheet'!$O248="05",'2020 Data Sheet'!$R$5,IF('2020 Data Sheet'!$O248="06",'2020 Data Sheet'!$R$6,IF('2020 Data Sheet'!$O248="07",'2020 Data Sheet'!$R$7,IF('2020 Data Sheet'!$O248="08",'2020 Data Sheet'!$R$8,IF('2020 Data Sheet'!$O248="09",'2020 Data Sheet'!$R$9,IF('2020 Data Sheet'!$O248="10",'2020 Data Sheet'!$R$10,IF('2020 Data Sheet'!$O248="11",'2020 Data Sheet'!$R$11,IF('2020 Data Sheet'!$O248="12",'2020 Data Sheet'!$R$12,IF('2020 Data Sheet'!$O248="13",'2020 Data Sheet'!$R$13,IF('2020 Data Sheet'!$O248="14",'2020 Data Sheet'!$R$14,IF('2020 Data Sheet'!$O248="15",'2020 Data Sheet'!$R$15,IF('2020 Data Sheet'!$O248="16",'2020 Data Sheet'!$R$16,IF('2020 Data Sheet'!$O248="17",'2020 Data Sheet'!$R$17,IF('2020 Data Sheet'!$O248="18",'2020 Data Sheet'!$R$18,IF('2020 Data Sheet'!$O248="19",'2020 Data Sheet'!$R$19,IF('2020 Data Sheet'!$O248="20",'2020 Data Sheet'!$R$20,IF('2020 Data Sheet'!$O248="21",'2020 Data Sheet'!$R$21,IF('2020 Data Sheet'!$O248="22",'2020 Data Sheet'!$R$22,IF('2020 Data Sheet'!$O248="23",'2020 Data Sheet'!$R$23,IF('2020 Data Sheet'!$O248="24",'2020 Data Sheet'!$R$24,IF('2020 Data Sheet'!$O248="25",'2020 Data Sheet'!$R$25,IF('2020 Data Sheet'!$O248="26",'2020 Data Sheet'!$R$26,IF('2020 Data Sheet'!$O248="27",'2020 Data Sheet'!$R$27,IF('2020 Data Sheet'!$O248="28",'2020 Data Sheet'!$R$28,IF('2020 Data Sheet'!$O248="29",'2020 Data Sheet'!$R$29,IF('2020 Data Sheet'!$O248="33",'2020 Data Sheet'!$R$30,IF('2020 Data Sheet'!$O248="40",'2020 Data Sheet'!$R$31,IF('2020 Data Sheet'!$O248="41",'2020 Data Sheet'!$R$32,IF('2020 Data Sheet'!$O248="42",'2020 Data Sheet'!$R$33,IF('2020 Data Sheet'!$O248="43",'2020 Data Sheet'!$R$34,IF('2020 Data Sheet'!$O248="44",'2020 Data Sheet'!$R$35,IF('2020 Data Sheet'!$O248="45",'2020 Data Sheet'!$R$36,IF('2020 Data Sheet'!$O248="46",'2020 Data Sheet'!$R$37,IF('2020 Data Sheet'!$O248="47",'2020 Data Sheet'!$R$38,IF('2020 Data Sheet'!$O248="48",'2020 Data Sheet'!$R$39,IF('2020 Data Sheet'!$O248="49",'2020 Data Sheet'!$R$40,IF('2020 Data Sheet'!$O248="50",'2020 Data Sheet'!$R$41,IF('2020 Data Sheet'!$O248="60",'2020 Data Sheet'!$R$42,IF('2020 Data Sheet'!$O248="61",'2020 Data Sheet'!$R$43,IF('2020 Data Sheet'!$O248="62",'2020 Data Sheet'!$R$44,IF('2020 Data Sheet'!$O248="63",'2020 Data Sheet'!$R$45,IF('2020 Data Sheet'!$O248="64",'2020 Data Sheet'!$R$46,IF('2020 Data Sheet'!$O248="65",'2020 Data Sheet'!$R$47,IF('2020 Data Sheet'!$O248="66",'2020 Data Sheet'!$R$48,IF('2020 Data Sheet'!$O248="67",'2020 Data Sheet'!$R$49,IF('2020 Data Sheet'!$O248="68",'2020 Data Sheet'!$R$50,IF('2020 Data Sheet'!$O248="69",'2020 Data Sheet'!$R$51,T('2020 Data Sheet'!$O248)))))))))))))))))))))))))))))))))))))))))))))))))))</f>
        <v xml:space="preserve"> -</v>
      </c>
      <c r="P248" s="10" t="str">
        <f>IF('2020 Data Sheet'!$P248="02",'2020 Data Sheet'!$R$2,IF('2020 Data Sheet'!$P248="03",'2020 Data Sheet'!$R$3,IF('2020 Data Sheet'!$P248="04",'2020 Data Sheet'!$R$4,IF('2020 Data Sheet'!$P248="05",'2020 Data Sheet'!$R$5,IF('2020 Data Sheet'!$P248="06",'2020 Data Sheet'!$R$6,IF('2020 Data Sheet'!$P248="07",'2020 Data Sheet'!$R$7,IF('2020 Data Sheet'!$P248="08",'2020 Data Sheet'!$R$8,IF('2020 Data Sheet'!$P248="09",'2020 Data Sheet'!$R$9,IF('2020 Data Sheet'!$P248="10",'2020 Data Sheet'!$R$10,IF('2020 Data Sheet'!$P248="11",'2020 Data Sheet'!$R$11,IF('2020 Data Sheet'!$P248="12",'2020 Data Sheet'!$R$12,IF('2020 Data Sheet'!$P248="13",'2020 Data Sheet'!$R$13,IF('2020 Data Sheet'!$P248="14",'2020 Data Sheet'!$R$14,IF('2020 Data Sheet'!$P248="15",'2020 Data Sheet'!$R$15,IF('2020 Data Sheet'!$P248="16",'2020 Data Sheet'!$R$16,IF('2020 Data Sheet'!$P248="17",'2020 Data Sheet'!$R$17,IF('2020 Data Sheet'!$P248="18",'2020 Data Sheet'!$R$18,IF('2020 Data Sheet'!$P248="19",'2020 Data Sheet'!$R$19,IF('2020 Data Sheet'!$P248="20",'2020 Data Sheet'!$R$20,IF('2020 Data Sheet'!$P248="21",'2020 Data Sheet'!$R$21,IF('2020 Data Sheet'!$P248="22",'2020 Data Sheet'!$R$22,IF('2020 Data Sheet'!$P248="23",'2020 Data Sheet'!$R$23,IF('2020 Data Sheet'!$P248="24",'2020 Data Sheet'!$R$24,IF('2020 Data Sheet'!$P248="25",'2020 Data Sheet'!$R$25,IF('2020 Data Sheet'!$P248="26",'2020 Data Sheet'!$R$26,IF('2020 Data Sheet'!$P248="27",'2020 Data Sheet'!$R$27,IF('2020 Data Sheet'!$P248="28",'2020 Data Sheet'!$R$28,IF('2020 Data Sheet'!$P248="29",'2020 Data Sheet'!$R$29,IF('2020 Data Sheet'!$P248="33",'2020 Data Sheet'!$R$30,IF('2020 Data Sheet'!$P248="40",'2020 Data Sheet'!$R$31,IF('2020 Data Sheet'!$P248="41",'2020 Data Sheet'!$R$32,IF('2020 Data Sheet'!$P248="42",'2020 Data Sheet'!$R$33,IF('2020 Data Sheet'!$P248="43",'2020 Data Sheet'!$R$34,IF('2020 Data Sheet'!$P248="44",'2020 Data Sheet'!$R$35,IF('2020 Data Sheet'!$P248="45",'2020 Data Sheet'!$R$36,IF('2020 Data Sheet'!$P248="46",'2020 Data Sheet'!$R$37,IF('2020 Data Sheet'!$P248="47",'2020 Data Sheet'!$R$38,IF('2020 Data Sheet'!$P248="48",'2020 Data Sheet'!$R$39,IF('2020 Data Sheet'!$P248="49",'2020 Data Sheet'!$R$40,IF('2020 Data Sheet'!$P248="50",'2020 Data Sheet'!$R$41,IF('2020 Data Sheet'!$P248="60",'2020 Data Sheet'!$R$42,IF('2020 Data Sheet'!$P248="61",'2020 Data Sheet'!$R$43,IF('2020 Data Sheet'!$P248="62",'2020 Data Sheet'!$R$44,IF('2020 Data Sheet'!$P248="63",'2020 Data Sheet'!$R$45,IF('2020 Data Sheet'!$P248="64",'2020 Data Sheet'!$R$46,IF('2020 Data Sheet'!$P248="65",'2020 Data Sheet'!$R$47,IF('2020 Data Sheet'!$P248="66",'2020 Data Sheet'!$R$48,IF('2020 Data Sheet'!$P248="67",'2020 Data Sheet'!$R$49,IF('2020 Data Sheet'!$P248="68",'2020 Data Sheet'!$R$50,IF('2020 Data Sheet'!$P248="69",'2020 Data Sheet'!$R$51,T('2020 Data Sheet'!$P248)))))))))))))))))))))))))))))))))))))))))))))))))))</f>
        <v xml:space="preserve"> -</v>
      </c>
    </row>
    <row r="249" spans="1:16" ht="38.25" x14ac:dyDescent="0.2">
      <c r="A249" t="str">
        <f>'2020 Data Sheet'!A249</f>
        <v>FP-00127-20</v>
      </c>
      <c r="B249" s="1">
        <f>'2020 Data Sheet'!B249</f>
        <v>44050</v>
      </c>
      <c r="C249" s="3" t="str">
        <f>'2020 Data Sheet'!C249</f>
        <v>10:54</v>
      </c>
      <c r="D249" t="str">
        <f>'2020 Data Sheet'!D249</f>
        <v>Fr</v>
      </c>
      <c r="E249" t="str">
        <f>'2020 Data Sheet'!E249</f>
        <v>TULIP AVE</v>
      </c>
      <c r="F249" t="str">
        <f>'2020 Data Sheet'!F249</f>
        <v>CARNATION AVE</v>
      </c>
      <c r="G249">
        <f>'2020 Data Sheet'!G249</f>
        <v>1</v>
      </c>
      <c r="H249">
        <f>'2020 Data Sheet'!H249</f>
        <v>2</v>
      </c>
      <c r="I249" t="b">
        <f>'2020 Data Sheet'!I249</f>
        <v>1</v>
      </c>
      <c r="J249" t="str">
        <f>IF('2020 Data Sheet'!$J249="01",'2020 Data Sheet'!$T$2,IF('2020 Data Sheet'!$J249="02",'2020 Data Sheet'!$T$3,IF('2020 Data Sheet'!$J249="03",'2020 Data Sheet'!$T$4,IF('2020 Data Sheet'!$J249="04",'2020 Data Sheet'!$T$5,IF('2020 Data Sheet'!$J249="05",'2020 Data Sheet'!$T$6,IF('2020 Data Sheet'!$J249="06",'2020 Data Sheet'!$T$7,IF('2020 Data Sheet'!$J249="07",'2020 Data Sheet'!$T$8,IF('2020 Data Sheet'!$J249="08",'2020 Data Sheet'!$T$9,IF('2020 Data Sheet'!$J249="10",'2020 Data Sheet'!$T$10,IF('2020 Data Sheet'!$J249="11",'2020 Data Sheet'!$T$11,IF('2020 Data Sheet'!$J249="12",'2020 Data Sheet'!$T$12,IF('2020 Data Sheet'!$J249="13",'2020 Data Sheet'!$T$13,IF('2020 Data Sheet'!$J249="14",'2020 Data Sheet'!$T$14,IF('2020 Data Sheet'!$J249="15",'2020 Data Sheet'!$T$15,IF('2020 Data Sheet'!$J249="16",'2020 Data Sheet'!$T$16,IF('2020 Data Sheet'!$J249="17",'2020 Data Sheet'!$T$17,IF('2020 Data Sheet'!$J249="18",'2020 Data Sheet'!$T$18,IF('2020 Data Sheet'!$J249="19",'2020 Data Sheet'!$T$19,IF('2020 Data Sheet'!$J249="20",'2020 Data Sheet'!$T$20,IF('2020 Data Sheet'!$J249="21",'2020 Data Sheet'!$T$21,IF('2020 Data Sheet'!$J249="22",'2020 Data Sheet'!$T$22,IF('2020 Data Sheet'!$J249="23",'2020 Data Sheet'!$T$23,IF('2020 Data Sheet'!$J249="24",'2020 Data Sheet'!$T$24,IF('2020 Data Sheet'!$J249="25",'2020 Data Sheet'!$T$25,IF('2020 Data Sheet'!$J249="26",'2020 Data Sheet'!$T$26,IF('2020 Data Sheet'!$J249="27",'2020 Data Sheet'!$T$27,IF('2020 Data Sheet'!$J249="30",'2020 Data Sheet'!$T$28,IF('2020 Data Sheet'!$J249="31",'2020 Data Sheet'!$T$29,IF('2020 Data Sheet'!$J249="32",'2020 Data Sheet'!$T$30,IF('2020 Data Sheet'!$J249="33",'2020 Data Sheet'!$T$31,IF('2020 Data Sheet'!$J249="34",'2020 Data Sheet'!$T$32,IF('2020 Data Sheet'!$J249="40",'2020 Data Sheet'!$T$33,T('2020 Data Sheet'!$J249)))))))))))))))))))))))))))))))))</f>
        <v>Other Motor Vehicle</v>
      </c>
      <c r="K249" t="str">
        <f>'2020 Data Sheet'!K249</f>
        <v>SUBR</v>
      </c>
      <c r="L249" s="2" t="str">
        <f>IF('2020 Data Sheet'!$L249="01",'2020 Data Sheet'!$V$2,IF('2020 Data Sheet'!$L249="02",'2020 Data Sheet'!$V$3,IF('2020 Data Sheet'!$L249="03",'2020 Data Sheet'!$V$4,IF('2020 Data Sheet'!$L249="04",'2020 Data Sheet'!$V$5,IF('2020 Data Sheet'!$L249="05",'2020 Data Sheet'!$V$6,IF('2020 Data Sheet'!$L249="06",'2020 Data Sheet'!$V$7,IF('2020 Data Sheet'!$L249="07",'2020 Data Sheet'!$V$8,IF('2020 Data Sheet'!$L249="08",'2020 Data Sheet'!$V$9,IF('2020 Data Sheet'!$L249="09",'2020 Data Sheet'!$V$10,IF('2020 Data Sheet'!$L249="11",'2020 Data Sheet'!$V$11,IF('2020 Data Sheet'!$L249="12",'2020 Data Sheet'!$V$12,IF('2020 Data Sheet'!$L249="13",'2020 Data Sheet'!$V$13,IF('2020 Data Sheet'!$L249="14",'2020 Data Sheet'!$V$14,T('2020 Data Sheet'!$L249))))))))))))))</f>
        <v xml:space="preserve"> -</v>
      </c>
      <c r="M249" s="6">
        <f>'2020 Data Sheet'!M249</f>
        <v>0</v>
      </c>
      <c r="N249" s="6">
        <f>'2020 Data Sheet'!N249</f>
        <v>0</v>
      </c>
      <c r="O249" s="8" t="str">
        <f>IF('2020 Data Sheet'!$O249="02",'2020 Data Sheet'!$R$2,IF('2020 Data Sheet'!$O249="03",'2020 Data Sheet'!$R$3,IF('2020 Data Sheet'!$O249="04",'2020 Data Sheet'!$R$4,IF('2020 Data Sheet'!$O249="05",'2020 Data Sheet'!$R$5,IF('2020 Data Sheet'!$O249="06",'2020 Data Sheet'!$R$6,IF('2020 Data Sheet'!$O249="07",'2020 Data Sheet'!$R$7,IF('2020 Data Sheet'!$O249="08",'2020 Data Sheet'!$R$8,IF('2020 Data Sheet'!$O249="09",'2020 Data Sheet'!$R$9,IF('2020 Data Sheet'!$O249="10",'2020 Data Sheet'!$R$10,IF('2020 Data Sheet'!$O249="11",'2020 Data Sheet'!$R$11,IF('2020 Data Sheet'!$O249="12",'2020 Data Sheet'!$R$12,IF('2020 Data Sheet'!$O249="13",'2020 Data Sheet'!$R$13,IF('2020 Data Sheet'!$O249="14",'2020 Data Sheet'!$R$14,IF('2020 Data Sheet'!$O249="15",'2020 Data Sheet'!$R$15,IF('2020 Data Sheet'!$O249="16",'2020 Data Sheet'!$R$16,IF('2020 Data Sheet'!$O249="17",'2020 Data Sheet'!$R$17,IF('2020 Data Sheet'!$O249="18",'2020 Data Sheet'!$R$18,IF('2020 Data Sheet'!$O249="19",'2020 Data Sheet'!$R$19,IF('2020 Data Sheet'!$O249="20",'2020 Data Sheet'!$R$20,IF('2020 Data Sheet'!$O249="21",'2020 Data Sheet'!$R$21,IF('2020 Data Sheet'!$O249="22",'2020 Data Sheet'!$R$22,IF('2020 Data Sheet'!$O249="23",'2020 Data Sheet'!$R$23,IF('2020 Data Sheet'!$O249="24",'2020 Data Sheet'!$R$24,IF('2020 Data Sheet'!$O249="25",'2020 Data Sheet'!$R$25,IF('2020 Data Sheet'!$O249="26",'2020 Data Sheet'!$R$26,IF('2020 Data Sheet'!$O249="27",'2020 Data Sheet'!$R$27,IF('2020 Data Sheet'!$O249="28",'2020 Data Sheet'!$R$28,IF('2020 Data Sheet'!$O249="29",'2020 Data Sheet'!$R$29,IF('2020 Data Sheet'!$O249="33",'2020 Data Sheet'!$R$30,IF('2020 Data Sheet'!$O249="40",'2020 Data Sheet'!$R$31,IF('2020 Data Sheet'!$O249="41",'2020 Data Sheet'!$R$32,IF('2020 Data Sheet'!$O249="42",'2020 Data Sheet'!$R$33,IF('2020 Data Sheet'!$O249="43",'2020 Data Sheet'!$R$34,IF('2020 Data Sheet'!$O249="44",'2020 Data Sheet'!$R$35,IF('2020 Data Sheet'!$O249="45",'2020 Data Sheet'!$R$36,IF('2020 Data Sheet'!$O249="46",'2020 Data Sheet'!$R$37,IF('2020 Data Sheet'!$O249="47",'2020 Data Sheet'!$R$38,IF('2020 Data Sheet'!$O249="48",'2020 Data Sheet'!$R$39,IF('2020 Data Sheet'!$O249="49",'2020 Data Sheet'!$R$40,IF('2020 Data Sheet'!$O249="50",'2020 Data Sheet'!$R$41,IF('2020 Data Sheet'!$O249="60",'2020 Data Sheet'!$R$42,IF('2020 Data Sheet'!$O249="61",'2020 Data Sheet'!$R$43,IF('2020 Data Sheet'!$O249="62",'2020 Data Sheet'!$R$44,IF('2020 Data Sheet'!$O249="63",'2020 Data Sheet'!$R$45,IF('2020 Data Sheet'!$O249="64",'2020 Data Sheet'!$R$46,IF('2020 Data Sheet'!$O249="65",'2020 Data Sheet'!$R$47,IF('2020 Data Sheet'!$O249="66",'2020 Data Sheet'!$R$48,IF('2020 Data Sheet'!$O249="67",'2020 Data Sheet'!$R$49,IF('2020 Data Sheet'!$O249="68",'2020 Data Sheet'!$R$50,IF('2020 Data Sheet'!$O249="69",'2020 Data Sheet'!$R$51,T('2020 Data Sheet'!$O249)))))))))))))))))))))))))))))))))))))))))))))))))))</f>
        <v xml:space="preserve"> Passing or lane usage improper</v>
      </c>
      <c r="P249" s="10" t="str">
        <f>IF('2020 Data Sheet'!$P249="02",'2020 Data Sheet'!$R$2,IF('2020 Data Sheet'!$P249="03",'2020 Data Sheet'!$R$3,IF('2020 Data Sheet'!$P249="04",'2020 Data Sheet'!$R$4,IF('2020 Data Sheet'!$P249="05",'2020 Data Sheet'!$R$5,IF('2020 Data Sheet'!$P249="06",'2020 Data Sheet'!$R$6,IF('2020 Data Sheet'!$P249="07",'2020 Data Sheet'!$R$7,IF('2020 Data Sheet'!$P249="08",'2020 Data Sheet'!$R$8,IF('2020 Data Sheet'!$P249="09",'2020 Data Sheet'!$R$9,IF('2020 Data Sheet'!$P249="10",'2020 Data Sheet'!$R$10,IF('2020 Data Sheet'!$P249="11",'2020 Data Sheet'!$R$11,IF('2020 Data Sheet'!$P249="12",'2020 Data Sheet'!$R$12,IF('2020 Data Sheet'!$P249="13",'2020 Data Sheet'!$R$13,IF('2020 Data Sheet'!$P249="14",'2020 Data Sheet'!$R$14,IF('2020 Data Sheet'!$P249="15",'2020 Data Sheet'!$R$15,IF('2020 Data Sheet'!$P249="16",'2020 Data Sheet'!$R$16,IF('2020 Data Sheet'!$P249="17",'2020 Data Sheet'!$R$17,IF('2020 Data Sheet'!$P249="18",'2020 Data Sheet'!$R$18,IF('2020 Data Sheet'!$P249="19",'2020 Data Sheet'!$R$19,IF('2020 Data Sheet'!$P249="20",'2020 Data Sheet'!$R$20,IF('2020 Data Sheet'!$P249="21",'2020 Data Sheet'!$R$21,IF('2020 Data Sheet'!$P249="22",'2020 Data Sheet'!$R$22,IF('2020 Data Sheet'!$P249="23",'2020 Data Sheet'!$R$23,IF('2020 Data Sheet'!$P249="24",'2020 Data Sheet'!$R$24,IF('2020 Data Sheet'!$P249="25",'2020 Data Sheet'!$R$25,IF('2020 Data Sheet'!$P249="26",'2020 Data Sheet'!$R$26,IF('2020 Data Sheet'!$P249="27",'2020 Data Sheet'!$R$27,IF('2020 Data Sheet'!$P249="28",'2020 Data Sheet'!$R$28,IF('2020 Data Sheet'!$P249="29",'2020 Data Sheet'!$R$29,IF('2020 Data Sheet'!$P249="33",'2020 Data Sheet'!$R$30,IF('2020 Data Sheet'!$P249="40",'2020 Data Sheet'!$R$31,IF('2020 Data Sheet'!$P249="41",'2020 Data Sheet'!$R$32,IF('2020 Data Sheet'!$P249="42",'2020 Data Sheet'!$R$33,IF('2020 Data Sheet'!$P249="43",'2020 Data Sheet'!$R$34,IF('2020 Data Sheet'!$P249="44",'2020 Data Sheet'!$R$35,IF('2020 Data Sheet'!$P249="45",'2020 Data Sheet'!$R$36,IF('2020 Data Sheet'!$P249="46",'2020 Data Sheet'!$R$37,IF('2020 Data Sheet'!$P249="47",'2020 Data Sheet'!$R$38,IF('2020 Data Sheet'!$P249="48",'2020 Data Sheet'!$R$39,IF('2020 Data Sheet'!$P249="49",'2020 Data Sheet'!$R$40,IF('2020 Data Sheet'!$P249="50",'2020 Data Sheet'!$R$41,IF('2020 Data Sheet'!$P249="60",'2020 Data Sheet'!$R$42,IF('2020 Data Sheet'!$P249="61",'2020 Data Sheet'!$R$43,IF('2020 Data Sheet'!$P249="62",'2020 Data Sheet'!$R$44,IF('2020 Data Sheet'!$P249="63",'2020 Data Sheet'!$R$45,IF('2020 Data Sheet'!$P249="64",'2020 Data Sheet'!$R$46,IF('2020 Data Sheet'!$P249="65",'2020 Data Sheet'!$R$47,IF('2020 Data Sheet'!$P249="66",'2020 Data Sheet'!$R$48,IF('2020 Data Sheet'!$P249="67",'2020 Data Sheet'!$R$49,IF('2020 Data Sheet'!$P249="68",'2020 Data Sheet'!$R$50,IF('2020 Data Sheet'!$P249="69",'2020 Data Sheet'!$R$51,T('2020 Data Sheet'!$P249)))))))))))))))))))))))))))))))))))))))))))))))))))</f>
        <v xml:space="preserve"> -</v>
      </c>
    </row>
    <row r="250" spans="1:16" ht="25.5" x14ac:dyDescent="0.2">
      <c r="A250" t="str">
        <f>'2020 Data Sheet'!A250</f>
        <v>FP-00128-20</v>
      </c>
      <c r="B250" s="1">
        <f>'2020 Data Sheet'!B250</f>
        <v>44050</v>
      </c>
      <c r="C250" s="3" t="str">
        <f>'2020 Data Sheet'!C250</f>
        <v>17:01</v>
      </c>
      <c r="D250" t="str">
        <f>'2020 Data Sheet'!D250</f>
        <v>Fr</v>
      </c>
      <c r="E250" t="str">
        <f>'2020 Data Sheet'!E250</f>
        <v>VANDERBILT AVE</v>
      </c>
      <c r="F250" t="str">
        <f>'2020 Data Sheet'!F250</f>
        <v>LOWELL AVE</v>
      </c>
      <c r="G250">
        <f>'2020 Data Sheet'!G250</f>
        <v>1</v>
      </c>
      <c r="H250">
        <f>'2020 Data Sheet'!H250</f>
        <v>2</v>
      </c>
      <c r="I250" t="b">
        <f>'2020 Data Sheet'!I250</f>
        <v>0</v>
      </c>
      <c r="J250" t="str">
        <f>IF('2020 Data Sheet'!$J250="01",'2020 Data Sheet'!$T$2,IF('2020 Data Sheet'!$J250="02",'2020 Data Sheet'!$T$3,IF('2020 Data Sheet'!$J250="03",'2020 Data Sheet'!$T$4,IF('2020 Data Sheet'!$J250="04",'2020 Data Sheet'!$T$5,IF('2020 Data Sheet'!$J250="05",'2020 Data Sheet'!$T$6,IF('2020 Data Sheet'!$J250="06",'2020 Data Sheet'!$T$7,IF('2020 Data Sheet'!$J250="07",'2020 Data Sheet'!$T$8,IF('2020 Data Sheet'!$J250="08",'2020 Data Sheet'!$T$9,IF('2020 Data Sheet'!$J250="10",'2020 Data Sheet'!$T$10,IF('2020 Data Sheet'!$J250="11",'2020 Data Sheet'!$T$11,IF('2020 Data Sheet'!$J250="12",'2020 Data Sheet'!$T$12,IF('2020 Data Sheet'!$J250="13",'2020 Data Sheet'!$T$13,IF('2020 Data Sheet'!$J250="14",'2020 Data Sheet'!$T$14,IF('2020 Data Sheet'!$J250="15",'2020 Data Sheet'!$T$15,IF('2020 Data Sheet'!$J250="16",'2020 Data Sheet'!$T$16,IF('2020 Data Sheet'!$J250="17",'2020 Data Sheet'!$T$17,IF('2020 Data Sheet'!$J250="18",'2020 Data Sheet'!$T$18,IF('2020 Data Sheet'!$J250="19",'2020 Data Sheet'!$T$19,IF('2020 Data Sheet'!$J250="20",'2020 Data Sheet'!$T$20,IF('2020 Data Sheet'!$J250="21",'2020 Data Sheet'!$T$21,IF('2020 Data Sheet'!$J250="22",'2020 Data Sheet'!$T$22,IF('2020 Data Sheet'!$J250="23",'2020 Data Sheet'!$T$23,IF('2020 Data Sheet'!$J250="24",'2020 Data Sheet'!$T$24,IF('2020 Data Sheet'!$J250="25",'2020 Data Sheet'!$T$25,IF('2020 Data Sheet'!$J250="26",'2020 Data Sheet'!$T$26,IF('2020 Data Sheet'!$J250="27",'2020 Data Sheet'!$T$27,IF('2020 Data Sheet'!$J250="30",'2020 Data Sheet'!$T$28,IF('2020 Data Sheet'!$J250="31",'2020 Data Sheet'!$T$29,IF('2020 Data Sheet'!$J250="32",'2020 Data Sheet'!$T$30,IF('2020 Data Sheet'!$J250="33",'2020 Data Sheet'!$T$31,IF('2020 Data Sheet'!$J250="34",'2020 Data Sheet'!$T$32,IF('2020 Data Sheet'!$J250="40",'2020 Data Sheet'!$T$33,T('2020 Data Sheet'!$J250)))))))))))))))))))))))))))))))))</f>
        <v>Other Motor Vehicle</v>
      </c>
      <c r="K250" t="str">
        <f>'2020 Data Sheet'!K250</f>
        <v>SUBR</v>
      </c>
      <c r="L250" s="2" t="str">
        <f>IF('2020 Data Sheet'!$L250="01",'2020 Data Sheet'!$V$2,IF('2020 Data Sheet'!$L250="02",'2020 Data Sheet'!$V$3,IF('2020 Data Sheet'!$L250="03",'2020 Data Sheet'!$V$4,IF('2020 Data Sheet'!$L250="04",'2020 Data Sheet'!$V$5,IF('2020 Data Sheet'!$L250="05",'2020 Data Sheet'!$V$6,IF('2020 Data Sheet'!$L250="06",'2020 Data Sheet'!$V$7,IF('2020 Data Sheet'!$L250="07",'2020 Data Sheet'!$V$8,IF('2020 Data Sheet'!$L250="08",'2020 Data Sheet'!$V$9,IF('2020 Data Sheet'!$L250="09",'2020 Data Sheet'!$V$10,IF('2020 Data Sheet'!$L250="11",'2020 Data Sheet'!$V$11,IF('2020 Data Sheet'!$L250="12",'2020 Data Sheet'!$V$12,IF('2020 Data Sheet'!$L250="13",'2020 Data Sheet'!$V$13,IF('2020 Data Sheet'!$L250="14",'2020 Data Sheet'!$V$14,T('2020 Data Sheet'!$L250))))))))))))))</f>
        <v xml:space="preserve"> -</v>
      </c>
      <c r="M250" s="6">
        <f>'2020 Data Sheet'!M250</f>
        <v>0</v>
      </c>
      <c r="N250" s="6">
        <f>'2020 Data Sheet'!N250</f>
        <v>0</v>
      </c>
      <c r="O250" s="8" t="str">
        <f>IF('2020 Data Sheet'!$O250="02",'2020 Data Sheet'!$R$2,IF('2020 Data Sheet'!$O250="03",'2020 Data Sheet'!$R$3,IF('2020 Data Sheet'!$O250="04",'2020 Data Sheet'!$R$4,IF('2020 Data Sheet'!$O250="05",'2020 Data Sheet'!$R$5,IF('2020 Data Sheet'!$O250="06",'2020 Data Sheet'!$R$6,IF('2020 Data Sheet'!$O250="07",'2020 Data Sheet'!$R$7,IF('2020 Data Sheet'!$O250="08",'2020 Data Sheet'!$R$8,IF('2020 Data Sheet'!$O250="09",'2020 Data Sheet'!$R$9,IF('2020 Data Sheet'!$O250="10",'2020 Data Sheet'!$R$10,IF('2020 Data Sheet'!$O250="11",'2020 Data Sheet'!$R$11,IF('2020 Data Sheet'!$O250="12",'2020 Data Sheet'!$R$12,IF('2020 Data Sheet'!$O250="13",'2020 Data Sheet'!$R$13,IF('2020 Data Sheet'!$O250="14",'2020 Data Sheet'!$R$14,IF('2020 Data Sheet'!$O250="15",'2020 Data Sheet'!$R$15,IF('2020 Data Sheet'!$O250="16",'2020 Data Sheet'!$R$16,IF('2020 Data Sheet'!$O250="17",'2020 Data Sheet'!$R$17,IF('2020 Data Sheet'!$O250="18",'2020 Data Sheet'!$R$18,IF('2020 Data Sheet'!$O250="19",'2020 Data Sheet'!$R$19,IF('2020 Data Sheet'!$O250="20",'2020 Data Sheet'!$R$20,IF('2020 Data Sheet'!$O250="21",'2020 Data Sheet'!$R$21,IF('2020 Data Sheet'!$O250="22",'2020 Data Sheet'!$R$22,IF('2020 Data Sheet'!$O250="23",'2020 Data Sheet'!$R$23,IF('2020 Data Sheet'!$O250="24",'2020 Data Sheet'!$R$24,IF('2020 Data Sheet'!$O250="25",'2020 Data Sheet'!$R$25,IF('2020 Data Sheet'!$O250="26",'2020 Data Sheet'!$R$26,IF('2020 Data Sheet'!$O250="27",'2020 Data Sheet'!$R$27,IF('2020 Data Sheet'!$O250="28",'2020 Data Sheet'!$R$28,IF('2020 Data Sheet'!$O250="29",'2020 Data Sheet'!$R$29,IF('2020 Data Sheet'!$O250="33",'2020 Data Sheet'!$R$30,IF('2020 Data Sheet'!$O250="40",'2020 Data Sheet'!$R$31,IF('2020 Data Sheet'!$O250="41",'2020 Data Sheet'!$R$32,IF('2020 Data Sheet'!$O250="42",'2020 Data Sheet'!$R$33,IF('2020 Data Sheet'!$O250="43",'2020 Data Sheet'!$R$34,IF('2020 Data Sheet'!$O250="44",'2020 Data Sheet'!$R$35,IF('2020 Data Sheet'!$O250="45",'2020 Data Sheet'!$R$36,IF('2020 Data Sheet'!$O250="46",'2020 Data Sheet'!$R$37,IF('2020 Data Sheet'!$O250="47",'2020 Data Sheet'!$R$38,IF('2020 Data Sheet'!$O250="48",'2020 Data Sheet'!$R$39,IF('2020 Data Sheet'!$O250="49",'2020 Data Sheet'!$R$40,IF('2020 Data Sheet'!$O250="50",'2020 Data Sheet'!$R$41,IF('2020 Data Sheet'!$O250="60",'2020 Data Sheet'!$R$42,IF('2020 Data Sheet'!$O250="61",'2020 Data Sheet'!$R$43,IF('2020 Data Sheet'!$O250="62",'2020 Data Sheet'!$R$44,IF('2020 Data Sheet'!$O250="63",'2020 Data Sheet'!$R$45,IF('2020 Data Sheet'!$O250="64",'2020 Data Sheet'!$R$46,IF('2020 Data Sheet'!$O250="65",'2020 Data Sheet'!$R$47,IF('2020 Data Sheet'!$O250="66",'2020 Data Sheet'!$R$48,IF('2020 Data Sheet'!$O250="67",'2020 Data Sheet'!$R$49,IF('2020 Data Sheet'!$O250="68",'2020 Data Sheet'!$R$50,IF('2020 Data Sheet'!$O250="69",'2020 Data Sheet'!$R$51,T('2020 Data Sheet'!$O250)))))))))))))))))))))))))))))))))))))))))))))))))))</f>
        <v xml:space="preserve"> Backing up unsafely</v>
      </c>
      <c r="P250" s="10" t="str">
        <f>IF('2020 Data Sheet'!$P250="02",'2020 Data Sheet'!$R$2,IF('2020 Data Sheet'!$P250="03",'2020 Data Sheet'!$R$3,IF('2020 Data Sheet'!$P250="04",'2020 Data Sheet'!$R$4,IF('2020 Data Sheet'!$P250="05",'2020 Data Sheet'!$R$5,IF('2020 Data Sheet'!$P250="06",'2020 Data Sheet'!$R$6,IF('2020 Data Sheet'!$P250="07",'2020 Data Sheet'!$R$7,IF('2020 Data Sheet'!$P250="08",'2020 Data Sheet'!$R$8,IF('2020 Data Sheet'!$P250="09",'2020 Data Sheet'!$R$9,IF('2020 Data Sheet'!$P250="10",'2020 Data Sheet'!$R$10,IF('2020 Data Sheet'!$P250="11",'2020 Data Sheet'!$R$11,IF('2020 Data Sheet'!$P250="12",'2020 Data Sheet'!$R$12,IF('2020 Data Sheet'!$P250="13",'2020 Data Sheet'!$R$13,IF('2020 Data Sheet'!$P250="14",'2020 Data Sheet'!$R$14,IF('2020 Data Sheet'!$P250="15",'2020 Data Sheet'!$R$15,IF('2020 Data Sheet'!$P250="16",'2020 Data Sheet'!$R$16,IF('2020 Data Sheet'!$P250="17",'2020 Data Sheet'!$R$17,IF('2020 Data Sheet'!$P250="18",'2020 Data Sheet'!$R$18,IF('2020 Data Sheet'!$P250="19",'2020 Data Sheet'!$R$19,IF('2020 Data Sheet'!$P250="20",'2020 Data Sheet'!$R$20,IF('2020 Data Sheet'!$P250="21",'2020 Data Sheet'!$R$21,IF('2020 Data Sheet'!$P250="22",'2020 Data Sheet'!$R$22,IF('2020 Data Sheet'!$P250="23",'2020 Data Sheet'!$R$23,IF('2020 Data Sheet'!$P250="24",'2020 Data Sheet'!$R$24,IF('2020 Data Sheet'!$P250="25",'2020 Data Sheet'!$R$25,IF('2020 Data Sheet'!$P250="26",'2020 Data Sheet'!$R$26,IF('2020 Data Sheet'!$P250="27",'2020 Data Sheet'!$R$27,IF('2020 Data Sheet'!$P250="28",'2020 Data Sheet'!$R$28,IF('2020 Data Sheet'!$P250="29",'2020 Data Sheet'!$R$29,IF('2020 Data Sheet'!$P250="33",'2020 Data Sheet'!$R$30,IF('2020 Data Sheet'!$P250="40",'2020 Data Sheet'!$R$31,IF('2020 Data Sheet'!$P250="41",'2020 Data Sheet'!$R$32,IF('2020 Data Sheet'!$P250="42",'2020 Data Sheet'!$R$33,IF('2020 Data Sheet'!$P250="43",'2020 Data Sheet'!$R$34,IF('2020 Data Sheet'!$P250="44",'2020 Data Sheet'!$R$35,IF('2020 Data Sheet'!$P250="45",'2020 Data Sheet'!$R$36,IF('2020 Data Sheet'!$P250="46",'2020 Data Sheet'!$R$37,IF('2020 Data Sheet'!$P250="47",'2020 Data Sheet'!$R$38,IF('2020 Data Sheet'!$P250="48",'2020 Data Sheet'!$R$39,IF('2020 Data Sheet'!$P250="49",'2020 Data Sheet'!$R$40,IF('2020 Data Sheet'!$P250="50",'2020 Data Sheet'!$R$41,IF('2020 Data Sheet'!$P250="60",'2020 Data Sheet'!$R$42,IF('2020 Data Sheet'!$P250="61",'2020 Data Sheet'!$R$43,IF('2020 Data Sheet'!$P250="62",'2020 Data Sheet'!$R$44,IF('2020 Data Sheet'!$P250="63",'2020 Data Sheet'!$R$45,IF('2020 Data Sheet'!$P250="64",'2020 Data Sheet'!$R$46,IF('2020 Data Sheet'!$P250="65",'2020 Data Sheet'!$R$47,IF('2020 Data Sheet'!$P250="66",'2020 Data Sheet'!$R$48,IF('2020 Data Sheet'!$P250="67",'2020 Data Sheet'!$R$49,IF('2020 Data Sheet'!$P250="68",'2020 Data Sheet'!$R$50,IF('2020 Data Sheet'!$P250="69",'2020 Data Sheet'!$R$51,T('2020 Data Sheet'!$P250)))))))))))))))))))))))))))))))))))))))))))))))))))</f>
        <v xml:space="preserve"> -</v>
      </c>
    </row>
    <row r="251" spans="1:16" ht="15" x14ac:dyDescent="0.2">
      <c r="A251" t="str">
        <f>'2020 Data Sheet'!A251</f>
        <v>FP-00128-20</v>
      </c>
      <c r="B251" s="1">
        <f>'2020 Data Sheet'!B251</f>
        <v>44050</v>
      </c>
      <c r="C251" s="3" t="str">
        <f>'2020 Data Sheet'!C251</f>
        <v>17:01</v>
      </c>
      <c r="D251" t="str">
        <f>'2020 Data Sheet'!D251</f>
        <v>Fr</v>
      </c>
      <c r="E251" t="str">
        <f>'2020 Data Sheet'!E251</f>
        <v>VANDERBILT AVE</v>
      </c>
      <c r="F251" t="str">
        <f>'2020 Data Sheet'!F251</f>
        <v>LOWELL AVE</v>
      </c>
      <c r="G251">
        <f>'2020 Data Sheet'!G251</f>
        <v>2</v>
      </c>
      <c r="H251">
        <f>'2020 Data Sheet'!H251</f>
        <v>2</v>
      </c>
      <c r="I251" t="b">
        <f>'2020 Data Sheet'!I251</f>
        <v>0</v>
      </c>
      <c r="J251" t="str">
        <f>IF('2020 Data Sheet'!$J251="01",'2020 Data Sheet'!$T$2,IF('2020 Data Sheet'!$J251="02",'2020 Data Sheet'!$T$3,IF('2020 Data Sheet'!$J251="03",'2020 Data Sheet'!$T$4,IF('2020 Data Sheet'!$J251="04",'2020 Data Sheet'!$T$5,IF('2020 Data Sheet'!$J251="05",'2020 Data Sheet'!$T$6,IF('2020 Data Sheet'!$J251="06",'2020 Data Sheet'!$T$7,IF('2020 Data Sheet'!$J251="07",'2020 Data Sheet'!$T$8,IF('2020 Data Sheet'!$J251="08",'2020 Data Sheet'!$T$9,IF('2020 Data Sheet'!$J251="10",'2020 Data Sheet'!$T$10,IF('2020 Data Sheet'!$J251="11",'2020 Data Sheet'!$T$11,IF('2020 Data Sheet'!$J251="12",'2020 Data Sheet'!$T$12,IF('2020 Data Sheet'!$J251="13",'2020 Data Sheet'!$T$13,IF('2020 Data Sheet'!$J251="14",'2020 Data Sheet'!$T$14,IF('2020 Data Sheet'!$J251="15",'2020 Data Sheet'!$T$15,IF('2020 Data Sheet'!$J251="16",'2020 Data Sheet'!$T$16,IF('2020 Data Sheet'!$J251="17",'2020 Data Sheet'!$T$17,IF('2020 Data Sheet'!$J251="18",'2020 Data Sheet'!$T$18,IF('2020 Data Sheet'!$J251="19",'2020 Data Sheet'!$T$19,IF('2020 Data Sheet'!$J251="20",'2020 Data Sheet'!$T$20,IF('2020 Data Sheet'!$J251="21",'2020 Data Sheet'!$T$21,IF('2020 Data Sheet'!$J251="22",'2020 Data Sheet'!$T$22,IF('2020 Data Sheet'!$J251="23",'2020 Data Sheet'!$T$23,IF('2020 Data Sheet'!$J251="24",'2020 Data Sheet'!$T$24,IF('2020 Data Sheet'!$J251="25",'2020 Data Sheet'!$T$25,IF('2020 Data Sheet'!$J251="26",'2020 Data Sheet'!$T$26,IF('2020 Data Sheet'!$J251="27",'2020 Data Sheet'!$T$27,IF('2020 Data Sheet'!$J251="30",'2020 Data Sheet'!$T$28,IF('2020 Data Sheet'!$J251="31",'2020 Data Sheet'!$T$29,IF('2020 Data Sheet'!$J251="32",'2020 Data Sheet'!$T$30,IF('2020 Data Sheet'!$J251="33",'2020 Data Sheet'!$T$31,IF('2020 Data Sheet'!$J251="34",'2020 Data Sheet'!$T$32,IF('2020 Data Sheet'!$J251="40",'2020 Data Sheet'!$T$33,T('2020 Data Sheet'!$J251)))))))))))))))))))))))))))))))))</f>
        <v>Other Motor Vehicle</v>
      </c>
      <c r="K251" t="str">
        <f>'2020 Data Sheet'!K251</f>
        <v>4DSD</v>
      </c>
      <c r="L251" s="2" t="str">
        <f>IF('2020 Data Sheet'!$L251="01",'2020 Data Sheet'!$V$2,IF('2020 Data Sheet'!$L251="02",'2020 Data Sheet'!$V$3,IF('2020 Data Sheet'!$L251="03",'2020 Data Sheet'!$V$4,IF('2020 Data Sheet'!$L251="04",'2020 Data Sheet'!$V$5,IF('2020 Data Sheet'!$L251="05",'2020 Data Sheet'!$V$6,IF('2020 Data Sheet'!$L251="06",'2020 Data Sheet'!$V$7,IF('2020 Data Sheet'!$L251="07",'2020 Data Sheet'!$V$8,IF('2020 Data Sheet'!$L251="08",'2020 Data Sheet'!$V$9,IF('2020 Data Sheet'!$L251="09",'2020 Data Sheet'!$V$10,IF('2020 Data Sheet'!$L251="11",'2020 Data Sheet'!$V$11,IF('2020 Data Sheet'!$L251="12",'2020 Data Sheet'!$V$12,IF('2020 Data Sheet'!$L251="13",'2020 Data Sheet'!$V$13,IF('2020 Data Sheet'!$L251="14",'2020 Data Sheet'!$V$14,T('2020 Data Sheet'!$L251))))))))))))))</f>
        <v xml:space="preserve"> -</v>
      </c>
      <c r="M251" s="6">
        <f>'2020 Data Sheet'!M251</f>
        <v>0</v>
      </c>
      <c r="N251" s="6">
        <f>'2020 Data Sheet'!N251</f>
        <v>0</v>
      </c>
      <c r="O251" s="8" t="str">
        <f>IF('2020 Data Sheet'!$O251="02",'2020 Data Sheet'!$R$2,IF('2020 Data Sheet'!$O251="03",'2020 Data Sheet'!$R$3,IF('2020 Data Sheet'!$O251="04",'2020 Data Sheet'!$R$4,IF('2020 Data Sheet'!$O251="05",'2020 Data Sheet'!$R$5,IF('2020 Data Sheet'!$O251="06",'2020 Data Sheet'!$R$6,IF('2020 Data Sheet'!$O251="07",'2020 Data Sheet'!$R$7,IF('2020 Data Sheet'!$O251="08",'2020 Data Sheet'!$R$8,IF('2020 Data Sheet'!$O251="09",'2020 Data Sheet'!$R$9,IF('2020 Data Sheet'!$O251="10",'2020 Data Sheet'!$R$10,IF('2020 Data Sheet'!$O251="11",'2020 Data Sheet'!$R$11,IF('2020 Data Sheet'!$O251="12",'2020 Data Sheet'!$R$12,IF('2020 Data Sheet'!$O251="13",'2020 Data Sheet'!$R$13,IF('2020 Data Sheet'!$O251="14",'2020 Data Sheet'!$R$14,IF('2020 Data Sheet'!$O251="15",'2020 Data Sheet'!$R$15,IF('2020 Data Sheet'!$O251="16",'2020 Data Sheet'!$R$16,IF('2020 Data Sheet'!$O251="17",'2020 Data Sheet'!$R$17,IF('2020 Data Sheet'!$O251="18",'2020 Data Sheet'!$R$18,IF('2020 Data Sheet'!$O251="19",'2020 Data Sheet'!$R$19,IF('2020 Data Sheet'!$O251="20",'2020 Data Sheet'!$R$20,IF('2020 Data Sheet'!$O251="21",'2020 Data Sheet'!$R$21,IF('2020 Data Sheet'!$O251="22",'2020 Data Sheet'!$R$22,IF('2020 Data Sheet'!$O251="23",'2020 Data Sheet'!$R$23,IF('2020 Data Sheet'!$O251="24",'2020 Data Sheet'!$R$24,IF('2020 Data Sheet'!$O251="25",'2020 Data Sheet'!$R$25,IF('2020 Data Sheet'!$O251="26",'2020 Data Sheet'!$R$26,IF('2020 Data Sheet'!$O251="27",'2020 Data Sheet'!$R$27,IF('2020 Data Sheet'!$O251="28",'2020 Data Sheet'!$R$28,IF('2020 Data Sheet'!$O251="29",'2020 Data Sheet'!$R$29,IF('2020 Data Sheet'!$O251="33",'2020 Data Sheet'!$R$30,IF('2020 Data Sheet'!$O251="40",'2020 Data Sheet'!$R$31,IF('2020 Data Sheet'!$O251="41",'2020 Data Sheet'!$R$32,IF('2020 Data Sheet'!$O251="42",'2020 Data Sheet'!$R$33,IF('2020 Data Sheet'!$O251="43",'2020 Data Sheet'!$R$34,IF('2020 Data Sheet'!$O251="44",'2020 Data Sheet'!$R$35,IF('2020 Data Sheet'!$O251="45",'2020 Data Sheet'!$R$36,IF('2020 Data Sheet'!$O251="46",'2020 Data Sheet'!$R$37,IF('2020 Data Sheet'!$O251="47",'2020 Data Sheet'!$R$38,IF('2020 Data Sheet'!$O251="48",'2020 Data Sheet'!$R$39,IF('2020 Data Sheet'!$O251="49",'2020 Data Sheet'!$R$40,IF('2020 Data Sheet'!$O251="50",'2020 Data Sheet'!$R$41,IF('2020 Data Sheet'!$O251="60",'2020 Data Sheet'!$R$42,IF('2020 Data Sheet'!$O251="61",'2020 Data Sheet'!$R$43,IF('2020 Data Sheet'!$O251="62",'2020 Data Sheet'!$R$44,IF('2020 Data Sheet'!$O251="63",'2020 Data Sheet'!$R$45,IF('2020 Data Sheet'!$O251="64",'2020 Data Sheet'!$R$46,IF('2020 Data Sheet'!$O251="65",'2020 Data Sheet'!$R$47,IF('2020 Data Sheet'!$O251="66",'2020 Data Sheet'!$R$48,IF('2020 Data Sheet'!$O251="67",'2020 Data Sheet'!$R$49,IF('2020 Data Sheet'!$O251="68",'2020 Data Sheet'!$R$50,IF('2020 Data Sheet'!$O251="69",'2020 Data Sheet'!$R$51,T('2020 Data Sheet'!$O251)))))))))))))))))))))))))))))))))))))))))))))))))))</f>
        <v xml:space="preserve"> -</v>
      </c>
      <c r="P251" s="10" t="str">
        <f>IF('2020 Data Sheet'!$P251="02",'2020 Data Sheet'!$R$2,IF('2020 Data Sheet'!$P251="03",'2020 Data Sheet'!$R$3,IF('2020 Data Sheet'!$P251="04",'2020 Data Sheet'!$R$4,IF('2020 Data Sheet'!$P251="05",'2020 Data Sheet'!$R$5,IF('2020 Data Sheet'!$P251="06",'2020 Data Sheet'!$R$6,IF('2020 Data Sheet'!$P251="07",'2020 Data Sheet'!$R$7,IF('2020 Data Sheet'!$P251="08",'2020 Data Sheet'!$R$8,IF('2020 Data Sheet'!$P251="09",'2020 Data Sheet'!$R$9,IF('2020 Data Sheet'!$P251="10",'2020 Data Sheet'!$R$10,IF('2020 Data Sheet'!$P251="11",'2020 Data Sheet'!$R$11,IF('2020 Data Sheet'!$P251="12",'2020 Data Sheet'!$R$12,IF('2020 Data Sheet'!$P251="13",'2020 Data Sheet'!$R$13,IF('2020 Data Sheet'!$P251="14",'2020 Data Sheet'!$R$14,IF('2020 Data Sheet'!$P251="15",'2020 Data Sheet'!$R$15,IF('2020 Data Sheet'!$P251="16",'2020 Data Sheet'!$R$16,IF('2020 Data Sheet'!$P251="17",'2020 Data Sheet'!$R$17,IF('2020 Data Sheet'!$P251="18",'2020 Data Sheet'!$R$18,IF('2020 Data Sheet'!$P251="19",'2020 Data Sheet'!$R$19,IF('2020 Data Sheet'!$P251="20",'2020 Data Sheet'!$R$20,IF('2020 Data Sheet'!$P251="21",'2020 Data Sheet'!$R$21,IF('2020 Data Sheet'!$P251="22",'2020 Data Sheet'!$R$22,IF('2020 Data Sheet'!$P251="23",'2020 Data Sheet'!$R$23,IF('2020 Data Sheet'!$P251="24",'2020 Data Sheet'!$R$24,IF('2020 Data Sheet'!$P251="25",'2020 Data Sheet'!$R$25,IF('2020 Data Sheet'!$P251="26",'2020 Data Sheet'!$R$26,IF('2020 Data Sheet'!$P251="27",'2020 Data Sheet'!$R$27,IF('2020 Data Sheet'!$P251="28",'2020 Data Sheet'!$R$28,IF('2020 Data Sheet'!$P251="29",'2020 Data Sheet'!$R$29,IF('2020 Data Sheet'!$P251="33",'2020 Data Sheet'!$R$30,IF('2020 Data Sheet'!$P251="40",'2020 Data Sheet'!$R$31,IF('2020 Data Sheet'!$P251="41",'2020 Data Sheet'!$R$32,IF('2020 Data Sheet'!$P251="42",'2020 Data Sheet'!$R$33,IF('2020 Data Sheet'!$P251="43",'2020 Data Sheet'!$R$34,IF('2020 Data Sheet'!$P251="44",'2020 Data Sheet'!$R$35,IF('2020 Data Sheet'!$P251="45",'2020 Data Sheet'!$R$36,IF('2020 Data Sheet'!$P251="46",'2020 Data Sheet'!$R$37,IF('2020 Data Sheet'!$P251="47",'2020 Data Sheet'!$R$38,IF('2020 Data Sheet'!$P251="48",'2020 Data Sheet'!$R$39,IF('2020 Data Sheet'!$P251="49",'2020 Data Sheet'!$R$40,IF('2020 Data Sheet'!$P251="50",'2020 Data Sheet'!$R$41,IF('2020 Data Sheet'!$P251="60",'2020 Data Sheet'!$R$42,IF('2020 Data Sheet'!$P251="61",'2020 Data Sheet'!$R$43,IF('2020 Data Sheet'!$P251="62",'2020 Data Sheet'!$R$44,IF('2020 Data Sheet'!$P251="63",'2020 Data Sheet'!$R$45,IF('2020 Data Sheet'!$P251="64",'2020 Data Sheet'!$R$46,IF('2020 Data Sheet'!$P251="65",'2020 Data Sheet'!$R$47,IF('2020 Data Sheet'!$P251="66",'2020 Data Sheet'!$R$48,IF('2020 Data Sheet'!$P251="67",'2020 Data Sheet'!$R$49,IF('2020 Data Sheet'!$P251="68",'2020 Data Sheet'!$R$50,IF('2020 Data Sheet'!$P251="69",'2020 Data Sheet'!$R$51,T('2020 Data Sheet'!$P251)))))))))))))))))))))))))))))))))))))))))))))))))))</f>
        <v xml:space="preserve"> -</v>
      </c>
    </row>
    <row r="252" spans="1:16" ht="15" x14ac:dyDescent="0.2">
      <c r="A252" t="str">
        <f>'2020 Data Sheet'!A252</f>
        <v>FP-00129-20</v>
      </c>
      <c r="B252" s="1">
        <f>'2020 Data Sheet'!B252</f>
        <v>44054</v>
      </c>
      <c r="C252" s="3" t="str">
        <f>'2020 Data Sheet'!C252</f>
        <v>13:02</v>
      </c>
      <c r="D252" t="str">
        <f>'2020 Data Sheet'!D252</f>
        <v>Tu</v>
      </c>
      <c r="E252" t="str">
        <f>'2020 Data Sheet'!E252</f>
        <v>BELMONT AVE</v>
      </c>
      <c r="F252" t="str">
        <f>'2020 Data Sheet'!F252</f>
        <v>LOWELL AVE</v>
      </c>
      <c r="G252">
        <f>'2020 Data Sheet'!G252</f>
        <v>1</v>
      </c>
      <c r="H252">
        <f>'2020 Data Sheet'!H252</f>
        <v>2</v>
      </c>
      <c r="I252" t="b">
        <f>'2020 Data Sheet'!I252</f>
        <v>0</v>
      </c>
      <c r="J252" t="str">
        <f>IF('2020 Data Sheet'!$J252="01",'2020 Data Sheet'!$T$2,IF('2020 Data Sheet'!$J252="02",'2020 Data Sheet'!$T$3,IF('2020 Data Sheet'!$J252="03",'2020 Data Sheet'!$T$4,IF('2020 Data Sheet'!$J252="04",'2020 Data Sheet'!$T$5,IF('2020 Data Sheet'!$J252="05",'2020 Data Sheet'!$T$6,IF('2020 Data Sheet'!$J252="06",'2020 Data Sheet'!$T$7,IF('2020 Data Sheet'!$J252="07",'2020 Data Sheet'!$T$8,IF('2020 Data Sheet'!$J252="08",'2020 Data Sheet'!$T$9,IF('2020 Data Sheet'!$J252="10",'2020 Data Sheet'!$T$10,IF('2020 Data Sheet'!$J252="11",'2020 Data Sheet'!$T$11,IF('2020 Data Sheet'!$J252="12",'2020 Data Sheet'!$T$12,IF('2020 Data Sheet'!$J252="13",'2020 Data Sheet'!$T$13,IF('2020 Data Sheet'!$J252="14",'2020 Data Sheet'!$T$14,IF('2020 Data Sheet'!$J252="15",'2020 Data Sheet'!$T$15,IF('2020 Data Sheet'!$J252="16",'2020 Data Sheet'!$T$16,IF('2020 Data Sheet'!$J252="17",'2020 Data Sheet'!$T$17,IF('2020 Data Sheet'!$J252="18",'2020 Data Sheet'!$T$18,IF('2020 Data Sheet'!$J252="19",'2020 Data Sheet'!$T$19,IF('2020 Data Sheet'!$J252="20",'2020 Data Sheet'!$T$20,IF('2020 Data Sheet'!$J252="21",'2020 Data Sheet'!$T$21,IF('2020 Data Sheet'!$J252="22",'2020 Data Sheet'!$T$22,IF('2020 Data Sheet'!$J252="23",'2020 Data Sheet'!$T$23,IF('2020 Data Sheet'!$J252="24",'2020 Data Sheet'!$T$24,IF('2020 Data Sheet'!$J252="25",'2020 Data Sheet'!$T$25,IF('2020 Data Sheet'!$J252="26",'2020 Data Sheet'!$T$26,IF('2020 Data Sheet'!$J252="27",'2020 Data Sheet'!$T$27,IF('2020 Data Sheet'!$J252="30",'2020 Data Sheet'!$T$28,IF('2020 Data Sheet'!$J252="31",'2020 Data Sheet'!$T$29,IF('2020 Data Sheet'!$J252="32",'2020 Data Sheet'!$T$30,IF('2020 Data Sheet'!$J252="33",'2020 Data Sheet'!$T$31,IF('2020 Data Sheet'!$J252="34",'2020 Data Sheet'!$T$32,IF('2020 Data Sheet'!$J252="40",'2020 Data Sheet'!$T$33,T('2020 Data Sheet'!$J252)))))))))))))))))))))))))))))))))</f>
        <v>Other Motor Vehicle</v>
      </c>
      <c r="K252" t="str">
        <f>'2020 Data Sheet'!K252</f>
        <v>PAS</v>
      </c>
      <c r="L252" s="2" t="str">
        <f>IF('2020 Data Sheet'!$L252="01",'2020 Data Sheet'!$V$2,IF('2020 Data Sheet'!$L252="02",'2020 Data Sheet'!$V$3,IF('2020 Data Sheet'!$L252="03",'2020 Data Sheet'!$V$4,IF('2020 Data Sheet'!$L252="04",'2020 Data Sheet'!$V$5,IF('2020 Data Sheet'!$L252="05",'2020 Data Sheet'!$V$6,IF('2020 Data Sheet'!$L252="06",'2020 Data Sheet'!$V$7,IF('2020 Data Sheet'!$L252="07",'2020 Data Sheet'!$V$8,IF('2020 Data Sheet'!$L252="08",'2020 Data Sheet'!$V$9,IF('2020 Data Sheet'!$L252="09",'2020 Data Sheet'!$V$10,IF('2020 Data Sheet'!$L252="11",'2020 Data Sheet'!$V$11,IF('2020 Data Sheet'!$L252="12",'2020 Data Sheet'!$V$12,IF('2020 Data Sheet'!$L252="13",'2020 Data Sheet'!$V$13,IF('2020 Data Sheet'!$L252="14",'2020 Data Sheet'!$V$14,T('2020 Data Sheet'!$L252))))))))))))))</f>
        <v xml:space="preserve"> -</v>
      </c>
      <c r="M252" s="6">
        <f>'2020 Data Sheet'!M252</f>
        <v>0</v>
      </c>
      <c r="N252" s="6">
        <f>'2020 Data Sheet'!N252</f>
        <v>0</v>
      </c>
      <c r="O252" s="8" t="str">
        <f>IF('2020 Data Sheet'!$O252="02",'2020 Data Sheet'!$R$2,IF('2020 Data Sheet'!$O252="03",'2020 Data Sheet'!$R$3,IF('2020 Data Sheet'!$O252="04",'2020 Data Sheet'!$R$4,IF('2020 Data Sheet'!$O252="05",'2020 Data Sheet'!$R$5,IF('2020 Data Sheet'!$O252="06",'2020 Data Sheet'!$R$6,IF('2020 Data Sheet'!$O252="07",'2020 Data Sheet'!$R$7,IF('2020 Data Sheet'!$O252="08",'2020 Data Sheet'!$R$8,IF('2020 Data Sheet'!$O252="09",'2020 Data Sheet'!$R$9,IF('2020 Data Sheet'!$O252="10",'2020 Data Sheet'!$R$10,IF('2020 Data Sheet'!$O252="11",'2020 Data Sheet'!$R$11,IF('2020 Data Sheet'!$O252="12",'2020 Data Sheet'!$R$12,IF('2020 Data Sheet'!$O252="13",'2020 Data Sheet'!$R$13,IF('2020 Data Sheet'!$O252="14",'2020 Data Sheet'!$R$14,IF('2020 Data Sheet'!$O252="15",'2020 Data Sheet'!$R$15,IF('2020 Data Sheet'!$O252="16",'2020 Data Sheet'!$R$16,IF('2020 Data Sheet'!$O252="17",'2020 Data Sheet'!$R$17,IF('2020 Data Sheet'!$O252="18",'2020 Data Sheet'!$R$18,IF('2020 Data Sheet'!$O252="19",'2020 Data Sheet'!$R$19,IF('2020 Data Sheet'!$O252="20",'2020 Data Sheet'!$R$20,IF('2020 Data Sheet'!$O252="21",'2020 Data Sheet'!$R$21,IF('2020 Data Sheet'!$O252="22",'2020 Data Sheet'!$R$22,IF('2020 Data Sheet'!$O252="23",'2020 Data Sheet'!$R$23,IF('2020 Data Sheet'!$O252="24",'2020 Data Sheet'!$R$24,IF('2020 Data Sheet'!$O252="25",'2020 Data Sheet'!$R$25,IF('2020 Data Sheet'!$O252="26",'2020 Data Sheet'!$R$26,IF('2020 Data Sheet'!$O252="27",'2020 Data Sheet'!$R$27,IF('2020 Data Sheet'!$O252="28",'2020 Data Sheet'!$R$28,IF('2020 Data Sheet'!$O252="29",'2020 Data Sheet'!$R$29,IF('2020 Data Sheet'!$O252="33",'2020 Data Sheet'!$R$30,IF('2020 Data Sheet'!$O252="40",'2020 Data Sheet'!$R$31,IF('2020 Data Sheet'!$O252="41",'2020 Data Sheet'!$R$32,IF('2020 Data Sheet'!$O252="42",'2020 Data Sheet'!$R$33,IF('2020 Data Sheet'!$O252="43",'2020 Data Sheet'!$R$34,IF('2020 Data Sheet'!$O252="44",'2020 Data Sheet'!$R$35,IF('2020 Data Sheet'!$O252="45",'2020 Data Sheet'!$R$36,IF('2020 Data Sheet'!$O252="46",'2020 Data Sheet'!$R$37,IF('2020 Data Sheet'!$O252="47",'2020 Data Sheet'!$R$38,IF('2020 Data Sheet'!$O252="48",'2020 Data Sheet'!$R$39,IF('2020 Data Sheet'!$O252="49",'2020 Data Sheet'!$R$40,IF('2020 Data Sheet'!$O252="50",'2020 Data Sheet'!$R$41,IF('2020 Data Sheet'!$O252="60",'2020 Data Sheet'!$R$42,IF('2020 Data Sheet'!$O252="61",'2020 Data Sheet'!$R$43,IF('2020 Data Sheet'!$O252="62",'2020 Data Sheet'!$R$44,IF('2020 Data Sheet'!$O252="63",'2020 Data Sheet'!$R$45,IF('2020 Data Sheet'!$O252="64",'2020 Data Sheet'!$R$46,IF('2020 Data Sheet'!$O252="65",'2020 Data Sheet'!$R$47,IF('2020 Data Sheet'!$O252="66",'2020 Data Sheet'!$R$48,IF('2020 Data Sheet'!$O252="67",'2020 Data Sheet'!$R$49,IF('2020 Data Sheet'!$O252="68",'2020 Data Sheet'!$R$50,IF('2020 Data Sheet'!$O252="69",'2020 Data Sheet'!$R$51,T('2020 Data Sheet'!$O252)))))))))))))))))))))))))))))))))))))))))))))))))))</f>
        <v xml:space="preserve"> -</v>
      </c>
      <c r="P252" s="10" t="str">
        <f>IF('2020 Data Sheet'!$P252="02",'2020 Data Sheet'!$R$2,IF('2020 Data Sheet'!$P252="03",'2020 Data Sheet'!$R$3,IF('2020 Data Sheet'!$P252="04",'2020 Data Sheet'!$R$4,IF('2020 Data Sheet'!$P252="05",'2020 Data Sheet'!$R$5,IF('2020 Data Sheet'!$P252="06",'2020 Data Sheet'!$R$6,IF('2020 Data Sheet'!$P252="07",'2020 Data Sheet'!$R$7,IF('2020 Data Sheet'!$P252="08",'2020 Data Sheet'!$R$8,IF('2020 Data Sheet'!$P252="09",'2020 Data Sheet'!$R$9,IF('2020 Data Sheet'!$P252="10",'2020 Data Sheet'!$R$10,IF('2020 Data Sheet'!$P252="11",'2020 Data Sheet'!$R$11,IF('2020 Data Sheet'!$P252="12",'2020 Data Sheet'!$R$12,IF('2020 Data Sheet'!$P252="13",'2020 Data Sheet'!$R$13,IF('2020 Data Sheet'!$P252="14",'2020 Data Sheet'!$R$14,IF('2020 Data Sheet'!$P252="15",'2020 Data Sheet'!$R$15,IF('2020 Data Sheet'!$P252="16",'2020 Data Sheet'!$R$16,IF('2020 Data Sheet'!$P252="17",'2020 Data Sheet'!$R$17,IF('2020 Data Sheet'!$P252="18",'2020 Data Sheet'!$R$18,IF('2020 Data Sheet'!$P252="19",'2020 Data Sheet'!$R$19,IF('2020 Data Sheet'!$P252="20",'2020 Data Sheet'!$R$20,IF('2020 Data Sheet'!$P252="21",'2020 Data Sheet'!$R$21,IF('2020 Data Sheet'!$P252="22",'2020 Data Sheet'!$R$22,IF('2020 Data Sheet'!$P252="23",'2020 Data Sheet'!$R$23,IF('2020 Data Sheet'!$P252="24",'2020 Data Sheet'!$R$24,IF('2020 Data Sheet'!$P252="25",'2020 Data Sheet'!$R$25,IF('2020 Data Sheet'!$P252="26",'2020 Data Sheet'!$R$26,IF('2020 Data Sheet'!$P252="27",'2020 Data Sheet'!$R$27,IF('2020 Data Sheet'!$P252="28",'2020 Data Sheet'!$R$28,IF('2020 Data Sheet'!$P252="29",'2020 Data Sheet'!$R$29,IF('2020 Data Sheet'!$P252="33",'2020 Data Sheet'!$R$30,IF('2020 Data Sheet'!$P252="40",'2020 Data Sheet'!$R$31,IF('2020 Data Sheet'!$P252="41",'2020 Data Sheet'!$R$32,IF('2020 Data Sheet'!$P252="42",'2020 Data Sheet'!$R$33,IF('2020 Data Sheet'!$P252="43",'2020 Data Sheet'!$R$34,IF('2020 Data Sheet'!$P252="44",'2020 Data Sheet'!$R$35,IF('2020 Data Sheet'!$P252="45",'2020 Data Sheet'!$R$36,IF('2020 Data Sheet'!$P252="46",'2020 Data Sheet'!$R$37,IF('2020 Data Sheet'!$P252="47",'2020 Data Sheet'!$R$38,IF('2020 Data Sheet'!$P252="48",'2020 Data Sheet'!$R$39,IF('2020 Data Sheet'!$P252="49",'2020 Data Sheet'!$R$40,IF('2020 Data Sheet'!$P252="50",'2020 Data Sheet'!$R$41,IF('2020 Data Sheet'!$P252="60",'2020 Data Sheet'!$R$42,IF('2020 Data Sheet'!$P252="61",'2020 Data Sheet'!$R$43,IF('2020 Data Sheet'!$P252="62",'2020 Data Sheet'!$R$44,IF('2020 Data Sheet'!$P252="63",'2020 Data Sheet'!$R$45,IF('2020 Data Sheet'!$P252="64",'2020 Data Sheet'!$R$46,IF('2020 Data Sheet'!$P252="65",'2020 Data Sheet'!$R$47,IF('2020 Data Sheet'!$P252="66",'2020 Data Sheet'!$R$48,IF('2020 Data Sheet'!$P252="67",'2020 Data Sheet'!$R$49,IF('2020 Data Sheet'!$P252="68",'2020 Data Sheet'!$R$50,IF('2020 Data Sheet'!$P252="69",'2020 Data Sheet'!$R$51,T('2020 Data Sheet'!$P252)))))))))))))))))))))))))))))))))))))))))))))))))))</f>
        <v xml:space="preserve"> -</v>
      </c>
    </row>
    <row r="253" spans="1:16" ht="38.25" x14ac:dyDescent="0.2">
      <c r="A253" t="str">
        <f>'2020 Data Sheet'!A253</f>
        <v>FP-00129-20</v>
      </c>
      <c r="B253" s="1">
        <f>'2020 Data Sheet'!B253</f>
        <v>44054</v>
      </c>
      <c r="C253" s="3" t="str">
        <f>'2020 Data Sheet'!C253</f>
        <v>13:02</v>
      </c>
      <c r="D253" t="str">
        <f>'2020 Data Sheet'!D253</f>
        <v>Tu</v>
      </c>
      <c r="E253" t="str">
        <f>'2020 Data Sheet'!E253</f>
        <v>BELMONT AVE</v>
      </c>
      <c r="F253" t="str">
        <f>'2020 Data Sheet'!F253</f>
        <v>LOWELL AVE</v>
      </c>
      <c r="G253">
        <f>'2020 Data Sheet'!G253</f>
        <v>2</v>
      </c>
      <c r="H253">
        <f>'2020 Data Sheet'!H253</f>
        <v>2</v>
      </c>
      <c r="I253" t="b">
        <f>'2020 Data Sheet'!I253</f>
        <v>0</v>
      </c>
      <c r="J253" t="str">
        <f>IF('2020 Data Sheet'!$J253="01",'2020 Data Sheet'!$T$2,IF('2020 Data Sheet'!$J253="02",'2020 Data Sheet'!$T$3,IF('2020 Data Sheet'!$J253="03",'2020 Data Sheet'!$T$4,IF('2020 Data Sheet'!$J253="04",'2020 Data Sheet'!$T$5,IF('2020 Data Sheet'!$J253="05",'2020 Data Sheet'!$T$6,IF('2020 Data Sheet'!$J253="06",'2020 Data Sheet'!$T$7,IF('2020 Data Sheet'!$J253="07",'2020 Data Sheet'!$T$8,IF('2020 Data Sheet'!$J253="08",'2020 Data Sheet'!$T$9,IF('2020 Data Sheet'!$J253="10",'2020 Data Sheet'!$T$10,IF('2020 Data Sheet'!$J253="11",'2020 Data Sheet'!$T$11,IF('2020 Data Sheet'!$J253="12",'2020 Data Sheet'!$T$12,IF('2020 Data Sheet'!$J253="13",'2020 Data Sheet'!$T$13,IF('2020 Data Sheet'!$J253="14",'2020 Data Sheet'!$T$14,IF('2020 Data Sheet'!$J253="15",'2020 Data Sheet'!$T$15,IF('2020 Data Sheet'!$J253="16",'2020 Data Sheet'!$T$16,IF('2020 Data Sheet'!$J253="17",'2020 Data Sheet'!$T$17,IF('2020 Data Sheet'!$J253="18",'2020 Data Sheet'!$T$18,IF('2020 Data Sheet'!$J253="19",'2020 Data Sheet'!$T$19,IF('2020 Data Sheet'!$J253="20",'2020 Data Sheet'!$T$20,IF('2020 Data Sheet'!$J253="21",'2020 Data Sheet'!$T$21,IF('2020 Data Sheet'!$J253="22",'2020 Data Sheet'!$T$22,IF('2020 Data Sheet'!$J253="23",'2020 Data Sheet'!$T$23,IF('2020 Data Sheet'!$J253="24",'2020 Data Sheet'!$T$24,IF('2020 Data Sheet'!$J253="25",'2020 Data Sheet'!$T$25,IF('2020 Data Sheet'!$J253="26",'2020 Data Sheet'!$T$26,IF('2020 Data Sheet'!$J253="27",'2020 Data Sheet'!$T$27,IF('2020 Data Sheet'!$J253="30",'2020 Data Sheet'!$T$28,IF('2020 Data Sheet'!$J253="31",'2020 Data Sheet'!$T$29,IF('2020 Data Sheet'!$J253="32",'2020 Data Sheet'!$T$30,IF('2020 Data Sheet'!$J253="33",'2020 Data Sheet'!$T$31,IF('2020 Data Sheet'!$J253="34",'2020 Data Sheet'!$T$32,IF('2020 Data Sheet'!$J253="40",'2020 Data Sheet'!$T$33,T('2020 Data Sheet'!$J253)))))))))))))))))))))))))))))))))</f>
        <v>Other Motor Vehicle</v>
      </c>
      <c r="K253" t="str">
        <f>'2020 Data Sheet'!K253</f>
        <v>PAS</v>
      </c>
      <c r="L253" s="2" t="str">
        <f>IF('2020 Data Sheet'!$L253="01",'2020 Data Sheet'!$V$2,IF('2020 Data Sheet'!$L253="02",'2020 Data Sheet'!$V$3,IF('2020 Data Sheet'!$L253="03",'2020 Data Sheet'!$V$4,IF('2020 Data Sheet'!$L253="04",'2020 Data Sheet'!$V$5,IF('2020 Data Sheet'!$L253="05",'2020 Data Sheet'!$V$6,IF('2020 Data Sheet'!$L253="06",'2020 Data Sheet'!$V$7,IF('2020 Data Sheet'!$L253="07",'2020 Data Sheet'!$V$8,IF('2020 Data Sheet'!$L253="08",'2020 Data Sheet'!$V$9,IF('2020 Data Sheet'!$L253="09",'2020 Data Sheet'!$V$10,IF('2020 Data Sheet'!$L253="11",'2020 Data Sheet'!$V$11,IF('2020 Data Sheet'!$L253="12",'2020 Data Sheet'!$V$12,IF('2020 Data Sheet'!$L253="13",'2020 Data Sheet'!$V$13,IF('2020 Data Sheet'!$L253="14",'2020 Data Sheet'!$V$14,T('2020 Data Sheet'!$L253))))))))))))))</f>
        <v xml:space="preserve"> -</v>
      </c>
      <c r="M253" s="6">
        <f>'2020 Data Sheet'!M253</f>
        <v>0</v>
      </c>
      <c r="N253" s="6">
        <f>'2020 Data Sheet'!N253</f>
        <v>0</v>
      </c>
      <c r="O253" s="8" t="str">
        <f>IF('2020 Data Sheet'!$O253="02",'2020 Data Sheet'!$R$2,IF('2020 Data Sheet'!$O253="03",'2020 Data Sheet'!$R$3,IF('2020 Data Sheet'!$O253="04",'2020 Data Sheet'!$R$4,IF('2020 Data Sheet'!$O253="05",'2020 Data Sheet'!$R$5,IF('2020 Data Sheet'!$O253="06",'2020 Data Sheet'!$R$6,IF('2020 Data Sheet'!$O253="07",'2020 Data Sheet'!$R$7,IF('2020 Data Sheet'!$O253="08",'2020 Data Sheet'!$R$8,IF('2020 Data Sheet'!$O253="09",'2020 Data Sheet'!$R$9,IF('2020 Data Sheet'!$O253="10",'2020 Data Sheet'!$R$10,IF('2020 Data Sheet'!$O253="11",'2020 Data Sheet'!$R$11,IF('2020 Data Sheet'!$O253="12",'2020 Data Sheet'!$R$12,IF('2020 Data Sheet'!$O253="13",'2020 Data Sheet'!$R$13,IF('2020 Data Sheet'!$O253="14",'2020 Data Sheet'!$R$14,IF('2020 Data Sheet'!$O253="15",'2020 Data Sheet'!$R$15,IF('2020 Data Sheet'!$O253="16",'2020 Data Sheet'!$R$16,IF('2020 Data Sheet'!$O253="17",'2020 Data Sheet'!$R$17,IF('2020 Data Sheet'!$O253="18",'2020 Data Sheet'!$R$18,IF('2020 Data Sheet'!$O253="19",'2020 Data Sheet'!$R$19,IF('2020 Data Sheet'!$O253="20",'2020 Data Sheet'!$R$20,IF('2020 Data Sheet'!$O253="21",'2020 Data Sheet'!$R$21,IF('2020 Data Sheet'!$O253="22",'2020 Data Sheet'!$R$22,IF('2020 Data Sheet'!$O253="23",'2020 Data Sheet'!$R$23,IF('2020 Data Sheet'!$O253="24",'2020 Data Sheet'!$R$24,IF('2020 Data Sheet'!$O253="25",'2020 Data Sheet'!$R$25,IF('2020 Data Sheet'!$O253="26",'2020 Data Sheet'!$R$26,IF('2020 Data Sheet'!$O253="27",'2020 Data Sheet'!$R$27,IF('2020 Data Sheet'!$O253="28",'2020 Data Sheet'!$R$28,IF('2020 Data Sheet'!$O253="29",'2020 Data Sheet'!$R$29,IF('2020 Data Sheet'!$O253="33",'2020 Data Sheet'!$R$30,IF('2020 Data Sheet'!$O253="40",'2020 Data Sheet'!$R$31,IF('2020 Data Sheet'!$O253="41",'2020 Data Sheet'!$R$32,IF('2020 Data Sheet'!$O253="42",'2020 Data Sheet'!$R$33,IF('2020 Data Sheet'!$O253="43",'2020 Data Sheet'!$R$34,IF('2020 Data Sheet'!$O253="44",'2020 Data Sheet'!$R$35,IF('2020 Data Sheet'!$O253="45",'2020 Data Sheet'!$R$36,IF('2020 Data Sheet'!$O253="46",'2020 Data Sheet'!$R$37,IF('2020 Data Sheet'!$O253="47",'2020 Data Sheet'!$R$38,IF('2020 Data Sheet'!$O253="48",'2020 Data Sheet'!$R$39,IF('2020 Data Sheet'!$O253="49",'2020 Data Sheet'!$R$40,IF('2020 Data Sheet'!$O253="50",'2020 Data Sheet'!$R$41,IF('2020 Data Sheet'!$O253="60",'2020 Data Sheet'!$R$42,IF('2020 Data Sheet'!$O253="61",'2020 Data Sheet'!$R$43,IF('2020 Data Sheet'!$O253="62",'2020 Data Sheet'!$R$44,IF('2020 Data Sheet'!$O253="63",'2020 Data Sheet'!$R$45,IF('2020 Data Sheet'!$O253="64",'2020 Data Sheet'!$R$46,IF('2020 Data Sheet'!$O253="65",'2020 Data Sheet'!$R$47,IF('2020 Data Sheet'!$O253="66",'2020 Data Sheet'!$R$48,IF('2020 Data Sheet'!$O253="67",'2020 Data Sheet'!$R$49,IF('2020 Data Sheet'!$O253="68",'2020 Data Sheet'!$R$50,IF('2020 Data Sheet'!$O253="69",'2020 Data Sheet'!$R$51,T('2020 Data Sheet'!$O253)))))))))))))))))))))))))))))))))))))))))))))))))))</f>
        <v xml:space="preserve"> Failure to yield/ right of way</v>
      </c>
      <c r="P253" s="10" t="str">
        <f>IF('2020 Data Sheet'!$P253="02",'2020 Data Sheet'!$R$2,IF('2020 Data Sheet'!$P253="03",'2020 Data Sheet'!$R$3,IF('2020 Data Sheet'!$P253="04",'2020 Data Sheet'!$R$4,IF('2020 Data Sheet'!$P253="05",'2020 Data Sheet'!$R$5,IF('2020 Data Sheet'!$P253="06",'2020 Data Sheet'!$R$6,IF('2020 Data Sheet'!$P253="07",'2020 Data Sheet'!$R$7,IF('2020 Data Sheet'!$P253="08",'2020 Data Sheet'!$R$8,IF('2020 Data Sheet'!$P253="09",'2020 Data Sheet'!$R$9,IF('2020 Data Sheet'!$P253="10",'2020 Data Sheet'!$R$10,IF('2020 Data Sheet'!$P253="11",'2020 Data Sheet'!$R$11,IF('2020 Data Sheet'!$P253="12",'2020 Data Sheet'!$R$12,IF('2020 Data Sheet'!$P253="13",'2020 Data Sheet'!$R$13,IF('2020 Data Sheet'!$P253="14",'2020 Data Sheet'!$R$14,IF('2020 Data Sheet'!$P253="15",'2020 Data Sheet'!$R$15,IF('2020 Data Sheet'!$P253="16",'2020 Data Sheet'!$R$16,IF('2020 Data Sheet'!$P253="17",'2020 Data Sheet'!$R$17,IF('2020 Data Sheet'!$P253="18",'2020 Data Sheet'!$R$18,IF('2020 Data Sheet'!$P253="19",'2020 Data Sheet'!$R$19,IF('2020 Data Sheet'!$P253="20",'2020 Data Sheet'!$R$20,IF('2020 Data Sheet'!$P253="21",'2020 Data Sheet'!$R$21,IF('2020 Data Sheet'!$P253="22",'2020 Data Sheet'!$R$22,IF('2020 Data Sheet'!$P253="23",'2020 Data Sheet'!$R$23,IF('2020 Data Sheet'!$P253="24",'2020 Data Sheet'!$R$24,IF('2020 Data Sheet'!$P253="25",'2020 Data Sheet'!$R$25,IF('2020 Data Sheet'!$P253="26",'2020 Data Sheet'!$R$26,IF('2020 Data Sheet'!$P253="27",'2020 Data Sheet'!$R$27,IF('2020 Data Sheet'!$P253="28",'2020 Data Sheet'!$R$28,IF('2020 Data Sheet'!$P253="29",'2020 Data Sheet'!$R$29,IF('2020 Data Sheet'!$P253="33",'2020 Data Sheet'!$R$30,IF('2020 Data Sheet'!$P253="40",'2020 Data Sheet'!$R$31,IF('2020 Data Sheet'!$P253="41",'2020 Data Sheet'!$R$32,IF('2020 Data Sheet'!$P253="42",'2020 Data Sheet'!$R$33,IF('2020 Data Sheet'!$P253="43",'2020 Data Sheet'!$R$34,IF('2020 Data Sheet'!$P253="44",'2020 Data Sheet'!$R$35,IF('2020 Data Sheet'!$P253="45",'2020 Data Sheet'!$R$36,IF('2020 Data Sheet'!$P253="46",'2020 Data Sheet'!$R$37,IF('2020 Data Sheet'!$P253="47",'2020 Data Sheet'!$R$38,IF('2020 Data Sheet'!$P253="48",'2020 Data Sheet'!$R$39,IF('2020 Data Sheet'!$P253="49",'2020 Data Sheet'!$R$40,IF('2020 Data Sheet'!$P253="50",'2020 Data Sheet'!$R$41,IF('2020 Data Sheet'!$P253="60",'2020 Data Sheet'!$R$42,IF('2020 Data Sheet'!$P253="61",'2020 Data Sheet'!$R$43,IF('2020 Data Sheet'!$P253="62",'2020 Data Sheet'!$R$44,IF('2020 Data Sheet'!$P253="63",'2020 Data Sheet'!$R$45,IF('2020 Data Sheet'!$P253="64",'2020 Data Sheet'!$R$46,IF('2020 Data Sheet'!$P253="65",'2020 Data Sheet'!$R$47,IF('2020 Data Sheet'!$P253="66",'2020 Data Sheet'!$R$48,IF('2020 Data Sheet'!$P253="67",'2020 Data Sheet'!$R$49,IF('2020 Data Sheet'!$P253="68",'2020 Data Sheet'!$R$50,IF('2020 Data Sheet'!$P253="69",'2020 Data Sheet'!$R$51,T('2020 Data Sheet'!$P253)))))))))))))))))))))))))))))))))))))))))))))))))))</f>
        <v xml:space="preserve"> -</v>
      </c>
    </row>
    <row r="254" spans="1:16" ht="30" x14ac:dyDescent="0.2">
      <c r="A254" t="str">
        <f>'2020 Data Sheet'!A254</f>
        <v>FP-00130-20</v>
      </c>
      <c r="B254" s="1">
        <f>'2020 Data Sheet'!B254</f>
        <v>44054</v>
      </c>
      <c r="C254" s="3" t="str">
        <f>'2020 Data Sheet'!C254</f>
        <v>21:08</v>
      </c>
      <c r="D254" t="str">
        <f>'2020 Data Sheet'!D254</f>
        <v>Tu</v>
      </c>
      <c r="E254" t="str">
        <f>'2020 Data Sheet'!E254</f>
        <v>CISNEY AVE</v>
      </c>
      <c r="F254">
        <f>'2020 Data Sheet'!F254</f>
        <v>0</v>
      </c>
      <c r="G254">
        <f>'2020 Data Sheet'!G254</f>
        <v>1</v>
      </c>
      <c r="H254">
        <f>'2020 Data Sheet'!H254</f>
        <v>2</v>
      </c>
      <c r="I254" t="b">
        <f>'2020 Data Sheet'!I254</f>
        <v>0</v>
      </c>
      <c r="J254" t="str">
        <f>IF('2020 Data Sheet'!$J254="01",'2020 Data Sheet'!$T$2,IF('2020 Data Sheet'!$J254="02",'2020 Data Sheet'!$T$3,IF('2020 Data Sheet'!$J254="03",'2020 Data Sheet'!$T$4,IF('2020 Data Sheet'!$J254="04",'2020 Data Sheet'!$T$5,IF('2020 Data Sheet'!$J254="05",'2020 Data Sheet'!$T$6,IF('2020 Data Sheet'!$J254="06",'2020 Data Sheet'!$T$7,IF('2020 Data Sheet'!$J254="07",'2020 Data Sheet'!$T$8,IF('2020 Data Sheet'!$J254="08",'2020 Data Sheet'!$T$9,IF('2020 Data Sheet'!$J254="10",'2020 Data Sheet'!$T$10,IF('2020 Data Sheet'!$J254="11",'2020 Data Sheet'!$T$11,IF('2020 Data Sheet'!$J254="12",'2020 Data Sheet'!$T$12,IF('2020 Data Sheet'!$J254="13",'2020 Data Sheet'!$T$13,IF('2020 Data Sheet'!$J254="14",'2020 Data Sheet'!$T$14,IF('2020 Data Sheet'!$J254="15",'2020 Data Sheet'!$T$15,IF('2020 Data Sheet'!$J254="16",'2020 Data Sheet'!$T$16,IF('2020 Data Sheet'!$J254="17",'2020 Data Sheet'!$T$17,IF('2020 Data Sheet'!$J254="18",'2020 Data Sheet'!$T$18,IF('2020 Data Sheet'!$J254="19",'2020 Data Sheet'!$T$19,IF('2020 Data Sheet'!$J254="20",'2020 Data Sheet'!$T$20,IF('2020 Data Sheet'!$J254="21",'2020 Data Sheet'!$T$21,IF('2020 Data Sheet'!$J254="22",'2020 Data Sheet'!$T$22,IF('2020 Data Sheet'!$J254="23",'2020 Data Sheet'!$T$23,IF('2020 Data Sheet'!$J254="24",'2020 Data Sheet'!$T$24,IF('2020 Data Sheet'!$J254="25",'2020 Data Sheet'!$T$25,IF('2020 Data Sheet'!$J254="26",'2020 Data Sheet'!$T$26,IF('2020 Data Sheet'!$J254="27",'2020 Data Sheet'!$T$27,IF('2020 Data Sheet'!$J254="30",'2020 Data Sheet'!$T$28,IF('2020 Data Sheet'!$J254="31",'2020 Data Sheet'!$T$29,IF('2020 Data Sheet'!$J254="32",'2020 Data Sheet'!$T$30,IF('2020 Data Sheet'!$J254="33",'2020 Data Sheet'!$T$31,IF('2020 Data Sheet'!$J254="34",'2020 Data Sheet'!$T$32,IF('2020 Data Sheet'!$J254="40",'2020 Data Sheet'!$T$33,T('2020 Data Sheet'!$J254)))))))))))))))))))))))))))))))))</f>
        <v>Other Motor Vehicle</v>
      </c>
      <c r="K254" t="str">
        <f>'2020 Data Sheet'!K254</f>
        <v>1</v>
      </c>
      <c r="L254" s="2" t="str">
        <f>IF('2020 Data Sheet'!$L254="01",'2020 Data Sheet'!$V$2,IF('2020 Data Sheet'!$L254="02",'2020 Data Sheet'!$V$3,IF('2020 Data Sheet'!$L254="03",'2020 Data Sheet'!$V$4,IF('2020 Data Sheet'!$L254="04",'2020 Data Sheet'!$V$5,IF('2020 Data Sheet'!$L254="05",'2020 Data Sheet'!$V$6,IF('2020 Data Sheet'!$L254="06",'2020 Data Sheet'!$V$7,IF('2020 Data Sheet'!$L254="07",'2020 Data Sheet'!$V$8,IF('2020 Data Sheet'!$L254="08",'2020 Data Sheet'!$V$9,IF('2020 Data Sheet'!$L254="09",'2020 Data Sheet'!$V$10,IF('2020 Data Sheet'!$L254="11",'2020 Data Sheet'!$V$11,IF('2020 Data Sheet'!$L254="12",'2020 Data Sheet'!$V$12,IF('2020 Data Sheet'!$L254="13",'2020 Data Sheet'!$V$13,IF('2020 Data Sheet'!$L254="14",'2020 Data Sheet'!$V$14,T('2020 Data Sheet'!$L254))))))))))))))</f>
        <v xml:space="preserve"> -</v>
      </c>
      <c r="M254" s="6">
        <f>'2020 Data Sheet'!M254</f>
        <v>1</v>
      </c>
      <c r="N254" s="6">
        <f>'2020 Data Sheet'!N254</f>
        <v>0</v>
      </c>
      <c r="O254" s="8" t="str">
        <f>IF('2020 Data Sheet'!$O254="02",'2020 Data Sheet'!$R$2,IF('2020 Data Sheet'!$O254="03",'2020 Data Sheet'!$R$3,IF('2020 Data Sheet'!$O254="04",'2020 Data Sheet'!$R$4,IF('2020 Data Sheet'!$O254="05",'2020 Data Sheet'!$R$5,IF('2020 Data Sheet'!$O254="06",'2020 Data Sheet'!$R$6,IF('2020 Data Sheet'!$O254="07",'2020 Data Sheet'!$R$7,IF('2020 Data Sheet'!$O254="08",'2020 Data Sheet'!$R$8,IF('2020 Data Sheet'!$O254="09",'2020 Data Sheet'!$R$9,IF('2020 Data Sheet'!$O254="10",'2020 Data Sheet'!$R$10,IF('2020 Data Sheet'!$O254="11",'2020 Data Sheet'!$R$11,IF('2020 Data Sheet'!$O254="12",'2020 Data Sheet'!$R$12,IF('2020 Data Sheet'!$O254="13",'2020 Data Sheet'!$R$13,IF('2020 Data Sheet'!$O254="14",'2020 Data Sheet'!$R$14,IF('2020 Data Sheet'!$O254="15",'2020 Data Sheet'!$R$15,IF('2020 Data Sheet'!$O254="16",'2020 Data Sheet'!$R$16,IF('2020 Data Sheet'!$O254="17",'2020 Data Sheet'!$R$17,IF('2020 Data Sheet'!$O254="18",'2020 Data Sheet'!$R$18,IF('2020 Data Sheet'!$O254="19",'2020 Data Sheet'!$R$19,IF('2020 Data Sheet'!$O254="20",'2020 Data Sheet'!$R$20,IF('2020 Data Sheet'!$O254="21",'2020 Data Sheet'!$R$21,IF('2020 Data Sheet'!$O254="22",'2020 Data Sheet'!$R$22,IF('2020 Data Sheet'!$O254="23",'2020 Data Sheet'!$R$23,IF('2020 Data Sheet'!$O254="24",'2020 Data Sheet'!$R$24,IF('2020 Data Sheet'!$O254="25",'2020 Data Sheet'!$R$25,IF('2020 Data Sheet'!$O254="26",'2020 Data Sheet'!$R$26,IF('2020 Data Sheet'!$O254="27",'2020 Data Sheet'!$R$27,IF('2020 Data Sheet'!$O254="28",'2020 Data Sheet'!$R$28,IF('2020 Data Sheet'!$O254="29",'2020 Data Sheet'!$R$29,IF('2020 Data Sheet'!$O254="33",'2020 Data Sheet'!$R$30,IF('2020 Data Sheet'!$O254="40",'2020 Data Sheet'!$R$31,IF('2020 Data Sheet'!$O254="41",'2020 Data Sheet'!$R$32,IF('2020 Data Sheet'!$O254="42",'2020 Data Sheet'!$R$33,IF('2020 Data Sheet'!$O254="43",'2020 Data Sheet'!$R$34,IF('2020 Data Sheet'!$O254="44",'2020 Data Sheet'!$R$35,IF('2020 Data Sheet'!$O254="45",'2020 Data Sheet'!$R$36,IF('2020 Data Sheet'!$O254="46",'2020 Data Sheet'!$R$37,IF('2020 Data Sheet'!$O254="47",'2020 Data Sheet'!$R$38,IF('2020 Data Sheet'!$O254="48",'2020 Data Sheet'!$R$39,IF('2020 Data Sheet'!$O254="49",'2020 Data Sheet'!$R$40,IF('2020 Data Sheet'!$O254="50",'2020 Data Sheet'!$R$41,IF('2020 Data Sheet'!$O254="60",'2020 Data Sheet'!$R$42,IF('2020 Data Sheet'!$O254="61",'2020 Data Sheet'!$R$43,IF('2020 Data Sheet'!$O254="62",'2020 Data Sheet'!$R$44,IF('2020 Data Sheet'!$O254="63",'2020 Data Sheet'!$R$45,IF('2020 Data Sheet'!$O254="64",'2020 Data Sheet'!$R$46,IF('2020 Data Sheet'!$O254="65",'2020 Data Sheet'!$R$47,IF('2020 Data Sheet'!$O254="66",'2020 Data Sheet'!$R$48,IF('2020 Data Sheet'!$O254="67",'2020 Data Sheet'!$R$49,IF('2020 Data Sheet'!$O254="68",'2020 Data Sheet'!$R$50,IF('2020 Data Sheet'!$O254="69",'2020 Data Sheet'!$R$51,T('2020 Data Sheet'!$O254)))))))))))))))))))))))))))))))))))))))))))))))))))</f>
        <v xml:space="preserve"> Alcohol involvement</v>
      </c>
      <c r="P254" s="10" t="str">
        <f>IF('2020 Data Sheet'!$P254="02",'2020 Data Sheet'!$R$2,IF('2020 Data Sheet'!$P254="03",'2020 Data Sheet'!$R$3,IF('2020 Data Sheet'!$P254="04",'2020 Data Sheet'!$R$4,IF('2020 Data Sheet'!$P254="05",'2020 Data Sheet'!$R$5,IF('2020 Data Sheet'!$P254="06",'2020 Data Sheet'!$R$6,IF('2020 Data Sheet'!$P254="07",'2020 Data Sheet'!$R$7,IF('2020 Data Sheet'!$P254="08",'2020 Data Sheet'!$R$8,IF('2020 Data Sheet'!$P254="09",'2020 Data Sheet'!$R$9,IF('2020 Data Sheet'!$P254="10",'2020 Data Sheet'!$R$10,IF('2020 Data Sheet'!$P254="11",'2020 Data Sheet'!$R$11,IF('2020 Data Sheet'!$P254="12",'2020 Data Sheet'!$R$12,IF('2020 Data Sheet'!$P254="13",'2020 Data Sheet'!$R$13,IF('2020 Data Sheet'!$P254="14",'2020 Data Sheet'!$R$14,IF('2020 Data Sheet'!$P254="15",'2020 Data Sheet'!$R$15,IF('2020 Data Sheet'!$P254="16",'2020 Data Sheet'!$R$16,IF('2020 Data Sheet'!$P254="17",'2020 Data Sheet'!$R$17,IF('2020 Data Sheet'!$P254="18",'2020 Data Sheet'!$R$18,IF('2020 Data Sheet'!$P254="19",'2020 Data Sheet'!$R$19,IF('2020 Data Sheet'!$P254="20",'2020 Data Sheet'!$R$20,IF('2020 Data Sheet'!$P254="21",'2020 Data Sheet'!$R$21,IF('2020 Data Sheet'!$P254="22",'2020 Data Sheet'!$R$22,IF('2020 Data Sheet'!$P254="23",'2020 Data Sheet'!$R$23,IF('2020 Data Sheet'!$P254="24",'2020 Data Sheet'!$R$24,IF('2020 Data Sheet'!$P254="25",'2020 Data Sheet'!$R$25,IF('2020 Data Sheet'!$P254="26",'2020 Data Sheet'!$R$26,IF('2020 Data Sheet'!$P254="27",'2020 Data Sheet'!$R$27,IF('2020 Data Sheet'!$P254="28",'2020 Data Sheet'!$R$28,IF('2020 Data Sheet'!$P254="29",'2020 Data Sheet'!$R$29,IF('2020 Data Sheet'!$P254="33",'2020 Data Sheet'!$R$30,IF('2020 Data Sheet'!$P254="40",'2020 Data Sheet'!$R$31,IF('2020 Data Sheet'!$P254="41",'2020 Data Sheet'!$R$32,IF('2020 Data Sheet'!$P254="42",'2020 Data Sheet'!$R$33,IF('2020 Data Sheet'!$P254="43",'2020 Data Sheet'!$R$34,IF('2020 Data Sheet'!$P254="44",'2020 Data Sheet'!$R$35,IF('2020 Data Sheet'!$P254="45",'2020 Data Sheet'!$R$36,IF('2020 Data Sheet'!$P254="46",'2020 Data Sheet'!$R$37,IF('2020 Data Sheet'!$P254="47",'2020 Data Sheet'!$R$38,IF('2020 Data Sheet'!$P254="48",'2020 Data Sheet'!$R$39,IF('2020 Data Sheet'!$P254="49",'2020 Data Sheet'!$R$40,IF('2020 Data Sheet'!$P254="50",'2020 Data Sheet'!$R$41,IF('2020 Data Sheet'!$P254="60",'2020 Data Sheet'!$R$42,IF('2020 Data Sheet'!$P254="61",'2020 Data Sheet'!$R$43,IF('2020 Data Sheet'!$P254="62",'2020 Data Sheet'!$R$44,IF('2020 Data Sheet'!$P254="63",'2020 Data Sheet'!$R$45,IF('2020 Data Sheet'!$P254="64",'2020 Data Sheet'!$R$46,IF('2020 Data Sheet'!$P254="65",'2020 Data Sheet'!$R$47,IF('2020 Data Sheet'!$P254="66",'2020 Data Sheet'!$R$48,IF('2020 Data Sheet'!$P254="67",'2020 Data Sheet'!$R$49,IF('2020 Data Sheet'!$P254="68",'2020 Data Sheet'!$R$50,IF('2020 Data Sheet'!$P254="69",'2020 Data Sheet'!$R$51,T('2020 Data Sheet'!$P254)))))))))))))))))))))))))))))))))))))))))))))))))))</f>
        <v xml:space="preserve"> Alcohol involvement</v>
      </c>
    </row>
    <row r="255" spans="1:16" ht="15" x14ac:dyDescent="0.2">
      <c r="A255" t="str">
        <f>'2020 Data Sheet'!A255</f>
        <v>FP-00130-20</v>
      </c>
      <c r="B255" s="1">
        <f>'2020 Data Sheet'!B255</f>
        <v>44054</v>
      </c>
      <c r="C255" s="3" t="str">
        <f>'2020 Data Sheet'!C255</f>
        <v>21:08</v>
      </c>
      <c r="D255" t="str">
        <f>'2020 Data Sheet'!D255</f>
        <v>Tu</v>
      </c>
      <c r="E255" t="str">
        <f>'2020 Data Sheet'!E255</f>
        <v>CISNEY AVE</v>
      </c>
      <c r="F255">
        <f>'2020 Data Sheet'!F255</f>
        <v>0</v>
      </c>
      <c r="G255">
        <f>'2020 Data Sheet'!G255</f>
        <v>2</v>
      </c>
      <c r="H255">
        <f>'2020 Data Sheet'!H255</f>
        <v>2</v>
      </c>
      <c r="I255" t="b">
        <f>'2020 Data Sheet'!I255</f>
        <v>0</v>
      </c>
      <c r="J255" t="str">
        <f>IF('2020 Data Sheet'!$J255="01",'2020 Data Sheet'!$T$2,IF('2020 Data Sheet'!$J255="02",'2020 Data Sheet'!$T$3,IF('2020 Data Sheet'!$J255="03",'2020 Data Sheet'!$T$4,IF('2020 Data Sheet'!$J255="04",'2020 Data Sheet'!$T$5,IF('2020 Data Sheet'!$J255="05",'2020 Data Sheet'!$T$6,IF('2020 Data Sheet'!$J255="06",'2020 Data Sheet'!$T$7,IF('2020 Data Sheet'!$J255="07",'2020 Data Sheet'!$T$8,IF('2020 Data Sheet'!$J255="08",'2020 Data Sheet'!$T$9,IF('2020 Data Sheet'!$J255="10",'2020 Data Sheet'!$T$10,IF('2020 Data Sheet'!$J255="11",'2020 Data Sheet'!$T$11,IF('2020 Data Sheet'!$J255="12",'2020 Data Sheet'!$T$12,IF('2020 Data Sheet'!$J255="13",'2020 Data Sheet'!$T$13,IF('2020 Data Sheet'!$J255="14",'2020 Data Sheet'!$T$14,IF('2020 Data Sheet'!$J255="15",'2020 Data Sheet'!$T$15,IF('2020 Data Sheet'!$J255="16",'2020 Data Sheet'!$T$16,IF('2020 Data Sheet'!$J255="17",'2020 Data Sheet'!$T$17,IF('2020 Data Sheet'!$J255="18",'2020 Data Sheet'!$T$18,IF('2020 Data Sheet'!$J255="19",'2020 Data Sheet'!$T$19,IF('2020 Data Sheet'!$J255="20",'2020 Data Sheet'!$T$20,IF('2020 Data Sheet'!$J255="21",'2020 Data Sheet'!$T$21,IF('2020 Data Sheet'!$J255="22",'2020 Data Sheet'!$T$22,IF('2020 Data Sheet'!$J255="23",'2020 Data Sheet'!$T$23,IF('2020 Data Sheet'!$J255="24",'2020 Data Sheet'!$T$24,IF('2020 Data Sheet'!$J255="25",'2020 Data Sheet'!$T$25,IF('2020 Data Sheet'!$J255="26",'2020 Data Sheet'!$T$26,IF('2020 Data Sheet'!$J255="27",'2020 Data Sheet'!$T$27,IF('2020 Data Sheet'!$J255="30",'2020 Data Sheet'!$T$28,IF('2020 Data Sheet'!$J255="31",'2020 Data Sheet'!$T$29,IF('2020 Data Sheet'!$J255="32",'2020 Data Sheet'!$T$30,IF('2020 Data Sheet'!$J255="33",'2020 Data Sheet'!$T$31,IF('2020 Data Sheet'!$J255="34",'2020 Data Sheet'!$T$32,IF('2020 Data Sheet'!$J255="40",'2020 Data Sheet'!$T$33,T('2020 Data Sheet'!$J255)))))))))))))))))))))))))))))))))</f>
        <v>Other Motor Vehicle</v>
      </c>
      <c r="K255" t="str">
        <f>'2020 Data Sheet'!K255</f>
        <v>1</v>
      </c>
      <c r="L255" s="2" t="str">
        <f>IF('2020 Data Sheet'!$L255="01",'2020 Data Sheet'!$V$2,IF('2020 Data Sheet'!$L255="02",'2020 Data Sheet'!$V$3,IF('2020 Data Sheet'!$L255="03",'2020 Data Sheet'!$V$4,IF('2020 Data Sheet'!$L255="04",'2020 Data Sheet'!$V$5,IF('2020 Data Sheet'!$L255="05",'2020 Data Sheet'!$V$6,IF('2020 Data Sheet'!$L255="06",'2020 Data Sheet'!$V$7,IF('2020 Data Sheet'!$L255="07",'2020 Data Sheet'!$V$8,IF('2020 Data Sheet'!$L255="08",'2020 Data Sheet'!$V$9,IF('2020 Data Sheet'!$L255="09",'2020 Data Sheet'!$V$10,IF('2020 Data Sheet'!$L255="11",'2020 Data Sheet'!$V$11,IF('2020 Data Sheet'!$L255="12",'2020 Data Sheet'!$V$12,IF('2020 Data Sheet'!$L255="13",'2020 Data Sheet'!$V$13,IF('2020 Data Sheet'!$L255="14",'2020 Data Sheet'!$V$14,T('2020 Data Sheet'!$L255))))))))))))))</f>
        <v xml:space="preserve"> -</v>
      </c>
      <c r="M255" s="6">
        <f>'2020 Data Sheet'!M255</f>
        <v>1</v>
      </c>
      <c r="N255" s="6">
        <f>'2020 Data Sheet'!N255</f>
        <v>0</v>
      </c>
      <c r="O255" s="8" t="str">
        <f>IF('2020 Data Sheet'!$O255="02",'2020 Data Sheet'!$R$2,IF('2020 Data Sheet'!$O255="03",'2020 Data Sheet'!$R$3,IF('2020 Data Sheet'!$O255="04",'2020 Data Sheet'!$R$4,IF('2020 Data Sheet'!$O255="05",'2020 Data Sheet'!$R$5,IF('2020 Data Sheet'!$O255="06",'2020 Data Sheet'!$R$6,IF('2020 Data Sheet'!$O255="07",'2020 Data Sheet'!$R$7,IF('2020 Data Sheet'!$O255="08",'2020 Data Sheet'!$R$8,IF('2020 Data Sheet'!$O255="09",'2020 Data Sheet'!$R$9,IF('2020 Data Sheet'!$O255="10",'2020 Data Sheet'!$R$10,IF('2020 Data Sheet'!$O255="11",'2020 Data Sheet'!$R$11,IF('2020 Data Sheet'!$O255="12",'2020 Data Sheet'!$R$12,IF('2020 Data Sheet'!$O255="13",'2020 Data Sheet'!$R$13,IF('2020 Data Sheet'!$O255="14",'2020 Data Sheet'!$R$14,IF('2020 Data Sheet'!$O255="15",'2020 Data Sheet'!$R$15,IF('2020 Data Sheet'!$O255="16",'2020 Data Sheet'!$R$16,IF('2020 Data Sheet'!$O255="17",'2020 Data Sheet'!$R$17,IF('2020 Data Sheet'!$O255="18",'2020 Data Sheet'!$R$18,IF('2020 Data Sheet'!$O255="19",'2020 Data Sheet'!$R$19,IF('2020 Data Sheet'!$O255="20",'2020 Data Sheet'!$R$20,IF('2020 Data Sheet'!$O255="21",'2020 Data Sheet'!$R$21,IF('2020 Data Sheet'!$O255="22",'2020 Data Sheet'!$R$22,IF('2020 Data Sheet'!$O255="23",'2020 Data Sheet'!$R$23,IF('2020 Data Sheet'!$O255="24",'2020 Data Sheet'!$R$24,IF('2020 Data Sheet'!$O255="25",'2020 Data Sheet'!$R$25,IF('2020 Data Sheet'!$O255="26",'2020 Data Sheet'!$R$26,IF('2020 Data Sheet'!$O255="27",'2020 Data Sheet'!$R$27,IF('2020 Data Sheet'!$O255="28",'2020 Data Sheet'!$R$28,IF('2020 Data Sheet'!$O255="29",'2020 Data Sheet'!$R$29,IF('2020 Data Sheet'!$O255="33",'2020 Data Sheet'!$R$30,IF('2020 Data Sheet'!$O255="40",'2020 Data Sheet'!$R$31,IF('2020 Data Sheet'!$O255="41",'2020 Data Sheet'!$R$32,IF('2020 Data Sheet'!$O255="42",'2020 Data Sheet'!$R$33,IF('2020 Data Sheet'!$O255="43",'2020 Data Sheet'!$R$34,IF('2020 Data Sheet'!$O255="44",'2020 Data Sheet'!$R$35,IF('2020 Data Sheet'!$O255="45",'2020 Data Sheet'!$R$36,IF('2020 Data Sheet'!$O255="46",'2020 Data Sheet'!$R$37,IF('2020 Data Sheet'!$O255="47",'2020 Data Sheet'!$R$38,IF('2020 Data Sheet'!$O255="48",'2020 Data Sheet'!$R$39,IF('2020 Data Sheet'!$O255="49",'2020 Data Sheet'!$R$40,IF('2020 Data Sheet'!$O255="50",'2020 Data Sheet'!$R$41,IF('2020 Data Sheet'!$O255="60",'2020 Data Sheet'!$R$42,IF('2020 Data Sheet'!$O255="61",'2020 Data Sheet'!$R$43,IF('2020 Data Sheet'!$O255="62",'2020 Data Sheet'!$R$44,IF('2020 Data Sheet'!$O255="63",'2020 Data Sheet'!$R$45,IF('2020 Data Sheet'!$O255="64",'2020 Data Sheet'!$R$46,IF('2020 Data Sheet'!$O255="65",'2020 Data Sheet'!$R$47,IF('2020 Data Sheet'!$O255="66",'2020 Data Sheet'!$R$48,IF('2020 Data Sheet'!$O255="67",'2020 Data Sheet'!$R$49,IF('2020 Data Sheet'!$O255="68",'2020 Data Sheet'!$R$50,IF('2020 Data Sheet'!$O255="69",'2020 Data Sheet'!$R$51,T('2020 Data Sheet'!$O255)))))))))))))))))))))))))))))))))))))))))))))))))))</f>
        <v xml:space="preserve"> -</v>
      </c>
      <c r="P255" s="10" t="str">
        <f>IF('2020 Data Sheet'!$P255="02",'2020 Data Sheet'!$R$2,IF('2020 Data Sheet'!$P255="03",'2020 Data Sheet'!$R$3,IF('2020 Data Sheet'!$P255="04",'2020 Data Sheet'!$R$4,IF('2020 Data Sheet'!$P255="05",'2020 Data Sheet'!$R$5,IF('2020 Data Sheet'!$P255="06",'2020 Data Sheet'!$R$6,IF('2020 Data Sheet'!$P255="07",'2020 Data Sheet'!$R$7,IF('2020 Data Sheet'!$P255="08",'2020 Data Sheet'!$R$8,IF('2020 Data Sheet'!$P255="09",'2020 Data Sheet'!$R$9,IF('2020 Data Sheet'!$P255="10",'2020 Data Sheet'!$R$10,IF('2020 Data Sheet'!$P255="11",'2020 Data Sheet'!$R$11,IF('2020 Data Sheet'!$P255="12",'2020 Data Sheet'!$R$12,IF('2020 Data Sheet'!$P255="13",'2020 Data Sheet'!$R$13,IF('2020 Data Sheet'!$P255="14",'2020 Data Sheet'!$R$14,IF('2020 Data Sheet'!$P255="15",'2020 Data Sheet'!$R$15,IF('2020 Data Sheet'!$P255="16",'2020 Data Sheet'!$R$16,IF('2020 Data Sheet'!$P255="17",'2020 Data Sheet'!$R$17,IF('2020 Data Sheet'!$P255="18",'2020 Data Sheet'!$R$18,IF('2020 Data Sheet'!$P255="19",'2020 Data Sheet'!$R$19,IF('2020 Data Sheet'!$P255="20",'2020 Data Sheet'!$R$20,IF('2020 Data Sheet'!$P255="21",'2020 Data Sheet'!$R$21,IF('2020 Data Sheet'!$P255="22",'2020 Data Sheet'!$R$22,IF('2020 Data Sheet'!$P255="23",'2020 Data Sheet'!$R$23,IF('2020 Data Sheet'!$P255="24",'2020 Data Sheet'!$R$24,IF('2020 Data Sheet'!$P255="25",'2020 Data Sheet'!$R$25,IF('2020 Data Sheet'!$P255="26",'2020 Data Sheet'!$R$26,IF('2020 Data Sheet'!$P255="27",'2020 Data Sheet'!$R$27,IF('2020 Data Sheet'!$P255="28",'2020 Data Sheet'!$R$28,IF('2020 Data Sheet'!$P255="29",'2020 Data Sheet'!$R$29,IF('2020 Data Sheet'!$P255="33",'2020 Data Sheet'!$R$30,IF('2020 Data Sheet'!$P255="40",'2020 Data Sheet'!$R$31,IF('2020 Data Sheet'!$P255="41",'2020 Data Sheet'!$R$32,IF('2020 Data Sheet'!$P255="42",'2020 Data Sheet'!$R$33,IF('2020 Data Sheet'!$P255="43",'2020 Data Sheet'!$R$34,IF('2020 Data Sheet'!$P255="44",'2020 Data Sheet'!$R$35,IF('2020 Data Sheet'!$P255="45",'2020 Data Sheet'!$R$36,IF('2020 Data Sheet'!$P255="46",'2020 Data Sheet'!$R$37,IF('2020 Data Sheet'!$P255="47",'2020 Data Sheet'!$R$38,IF('2020 Data Sheet'!$P255="48",'2020 Data Sheet'!$R$39,IF('2020 Data Sheet'!$P255="49",'2020 Data Sheet'!$R$40,IF('2020 Data Sheet'!$P255="50",'2020 Data Sheet'!$R$41,IF('2020 Data Sheet'!$P255="60",'2020 Data Sheet'!$R$42,IF('2020 Data Sheet'!$P255="61",'2020 Data Sheet'!$R$43,IF('2020 Data Sheet'!$P255="62",'2020 Data Sheet'!$R$44,IF('2020 Data Sheet'!$P255="63",'2020 Data Sheet'!$R$45,IF('2020 Data Sheet'!$P255="64",'2020 Data Sheet'!$R$46,IF('2020 Data Sheet'!$P255="65",'2020 Data Sheet'!$R$47,IF('2020 Data Sheet'!$P255="66",'2020 Data Sheet'!$R$48,IF('2020 Data Sheet'!$P255="67",'2020 Data Sheet'!$R$49,IF('2020 Data Sheet'!$P255="68",'2020 Data Sheet'!$R$50,IF('2020 Data Sheet'!$P255="69",'2020 Data Sheet'!$R$51,T('2020 Data Sheet'!$P255)))))))))))))))))))))))))))))))))))))))))))))))))))</f>
        <v xml:space="preserve"> -</v>
      </c>
    </row>
    <row r="256" spans="1:16" ht="15" x14ac:dyDescent="0.2">
      <c r="A256" t="str">
        <f>'2020 Data Sheet'!A256</f>
        <v>FP-00131-20</v>
      </c>
      <c r="B256" s="1">
        <f>'2020 Data Sheet'!B256</f>
        <v>44055</v>
      </c>
      <c r="C256" s="3" t="str">
        <f>'2020 Data Sheet'!C256</f>
        <v>18:44</v>
      </c>
      <c r="D256" t="str">
        <f>'2020 Data Sheet'!D256</f>
        <v>We</v>
      </c>
      <c r="E256" t="str">
        <f>'2020 Data Sheet'!E256</f>
        <v>JERICHO TPKE</v>
      </c>
      <c r="F256" t="str">
        <f>'2020 Data Sheet'!F256</f>
        <v>REMSEN LANE</v>
      </c>
      <c r="G256">
        <f>'2020 Data Sheet'!G256</f>
        <v>1</v>
      </c>
      <c r="H256">
        <f>'2020 Data Sheet'!H256</f>
        <v>2</v>
      </c>
      <c r="I256" t="b">
        <f>'2020 Data Sheet'!I256</f>
        <v>0</v>
      </c>
      <c r="J256" t="str">
        <f>IF('2020 Data Sheet'!$J256="01",'2020 Data Sheet'!$T$2,IF('2020 Data Sheet'!$J256="02",'2020 Data Sheet'!$T$3,IF('2020 Data Sheet'!$J256="03",'2020 Data Sheet'!$T$4,IF('2020 Data Sheet'!$J256="04",'2020 Data Sheet'!$T$5,IF('2020 Data Sheet'!$J256="05",'2020 Data Sheet'!$T$6,IF('2020 Data Sheet'!$J256="06",'2020 Data Sheet'!$T$7,IF('2020 Data Sheet'!$J256="07",'2020 Data Sheet'!$T$8,IF('2020 Data Sheet'!$J256="08",'2020 Data Sheet'!$T$9,IF('2020 Data Sheet'!$J256="10",'2020 Data Sheet'!$T$10,IF('2020 Data Sheet'!$J256="11",'2020 Data Sheet'!$T$11,IF('2020 Data Sheet'!$J256="12",'2020 Data Sheet'!$T$12,IF('2020 Data Sheet'!$J256="13",'2020 Data Sheet'!$T$13,IF('2020 Data Sheet'!$J256="14",'2020 Data Sheet'!$T$14,IF('2020 Data Sheet'!$J256="15",'2020 Data Sheet'!$T$15,IF('2020 Data Sheet'!$J256="16",'2020 Data Sheet'!$T$16,IF('2020 Data Sheet'!$J256="17",'2020 Data Sheet'!$T$17,IF('2020 Data Sheet'!$J256="18",'2020 Data Sheet'!$T$18,IF('2020 Data Sheet'!$J256="19",'2020 Data Sheet'!$T$19,IF('2020 Data Sheet'!$J256="20",'2020 Data Sheet'!$T$20,IF('2020 Data Sheet'!$J256="21",'2020 Data Sheet'!$T$21,IF('2020 Data Sheet'!$J256="22",'2020 Data Sheet'!$T$22,IF('2020 Data Sheet'!$J256="23",'2020 Data Sheet'!$T$23,IF('2020 Data Sheet'!$J256="24",'2020 Data Sheet'!$T$24,IF('2020 Data Sheet'!$J256="25",'2020 Data Sheet'!$T$25,IF('2020 Data Sheet'!$J256="26",'2020 Data Sheet'!$T$26,IF('2020 Data Sheet'!$J256="27",'2020 Data Sheet'!$T$27,IF('2020 Data Sheet'!$J256="30",'2020 Data Sheet'!$T$28,IF('2020 Data Sheet'!$J256="31",'2020 Data Sheet'!$T$29,IF('2020 Data Sheet'!$J256="32",'2020 Data Sheet'!$T$30,IF('2020 Data Sheet'!$J256="33",'2020 Data Sheet'!$T$31,IF('2020 Data Sheet'!$J256="34",'2020 Data Sheet'!$T$32,IF('2020 Data Sheet'!$J256="40",'2020 Data Sheet'!$T$33,T('2020 Data Sheet'!$J256)))))))))))))))))))))))))))))))))</f>
        <v>Other Motor Vehicle</v>
      </c>
      <c r="K256" t="str">
        <f>'2020 Data Sheet'!K256</f>
        <v>VAN</v>
      </c>
      <c r="L256" s="2" t="str">
        <f>IF('2020 Data Sheet'!$L256="01",'2020 Data Sheet'!$V$2,IF('2020 Data Sheet'!$L256="02",'2020 Data Sheet'!$V$3,IF('2020 Data Sheet'!$L256="03",'2020 Data Sheet'!$V$4,IF('2020 Data Sheet'!$L256="04",'2020 Data Sheet'!$V$5,IF('2020 Data Sheet'!$L256="05",'2020 Data Sheet'!$V$6,IF('2020 Data Sheet'!$L256="06",'2020 Data Sheet'!$V$7,IF('2020 Data Sheet'!$L256="07",'2020 Data Sheet'!$V$8,IF('2020 Data Sheet'!$L256="08",'2020 Data Sheet'!$V$9,IF('2020 Data Sheet'!$L256="09",'2020 Data Sheet'!$V$10,IF('2020 Data Sheet'!$L256="11",'2020 Data Sheet'!$V$11,IF('2020 Data Sheet'!$L256="12",'2020 Data Sheet'!$V$12,IF('2020 Data Sheet'!$L256="13",'2020 Data Sheet'!$V$13,IF('2020 Data Sheet'!$L256="14",'2020 Data Sheet'!$V$14,T('2020 Data Sheet'!$L256))))))))))))))</f>
        <v xml:space="preserve"> -</v>
      </c>
      <c r="M256" s="6">
        <f>'2020 Data Sheet'!M256</f>
        <v>0</v>
      </c>
      <c r="N256" s="6">
        <f>'2020 Data Sheet'!N256</f>
        <v>0</v>
      </c>
      <c r="O256" s="8" t="str">
        <f>IF('2020 Data Sheet'!$O256="02",'2020 Data Sheet'!$R$2,IF('2020 Data Sheet'!$O256="03",'2020 Data Sheet'!$R$3,IF('2020 Data Sheet'!$O256="04",'2020 Data Sheet'!$R$4,IF('2020 Data Sheet'!$O256="05",'2020 Data Sheet'!$R$5,IF('2020 Data Sheet'!$O256="06",'2020 Data Sheet'!$R$6,IF('2020 Data Sheet'!$O256="07",'2020 Data Sheet'!$R$7,IF('2020 Data Sheet'!$O256="08",'2020 Data Sheet'!$R$8,IF('2020 Data Sheet'!$O256="09",'2020 Data Sheet'!$R$9,IF('2020 Data Sheet'!$O256="10",'2020 Data Sheet'!$R$10,IF('2020 Data Sheet'!$O256="11",'2020 Data Sheet'!$R$11,IF('2020 Data Sheet'!$O256="12",'2020 Data Sheet'!$R$12,IF('2020 Data Sheet'!$O256="13",'2020 Data Sheet'!$R$13,IF('2020 Data Sheet'!$O256="14",'2020 Data Sheet'!$R$14,IF('2020 Data Sheet'!$O256="15",'2020 Data Sheet'!$R$15,IF('2020 Data Sheet'!$O256="16",'2020 Data Sheet'!$R$16,IF('2020 Data Sheet'!$O256="17",'2020 Data Sheet'!$R$17,IF('2020 Data Sheet'!$O256="18",'2020 Data Sheet'!$R$18,IF('2020 Data Sheet'!$O256="19",'2020 Data Sheet'!$R$19,IF('2020 Data Sheet'!$O256="20",'2020 Data Sheet'!$R$20,IF('2020 Data Sheet'!$O256="21",'2020 Data Sheet'!$R$21,IF('2020 Data Sheet'!$O256="22",'2020 Data Sheet'!$R$22,IF('2020 Data Sheet'!$O256="23",'2020 Data Sheet'!$R$23,IF('2020 Data Sheet'!$O256="24",'2020 Data Sheet'!$R$24,IF('2020 Data Sheet'!$O256="25",'2020 Data Sheet'!$R$25,IF('2020 Data Sheet'!$O256="26",'2020 Data Sheet'!$R$26,IF('2020 Data Sheet'!$O256="27",'2020 Data Sheet'!$R$27,IF('2020 Data Sheet'!$O256="28",'2020 Data Sheet'!$R$28,IF('2020 Data Sheet'!$O256="29",'2020 Data Sheet'!$R$29,IF('2020 Data Sheet'!$O256="33",'2020 Data Sheet'!$R$30,IF('2020 Data Sheet'!$O256="40",'2020 Data Sheet'!$R$31,IF('2020 Data Sheet'!$O256="41",'2020 Data Sheet'!$R$32,IF('2020 Data Sheet'!$O256="42",'2020 Data Sheet'!$R$33,IF('2020 Data Sheet'!$O256="43",'2020 Data Sheet'!$R$34,IF('2020 Data Sheet'!$O256="44",'2020 Data Sheet'!$R$35,IF('2020 Data Sheet'!$O256="45",'2020 Data Sheet'!$R$36,IF('2020 Data Sheet'!$O256="46",'2020 Data Sheet'!$R$37,IF('2020 Data Sheet'!$O256="47",'2020 Data Sheet'!$R$38,IF('2020 Data Sheet'!$O256="48",'2020 Data Sheet'!$R$39,IF('2020 Data Sheet'!$O256="49",'2020 Data Sheet'!$R$40,IF('2020 Data Sheet'!$O256="50",'2020 Data Sheet'!$R$41,IF('2020 Data Sheet'!$O256="60",'2020 Data Sheet'!$R$42,IF('2020 Data Sheet'!$O256="61",'2020 Data Sheet'!$R$43,IF('2020 Data Sheet'!$O256="62",'2020 Data Sheet'!$R$44,IF('2020 Data Sheet'!$O256="63",'2020 Data Sheet'!$R$45,IF('2020 Data Sheet'!$O256="64",'2020 Data Sheet'!$R$46,IF('2020 Data Sheet'!$O256="65",'2020 Data Sheet'!$R$47,IF('2020 Data Sheet'!$O256="66",'2020 Data Sheet'!$R$48,IF('2020 Data Sheet'!$O256="67",'2020 Data Sheet'!$R$49,IF('2020 Data Sheet'!$O256="68",'2020 Data Sheet'!$R$50,IF('2020 Data Sheet'!$O256="69",'2020 Data Sheet'!$R$51,T('2020 Data Sheet'!$O256)))))))))))))))))))))))))))))))))))))))))))))))))))</f>
        <v xml:space="preserve"> -</v>
      </c>
      <c r="P256" s="10" t="str">
        <f>IF('2020 Data Sheet'!$P256="02",'2020 Data Sheet'!$R$2,IF('2020 Data Sheet'!$P256="03",'2020 Data Sheet'!$R$3,IF('2020 Data Sheet'!$P256="04",'2020 Data Sheet'!$R$4,IF('2020 Data Sheet'!$P256="05",'2020 Data Sheet'!$R$5,IF('2020 Data Sheet'!$P256="06",'2020 Data Sheet'!$R$6,IF('2020 Data Sheet'!$P256="07",'2020 Data Sheet'!$R$7,IF('2020 Data Sheet'!$P256="08",'2020 Data Sheet'!$R$8,IF('2020 Data Sheet'!$P256="09",'2020 Data Sheet'!$R$9,IF('2020 Data Sheet'!$P256="10",'2020 Data Sheet'!$R$10,IF('2020 Data Sheet'!$P256="11",'2020 Data Sheet'!$R$11,IF('2020 Data Sheet'!$P256="12",'2020 Data Sheet'!$R$12,IF('2020 Data Sheet'!$P256="13",'2020 Data Sheet'!$R$13,IF('2020 Data Sheet'!$P256="14",'2020 Data Sheet'!$R$14,IF('2020 Data Sheet'!$P256="15",'2020 Data Sheet'!$R$15,IF('2020 Data Sheet'!$P256="16",'2020 Data Sheet'!$R$16,IF('2020 Data Sheet'!$P256="17",'2020 Data Sheet'!$R$17,IF('2020 Data Sheet'!$P256="18",'2020 Data Sheet'!$R$18,IF('2020 Data Sheet'!$P256="19",'2020 Data Sheet'!$R$19,IF('2020 Data Sheet'!$P256="20",'2020 Data Sheet'!$R$20,IF('2020 Data Sheet'!$P256="21",'2020 Data Sheet'!$R$21,IF('2020 Data Sheet'!$P256="22",'2020 Data Sheet'!$R$22,IF('2020 Data Sheet'!$P256="23",'2020 Data Sheet'!$R$23,IF('2020 Data Sheet'!$P256="24",'2020 Data Sheet'!$R$24,IF('2020 Data Sheet'!$P256="25",'2020 Data Sheet'!$R$25,IF('2020 Data Sheet'!$P256="26",'2020 Data Sheet'!$R$26,IF('2020 Data Sheet'!$P256="27",'2020 Data Sheet'!$R$27,IF('2020 Data Sheet'!$P256="28",'2020 Data Sheet'!$R$28,IF('2020 Data Sheet'!$P256="29",'2020 Data Sheet'!$R$29,IF('2020 Data Sheet'!$P256="33",'2020 Data Sheet'!$R$30,IF('2020 Data Sheet'!$P256="40",'2020 Data Sheet'!$R$31,IF('2020 Data Sheet'!$P256="41",'2020 Data Sheet'!$R$32,IF('2020 Data Sheet'!$P256="42",'2020 Data Sheet'!$R$33,IF('2020 Data Sheet'!$P256="43",'2020 Data Sheet'!$R$34,IF('2020 Data Sheet'!$P256="44",'2020 Data Sheet'!$R$35,IF('2020 Data Sheet'!$P256="45",'2020 Data Sheet'!$R$36,IF('2020 Data Sheet'!$P256="46",'2020 Data Sheet'!$R$37,IF('2020 Data Sheet'!$P256="47",'2020 Data Sheet'!$R$38,IF('2020 Data Sheet'!$P256="48",'2020 Data Sheet'!$R$39,IF('2020 Data Sheet'!$P256="49",'2020 Data Sheet'!$R$40,IF('2020 Data Sheet'!$P256="50",'2020 Data Sheet'!$R$41,IF('2020 Data Sheet'!$P256="60",'2020 Data Sheet'!$R$42,IF('2020 Data Sheet'!$P256="61",'2020 Data Sheet'!$R$43,IF('2020 Data Sheet'!$P256="62",'2020 Data Sheet'!$R$44,IF('2020 Data Sheet'!$P256="63",'2020 Data Sheet'!$R$45,IF('2020 Data Sheet'!$P256="64",'2020 Data Sheet'!$R$46,IF('2020 Data Sheet'!$P256="65",'2020 Data Sheet'!$R$47,IF('2020 Data Sheet'!$P256="66",'2020 Data Sheet'!$R$48,IF('2020 Data Sheet'!$P256="67",'2020 Data Sheet'!$R$49,IF('2020 Data Sheet'!$P256="68",'2020 Data Sheet'!$R$50,IF('2020 Data Sheet'!$P256="69",'2020 Data Sheet'!$R$51,T('2020 Data Sheet'!$P256)))))))))))))))))))))))))))))))))))))))))))))))))))</f>
        <v xml:space="preserve"> -</v>
      </c>
    </row>
    <row r="257" spans="1:16" ht="25.5" x14ac:dyDescent="0.2">
      <c r="A257" t="str">
        <f>'2020 Data Sheet'!A257</f>
        <v>FP-00131-20</v>
      </c>
      <c r="B257" s="1">
        <f>'2020 Data Sheet'!B257</f>
        <v>44055</v>
      </c>
      <c r="C257" t="str">
        <f>'2020 Data Sheet'!C257</f>
        <v>18:44</v>
      </c>
      <c r="D257" t="str">
        <f>'2020 Data Sheet'!D257</f>
        <v>We</v>
      </c>
      <c r="E257" t="str">
        <f>'2020 Data Sheet'!E257</f>
        <v>JERICHO TPKE</v>
      </c>
      <c r="F257" t="str">
        <f>'2020 Data Sheet'!F257</f>
        <v>REMSEN LANE</v>
      </c>
      <c r="G257">
        <f>'2020 Data Sheet'!G257</f>
        <v>2</v>
      </c>
      <c r="H257">
        <f>'2020 Data Sheet'!H257</f>
        <v>2</v>
      </c>
      <c r="I257" t="b">
        <f>'2020 Data Sheet'!I257</f>
        <v>0</v>
      </c>
      <c r="J257" t="str">
        <f>IF('2020 Data Sheet'!$J257="01",'2020 Data Sheet'!$T$2,IF('2020 Data Sheet'!$J257="02",'2020 Data Sheet'!$T$3,IF('2020 Data Sheet'!$J257="03",'2020 Data Sheet'!$T$4,IF('2020 Data Sheet'!$J257="04",'2020 Data Sheet'!$T$5,IF('2020 Data Sheet'!$J257="05",'2020 Data Sheet'!$T$6,IF('2020 Data Sheet'!$J257="06",'2020 Data Sheet'!$T$7,IF('2020 Data Sheet'!$J257="07",'2020 Data Sheet'!$T$8,IF('2020 Data Sheet'!$J257="08",'2020 Data Sheet'!$T$9,IF('2020 Data Sheet'!$J257="10",'2020 Data Sheet'!$T$10,IF('2020 Data Sheet'!$J257="11",'2020 Data Sheet'!$T$11,IF('2020 Data Sheet'!$J257="12",'2020 Data Sheet'!$T$12,IF('2020 Data Sheet'!$J257="13",'2020 Data Sheet'!$T$13,IF('2020 Data Sheet'!$J257="14",'2020 Data Sheet'!$T$14,IF('2020 Data Sheet'!$J257="15",'2020 Data Sheet'!$T$15,IF('2020 Data Sheet'!$J257="16",'2020 Data Sheet'!$T$16,IF('2020 Data Sheet'!$J257="17",'2020 Data Sheet'!$T$17,IF('2020 Data Sheet'!$J257="18",'2020 Data Sheet'!$T$18,IF('2020 Data Sheet'!$J257="19",'2020 Data Sheet'!$T$19,IF('2020 Data Sheet'!$J257="20",'2020 Data Sheet'!$T$20,IF('2020 Data Sheet'!$J257="21",'2020 Data Sheet'!$T$21,IF('2020 Data Sheet'!$J257="22",'2020 Data Sheet'!$T$22,IF('2020 Data Sheet'!$J257="23",'2020 Data Sheet'!$T$23,IF('2020 Data Sheet'!$J257="24",'2020 Data Sheet'!$T$24,IF('2020 Data Sheet'!$J257="25",'2020 Data Sheet'!$T$25,IF('2020 Data Sheet'!$J257="26",'2020 Data Sheet'!$T$26,IF('2020 Data Sheet'!$J257="27",'2020 Data Sheet'!$T$27,IF('2020 Data Sheet'!$J257="30",'2020 Data Sheet'!$T$28,IF('2020 Data Sheet'!$J257="31",'2020 Data Sheet'!$T$29,IF('2020 Data Sheet'!$J257="32",'2020 Data Sheet'!$T$30,IF('2020 Data Sheet'!$J257="33",'2020 Data Sheet'!$T$31,IF('2020 Data Sheet'!$J257="34",'2020 Data Sheet'!$T$32,IF('2020 Data Sheet'!$J257="40",'2020 Data Sheet'!$T$33,T('2020 Data Sheet'!$J257)))))))))))))))))))))))))))))))))</f>
        <v>Other Motor Vehicle</v>
      </c>
      <c r="K257" t="str">
        <f>'2020 Data Sheet'!K257</f>
        <v>4DSD</v>
      </c>
      <c r="L257" s="2" t="str">
        <f>IF('2020 Data Sheet'!$L257="01",'2020 Data Sheet'!$V$2,IF('2020 Data Sheet'!$L257="02",'2020 Data Sheet'!$V$3,IF('2020 Data Sheet'!$L257="03",'2020 Data Sheet'!$V$4,IF('2020 Data Sheet'!$L257="04",'2020 Data Sheet'!$V$5,IF('2020 Data Sheet'!$L257="05",'2020 Data Sheet'!$V$6,IF('2020 Data Sheet'!$L257="06",'2020 Data Sheet'!$V$7,IF('2020 Data Sheet'!$L257="07",'2020 Data Sheet'!$V$8,IF('2020 Data Sheet'!$L257="08",'2020 Data Sheet'!$V$9,IF('2020 Data Sheet'!$L257="09",'2020 Data Sheet'!$V$10,IF('2020 Data Sheet'!$L257="11",'2020 Data Sheet'!$V$11,IF('2020 Data Sheet'!$L257="12",'2020 Data Sheet'!$V$12,IF('2020 Data Sheet'!$L257="13",'2020 Data Sheet'!$V$13,IF('2020 Data Sheet'!$L257="14",'2020 Data Sheet'!$V$14,T('2020 Data Sheet'!$L257))))))))))))))</f>
        <v xml:space="preserve"> -</v>
      </c>
      <c r="M257" s="2">
        <f>'2020 Data Sheet'!M257</f>
        <v>0</v>
      </c>
      <c r="N257" s="2">
        <f>'2020 Data Sheet'!N257</f>
        <v>0</v>
      </c>
      <c r="O257" s="2" t="str">
        <f>IF('2020 Data Sheet'!$O257="02",'2020 Data Sheet'!$R$2,IF('2020 Data Sheet'!$O257="03",'2020 Data Sheet'!$R$3,IF('2020 Data Sheet'!$O257="04",'2020 Data Sheet'!$R$4,IF('2020 Data Sheet'!$O257="05",'2020 Data Sheet'!$R$5,IF('2020 Data Sheet'!$O257="06",'2020 Data Sheet'!$R$6,IF('2020 Data Sheet'!$O257="07",'2020 Data Sheet'!$R$7,IF('2020 Data Sheet'!$O257="08",'2020 Data Sheet'!$R$8,IF('2020 Data Sheet'!$O257="09",'2020 Data Sheet'!$R$9,IF('2020 Data Sheet'!$O257="10",'2020 Data Sheet'!$R$10,IF('2020 Data Sheet'!$O257="11",'2020 Data Sheet'!$R$11,IF('2020 Data Sheet'!$O257="12",'2020 Data Sheet'!$R$12,IF('2020 Data Sheet'!$O257="13",'2020 Data Sheet'!$R$13,IF('2020 Data Sheet'!$O257="14",'2020 Data Sheet'!$R$14,IF('2020 Data Sheet'!$O257="15",'2020 Data Sheet'!$R$15,IF('2020 Data Sheet'!$O257="16",'2020 Data Sheet'!$R$16,IF('2020 Data Sheet'!$O257="17",'2020 Data Sheet'!$R$17,IF('2020 Data Sheet'!$O257="18",'2020 Data Sheet'!$R$18,IF('2020 Data Sheet'!$O257="19",'2020 Data Sheet'!$R$19,IF('2020 Data Sheet'!$O257="20",'2020 Data Sheet'!$R$20,IF('2020 Data Sheet'!$O257="21",'2020 Data Sheet'!$R$21,IF('2020 Data Sheet'!$O257="22",'2020 Data Sheet'!$R$22,IF('2020 Data Sheet'!$O257="23",'2020 Data Sheet'!$R$23,IF('2020 Data Sheet'!$O257="24",'2020 Data Sheet'!$R$24,IF('2020 Data Sheet'!$O257="25",'2020 Data Sheet'!$R$25,IF('2020 Data Sheet'!$O257="26",'2020 Data Sheet'!$R$26,IF('2020 Data Sheet'!$O257="27",'2020 Data Sheet'!$R$27,IF('2020 Data Sheet'!$O257="28",'2020 Data Sheet'!$R$28,IF('2020 Data Sheet'!$O257="29",'2020 Data Sheet'!$R$29,IF('2020 Data Sheet'!$O257="33",'2020 Data Sheet'!$R$30,IF('2020 Data Sheet'!$O257="40",'2020 Data Sheet'!$R$31,IF('2020 Data Sheet'!$O257="41",'2020 Data Sheet'!$R$32,IF('2020 Data Sheet'!$O257="42",'2020 Data Sheet'!$R$33,IF('2020 Data Sheet'!$O257="43",'2020 Data Sheet'!$R$34,IF('2020 Data Sheet'!$O257="44",'2020 Data Sheet'!$R$35,IF('2020 Data Sheet'!$O257="45",'2020 Data Sheet'!$R$36,IF('2020 Data Sheet'!$O257="46",'2020 Data Sheet'!$R$37,IF('2020 Data Sheet'!$O257="47",'2020 Data Sheet'!$R$38,IF('2020 Data Sheet'!$O257="48",'2020 Data Sheet'!$R$39,IF('2020 Data Sheet'!$O257="49",'2020 Data Sheet'!$R$40,IF('2020 Data Sheet'!$O257="50",'2020 Data Sheet'!$R$41,IF('2020 Data Sheet'!$O257="60",'2020 Data Sheet'!$R$42,IF('2020 Data Sheet'!$O257="61",'2020 Data Sheet'!$R$43,IF('2020 Data Sheet'!$O257="62",'2020 Data Sheet'!$R$44,IF('2020 Data Sheet'!$O257="63",'2020 Data Sheet'!$R$45,IF('2020 Data Sheet'!$O257="64",'2020 Data Sheet'!$R$46,IF('2020 Data Sheet'!$O257="65",'2020 Data Sheet'!$R$47,IF('2020 Data Sheet'!$O257="66",'2020 Data Sheet'!$R$48,IF('2020 Data Sheet'!$O257="67",'2020 Data Sheet'!$R$49,IF('2020 Data Sheet'!$O257="68",'2020 Data Sheet'!$R$50,IF('2020 Data Sheet'!$O257="69",'2020 Data Sheet'!$R$51,T('2020 Data Sheet'!$O257)))))))))))))))))))))))))))))))))))))))))))))))))))</f>
        <v xml:space="preserve"> Unsafe lane changing</v>
      </c>
      <c r="P257" s="2" t="str">
        <f>IF('2020 Data Sheet'!$P257="02",'2020 Data Sheet'!$R$2,IF('2020 Data Sheet'!$P257="03",'2020 Data Sheet'!$R$3,IF('2020 Data Sheet'!$P257="04",'2020 Data Sheet'!$R$4,IF('2020 Data Sheet'!$P257="05",'2020 Data Sheet'!$R$5,IF('2020 Data Sheet'!$P257="06",'2020 Data Sheet'!$R$6,IF('2020 Data Sheet'!$P257="07",'2020 Data Sheet'!$R$7,IF('2020 Data Sheet'!$P257="08",'2020 Data Sheet'!$R$8,IF('2020 Data Sheet'!$P257="09",'2020 Data Sheet'!$R$9,IF('2020 Data Sheet'!$P257="10",'2020 Data Sheet'!$R$10,IF('2020 Data Sheet'!$P257="11",'2020 Data Sheet'!$R$11,IF('2020 Data Sheet'!$P257="12",'2020 Data Sheet'!$R$12,IF('2020 Data Sheet'!$P257="13",'2020 Data Sheet'!$R$13,IF('2020 Data Sheet'!$P257="14",'2020 Data Sheet'!$R$14,IF('2020 Data Sheet'!$P257="15",'2020 Data Sheet'!$R$15,IF('2020 Data Sheet'!$P257="16",'2020 Data Sheet'!$R$16,IF('2020 Data Sheet'!$P257="17",'2020 Data Sheet'!$R$17,IF('2020 Data Sheet'!$P257="18",'2020 Data Sheet'!$R$18,IF('2020 Data Sheet'!$P257="19",'2020 Data Sheet'!$R$19,IF('2020 Data Sheet'!$P257="20",'2020 Data Sheet'!$R$20,IF('2020 Data Sheet'!$P257="21",'2020 Data Sheet'!$R$21,IF('2020 Data Sheet'!$P257="22",'2020 Data Sheet'!$R$22,IF('2020 Data Sheet'!$P257="23",'2020 Data Sheet'!$R$23,IF('2020 Data Sheet'!$P257="24",'2020 Data Sheet'!$R$24,IF('2020 Data Sheet'!$P257="25",'2020 Data Sheet'!$R$25,IF('2020 Data Sheet'!$P257="26",'2020 Data Sheet'!$R$26,IF('2020 Data Sheet'!$P257="27",'2020 Data Sheet'!$R$27,IF('2020 Data Sheet'!$P257="28",'2020 Data Sheet'!$R$28,IF('2020 Data Sheet'!$P257="29",'2020 Data Sheet'!$R$29,IF('2020 Data Sheet'!$P257="33",'2020 Data Sheet'!$R$30,IF('2020 Data Sheet'!$P257="40",'2020 Data Sheet'!$R$31,IF('2020 Data Sheet'!$P257="41",'2020 Data Sheet'!$R$32,IF('2020 Data Sheet'!$P257="42",'2020 Data Sheet'!$R$33,IF('2020 Data Sheet'!$P257="43",'2020 Data Sheet'!$R$34,IF('2020 Data Sheet'!$P257="44",'2020 Data Sheet'!$R$35,IF('2020 Data Sheet'!$P257="45",'2020 Data Sheet'!$R$36,IF('2020 Data Sheet'!$P257="46",'2020 Data Sheet'!$R$37,IF('2020 Data Sheet'!$P257="47",'2020 Data Sheet'!$R$38,IF('2020 Data Sheet'!$P257="48",'2020 Data Sheet'!$R$39,IF('2020 Data Sheet'!$P257="49",'2020 Data Sheet'!$R$40,IF('2020 Data Sheet'!$P257="50",'2020 Data Sheet'!$R$41,IF('2020 Data Sheet'!$P257="60",'2020 Data Sheet'!$R$42,IF('2020 Data Sheet'!$P257="61",'2020 Data Sheet'!$R$43,IF('2020 Data Sheet'!$P257="62",'2020 Data Sheet'!$R$44,IF('2020 Data Sheet'!$P257="63",'2020 Data Sheet'!$R$45,IF('2020 Data Sheet'!$P257="64",'2020 Data Sheet'!$R$46,IF('2020 Data Sheet'!$P257="65",'2020 Data Sheet'!$R$47,IF('2020 Data Sheet'!$P257="66",'2020 Data Sheet'!$R$48,IF('2020 Data Sheet'!$P257="67",'2020 Data Sheet'!$R$49,IF('2020 Data Sheet'!$P257="68",'2020 Data Sheet'!$R$50,IF('2020 Data Sheet'!$P257="69",'2020 Data Sheet'!$R$51,T('2020 Data Sheet'!$P257)))))))))))))))))))))))))))))))))))))))))))))))))))</f>
        <v xml:space="preserve"> -</v>
      </c>
    </row>
    <row r="258" spans="1:16" ht="25.5" x14ac:dyDescent="0.2">
      <c r="A258" t="str">
        <f>'2020 Data Sheet'!A258</f>
        <v>FP-00133-20</v>
      </c>
      <c r="B258" s="1">
        <f>'2020 Data Sheet'!B258</f>
        <v>44058</v>
      </c>
      <c r="C258" t="str">
        <f>'2020 Data Sheet'!C258</f>
        <v>15:12</v>
      </c>
      <c r="D258" t="str">
        <f>'2020 Data Sheet'!D258</f>
        <v>Sa</v>
      </c>
      <c r="E258" t="str">
        <f>'2020 Data Sheet'!E258</f>
        <v>L0T 181 JERICHO TURNPIKE</v>
      </c>
      <c r="F258" t="str">
        <f>'2020 Data Sheet'!F258</f>
        <v/>
      </c>
      <c r="G258">
        <f>'2020 Data Sheet'!G258</f>
        <v>1</v>
      </c>
      <c r="H258">
        <f>'2020 Data Sheet'!H258</f>
        <v>2</v>
      </c>
      <c r="I258" t="b">
        <f>'2020 Data Sheet'!I258</f>
        <v>0</v>
      </c>
      <c r="J258" t="str">
        <f>IF('2020 Data Sheet'!$J258="01",'2020 Data Sheet'!$T$2,IF('2020 Data Sheet'!$J258="02",'2020 Data Sheet'!$T$3,IF('2020 Data Sheet'!$J258="03",'2020 Data Sheet'!$T$4,IF('2020 Data Sheet'!$J258="04",'2020 Data Sheet'!$T$5,IF('2020 Data Sheet'!$J258="05",'2020 Data Sheet'!$T$6,IF('2020 Data Sheet'!$J258="06",'2020 Data Sheet'!$T$7,IF('2020 Data Sheet'!$J258="07",'2020 Data Sheet'!$T$8,IF('2020 Data Sheet'!$J258="08",'2020 Data Sheet'!$T$9,IF('2020 Data Sheet'!$J258="10",'2020 Data Sheet'!$T$10,IF('2020 Data Sheet'!$J258="11",'2020 Data Sheet'!$T$11,IF('2020 Data Sheet'!$J258="12",'2020 Data Sheet'!$T$12,IF('2020 Data Sheet'!$J258="13",'2020 Data Sheet'!$T$13,IF('2020 Data Sheet'!$J258="14",'2020 Data Sheet'!$T$14,IF('2020 Data Sheet'!$J258="15",'2020 Data Sheet'!$T$15,IF('2020 Data Sheet'!$J258="16",'2020 Data Sheet'!$T$16,IF('2020 Data Sheet'!$J258="17",'2020 Data Sheet'!$T$17,IF('2020 Data Sheet'!$J258="18",'2020 Data Sheet'!$T$18,IF('2020 Data Sheet'!$J258="19",'2020 Data Sheet'!$T$19,IF('2020 Data Sheet'!$J258="20",'2020 Data Sheet'!$T$20,IF('2020 Data Sheet'!$J258="21",'2020 Data Sheet'!$T$21,IF('2020 Data Sheet'!$J258="22",'2020 Data Sheet'!$T$22,IF('2020 Data Sheet'!$J258="23",'2020 Data Sheet'!$T$23,IF('2020 Data Sheet'!$J258="24",'2020 Data Sheet'!$T$24,IF('2020 Data Sheet'!$J258="25",'2020 Data Sheet'!$T$25,IF('2020 Data Sheet'!$J258="26",'2020 Data Sheet'!$T$26,IF('2020 Data Sheet'!$J258="27",'2020 Data Sheet'!$T$27,IF('2020 Data Sheet'!$J258="30",'2020 Data Sheet'!$T$28,IF('2020 Data Sheet'!$J258="31",'2020 Data Sheet'!$T$29,IF('2020 Data Sheet'!$J258="32",'2020 Data Sheet'!$T$30,IF('2020 Data Sheet'!$J258="33",'2020 Data Sheet'!$T$31,IF('2020 Data Sheet'!$J258="34",'2020 Data Sheet'!$T$32,IF('2020 Data Sheet'!$J258="40",'2020 Data Sheet'!$T$33,T('2020 Data Sheet'!$J258)))))))))))))))))))))))))))))))))</f>
        <v>Other Motor Vehicle</v>
      </c>
      <c r="K258" t="str">
        <f>'2020 Data Sheet'!K258</f>
        <v>PKUP</v>
      </c>
      <c r="L258" s="2" t="str">
        <f>IF('2020 Data Sheet'!$L258="01",'2020 Data Sheet'!$V$2,IF('2020 Data Sheet'!$L258="02",'2020 Data Sheet'!$V$3,IF('2020 Data Sheet'!$L258="03",'2020 Data Sheet'!$V$4,IF('2020 Data Sheet'!$L258="04",'2020 Data Sheet'!$V$5,IF('2020 Data Sheet'!$L258="05",'2020 Data Sheet'!$V$6,IF('2020 Data Sheet'!$L258="06",'2020 Data Sheet'!$V$7,IF('2020 Data Sheet'!$L258="07",'2020 Data Sheet'!$V$8,IF('2020 Data Sheet'!$L258="08",'2020 Data Sheet'!$V$9,IF('2020 Data Sheet'!$L258="09",'2020 Data Sheet'!$V$10,IF('2020 Data Sheet'!$L258="11",'2020 Data Sheet'!$V$11,IF('2020 Data Sheet'!$L258="12",'2020 Data Sheet'!$V$12,IF('2020 Data Sheet'!$L258="13",'2020 Data Sheet'!$V$13,IF('2020 Data Sheet'!$L258="14",'2020 Data Sheet'!$V$14,T('2020 Data Sheet'!$L258))))))))))))))</f>
        <v xml:space="preserve"> -</v>
      </c>
      <c r="M258" s="2">
        <f>'2020 Data Sheet'!M258</f>
        <v>0</v>
      </c>
      <c r="N258" s="2">
        <f>'2020 Data Sheet'!N258</f>
        <v>0</v>
      </c>
      <c r="O258" s="2" t="str">
        <f>IF('2020 Data Sheet'!$O258="02",'2020 Data Sheet'!$R$2,IF('2020 Data Sheet'!$O258="03",'2020 Data Sheet'!$R$3,IF('2020 Data Sheet'!$O258="04",'2020 Data Sheet'!$R$4,IF('2020 Data Sheet'!$O258="05",'2020 Data Sheet'!$R$5,IF('2020 Data Sheet'!$O258="06",'2020 Data Sheet'!$R$6,IF('2020 Data Sheet'!$O258="07",'2020 Data Sheet'!$R$7,IF('2020 Data Sheet'!$O258="08",'2020 Data Sheet'!$R$8,IF('2020 Data Sheet'!$O258="09",'2020 Data Sheet'!$R$9,IF('2020 Data Sheet'!$O258="10",'2020 Data Sheet'!$R$10,IF('2020 Data Sheet'!$O258="11",'2020 Data Sheet'!$R$11,IF('2020 Data Sheet'!$O258="12",'2020 Data Sheet'!$R$12,IF('2020 Data Sheet'!$O258="13",'2020 Data Sheet'!$R$13,IF('2020 Data Sheet'!$O258="14",'2020 Data Sheet'!$R$14,IF('2020 Data Sheet'!$O258="15",'2020 Data Sheet'!$R$15,IF('2020 Data Sheet'!$O258="16",'2020 Data Sheet'!$R$16,IF('2020 Data Sheet'!$O258="17",'2020 Data Sheet'!$R$17,IF('2020 Data Sheet'!$O258="18",'2020 Data Sheet'!$R$18,IF('2020 Data Sheet'!$O258="19",'2020 Data Sheet'!$R$19,IF('2020 Data Sheet'!$O258="20",'2020 Data Sheet'!$R$20,IF('2020 Data Sheet'!$O258="21",'2020 Data Sheet'!$R$21,IF('2020 Data Sheet'!$O258="22",'2020 Data Sheet'!$R$22,IF('2020 Data Sheet'!$O258="23",'2020 Data Sheet'!$R$23,IF('2020 Data Sheet'!$O258="24",'2020 Data Sheet'!$R$24,IF('2020 Data Sheet'!$O258="25",'2020 Data Sheet'!$R$25,IF('2020 Data Sheet'!$O258="26",'2020 Data Sheet'!$R$26,IF('2020 Data Sheet'!$O258="27",'2020 Data Sheet'!$R$27,IF('2020 Data Sheet'!$O258="28",'2020 Data Sheet'!$R$28,IF('2020 Data Sheet'!$O258="29",'2020 Data Sheet'!$R$29,IF('2020 Data Sheet'!$O258="33",'2020 Data Sheet'!$R$30,IF('2020 Data Sheet'!$O258="40",'2020 Data Sheet'!$R$31,IF('2020 Data Sheet'!$O258="41",'2020 Data Sheet'!$R$32,IF('2020 Data Sheet'!$O258="42",'2020 Data Sheet'!$R$33,IF('2020 Data Sheet'!$O258="43",'2020 Data Sheet'!$R$34,IF('2020 Data Sheet'!$O258="44",'2020 Data Sheet'!$R$35,IF('2020 Data Sheet'!$O258="45",'2020 Data Sheet'!$R$36,IF('2020 Data Sheet'!$O258="46",'2020 Data Sheet'!$R$37,IF('2020 Data Sheet'!$O258="47",'2020 Data Sheet'!$R$38,IF('2020 Data Sheet'!$O258="48",'2020 Data Sheet'!$R$39,IF('2020 Data Sheet'!$O258="49",'2020 Data Sheet'!$R$40,IF('2020 Data Sheet'!$O258="50",'2020 Data Sheet'!$R$41,IF('2020 Data Sheet'!$O258="60",'2020 Data Sheet'!$R$42,IF('2020 Data Sheet'!$O258="61",'2020 Data Sheet'!$R$43,IF('2020 Data Sheet'!$O258="62",'2020 Data Sheet'!$R$44,IF('2020 Data Sheet'!$O258="63",'2020 Data Sheet'!$R$45,IF('2020 Data Sheet'!$O258="64",'2020 Data Sheet'!$R$46,IF('2020 Data Sheet'!$O258="65",'2020 Data Sheet'!$R$47,IF('2020 Data Sheet'!$O258="66",'2020 Data Sheet'!$R$48,IF('2020 Data Sheet'!$O258="67",'2020 Data Sheet'!$R$49,IF('2020 Data Sheet'!$O258="68",'2020 Data Sheet'!$R$50,IF('2020 Data Sheet'!$O258="69",'2020 Data Sheet'!$R$51,T('2020 Data Sheet'!$O258)))))))))))))))))))))))))))))))))))))))))))))))))))</f>
        <v xml:space="preserve"> Turning improperly</v>
      </c>
      <c r="P258" s="2" t="str">
        <f>IF('2020 Data Sheet'!$P258="02",'2020 Data Sheet'!$R$2,IF('2020 Data Sheet'!$P258="03",'2020 Data Sheet'!$R$3,IF('2020 Data Sheet'!$P258="04",'2020 Data Sheet'!$R$4,IF('2020 Data Sheet'!$P258="05",'2020 Data Sheet'!$R$5,IF('2020 Data Sheet'!$P258="06",'2020 Data Sheet'!$R$6,IF('2020 Data Sheet'!$P258="07",'2020 Data Sheet'!$R$7,IF('2020 Data Sheet'!$P258="08",'2020 Data Sheet'!$R$8,IF('2020 Data Sheet'!$P258="09",'2020 Data Sheet'!$R$9,IF('2020 Data Sheet'!$P258="10",'2020 Data Sheet'!$R$10,IF('2020 Data Sheet'!$P258="11",'2020 Data Sheet'!$R$11,IF('2020 Data Sheet'!$P258="12",'2020 Data Sheet'!$R$12,IF('2020 Data Sheet'!$P258="13",'2020 Data Sheet'!$R$13,IF('2020 Data Sheet'!$P258="14",'2020 Data Sheet'!$R$14,IF('2020 Data Sheet'!$P258="15",'2020 Data Sheet'!$R$15,IF('2020 Data Sheet'!$P258="16",'2020 Data Sheet'!$R$16,IF('2020 Data Sheet'!$P258="17",'2020 Data Sheet'!$R$17,IF('2020 Data Sheet'!$P258="18",'2020 Data Sheet'!$R$18,IF('2020 Data Sheet'!$P258="19",'2020 Data Sheet'!$R$19,IF('2020 Data Sheet'!$P258="20",'2020 Data Sheet'!$R$20,IF('2020 Data Sheet'!$P258="21",'2020 Data Sheet'!$R$21,IF('2020 Data Sheet'!$P258="22",'2020 Data Sheet'!$R$22,IF('2020 Data Sheet'!$P258="23",'2020 Data Sheet'!$R$23,IF('2020 Data Sheet'!$P258="24",'2020 Data Sheet'!$R$24,IF('2020 Data Sheet'!$P258="25",'2020 Data Sheet'!$R$25,IF('2020 Data Sheet'!$P258="26",'2020 Data Sheet'!$R$26,IF('2020 Data Sheet'!$P258="27",'2020 Data Sheet'!$R$27,IF('2020 Data Sheet'!$P258="28",'2020 Data Sheet'!$R$28,IF('2020 Data Sheet'!$P258="29",'2020 Data Sheet'!$R$29,IF('2020 Data Sheet'!$P258="33",'2020 Data Sheet'!$R$30,IF('2020 Data Sheet'!$P258="40",'2020 Data Sheet'!$R$31,IF('2020 Data Sheet'!$P258="41",'2020 Data Sheet'!$R$32,IF('2020 Data Sheet'!$P258="42",'2020 Data Sheet'!$R$33,IF('2020 Data Sheet'!$P258="43",'2020 Data Sheet'!$R$34,IF('2020 Data Sheet'!$P258="44",'2020 Data Sheet'!$R$35,IF('2020 Data Sheet'!$P258="45",'2020 Data Sheet'!$R$36,IF('2020 Data Sheet'!$P258="46",'2020 Data Sheet'!$R$37,IF('2020 Data Sheet'!$P258="47",'2020 Data Sheet'!$R$38,IF('2020 Data Sheet'!$P258="48",'2020 Data Sheet'!$R$39,IF('2020 Data Sheet'!$P258="49",'2020 Data Sheet'!$R$40,IF('2020 Data Sheet'!$P258="50",'2020 Data Sheet'!$R$41,IF('2020 Data Sheet'!$P258="60",'2020 Data Sheet'!$R$42,IF('2020 Data Sheet'!$P258="61",'2020 Data Sheet'!$R$43,IF('2020 Data Sheet'!$P258="62",'2020 Data Sheet'!$R$44,IF('2020 Data Sheet'!$P258="63",'2020 Data Sheet'!$R$45,IF('2020 Data Sheet'!$P258="64",'2020 Data Sheet'!$R$46,IF('2020 Data Sheet'!$P258="65",'2020 Data Sheet'!$R$47,IF('2020 Data Sheet'!$P258="66",'2020 Data Sheet'!$R$48,IF('2020 Data Sheet'!$P258="67",'2020 Data Sheet'!$R$49,IF('2020 Data Sheet'!$P258="68",'2020 Data Sheet'!$R$50,IF('2020 Data Sheet'!$P258="69",'2020 Data Sheet'!$R$51,T('2020 Data Sheet'!$P258)))))))))))))))))))))))))))))))))))))))))))))))))))</f>
        <v xml:space="preserve"> -</v>
      </c>
    </row>
    <row r="259" spans="1:16" x14ac:dyDescent="0.2">
      <c r="A259" t="str">
        <f>'2020 Data Sheet'!A259</f>
        <v>FP-00133-20</v>
      </c>
      <c r="B259" s="1">
        <f>'2020 Data Sheet'!B259</f>
        <v>44058</v>
      </c>
      <c r="C259" t="str">
        <f>'2020 Data Sheet'!C259</f>
        <v>15:12</v>
      </c>
      <c r="D259" t="str">
        <f>'2020 Data Sheet'!D259</f>
        <v>Sa</v>
      </c>
      <c r="E259" t="str">
        <f>'2020 Data Sheet'!E259</f>
        <v>L0T 181 JERICHO TURNPIKE</v>
      </c>
      <c r="F259" t="str">
        <f>'2020 Data Sheet'!F259</f>
        <v/>
      </c>
      <c r="G259">
        <f>'2020 Data Sheet'!G259</f>
        <v>2</v>
      </c>
      <c r="H259">
        <f>'2020 Data Sheet'!H259</f>
        <v>2</v>
      </c>
      <c r="I259" t="b">
        <f>'2020 Data Sheet'!I259</f>
        <v>0</v>
      </c>
      <c r="J259" t="str">
        <f>IF('2020 Data Sheet'!$J259="01",'2020 Data Sheet'!$T$2,IF('2020 Data Sheet'!$J259="02",'2020 Data Sheet'!$T$3,IF('2020 Data Sheet'!$J259="03",'2020 Data Sheet'!$T$4,IF('2020 Data Sheet'!$J259="04",'2020 Data Sheet'!$T$5,IF('2020 Data Sheet'!$J259="05",'2020 Data Sheet'!$T$6,IF('2020 Data Sheet'!$J259="06",'2020 Data Sheet'!$T$7,IF('2020 Data Sheet'!$J259="07",'2020 Data Sheet'!$T$8,IF('2020 Data Sheet'!$J259="08",'2020 Data Sheet'!$T$9,IF('2020 Data Sheet'!$J259="10",'2020 Data Sheet'!$T$10,IF('2020 Data Sheet'!$J259="11",'2020 Data Sheet'!$T$11,IF('2020 Data Sheet'!$J259="12",'2020 Data Sheet'!$T$12,IF('2020 Data Sheet'!$J259="13",'2020 Data Sheet'!$T$13,IF('2020 Data Sheet'!$J259="14",'2020 Data Sheet'!$T$14,IF('2020 Data Sheet'!$J259="15",'2020 Data Sheet'!$T$15,IF('2020 Data Sheet'!$J259="16",'2020 Data Sheet'!$T$16,IF('2020 Data Sheet'!$J259="17",'2020 Data Sheet'!$T$17,IF('2020 Data Sheet'!$J259="18",'2020 Data Sheet'!$T$18,IF('2020 Data Sheet'!$J259="19",'2020 Data Sheet'!$T$19,IF('2020 Data Sheet'!$J259="20",'2020 Data Sheet'!$T$20,IF('2020 Data Sheet'!$J259="21",'2020 Data Sheet'!$T$21,IF('2020 Data Sheet'!$J259="22",'2020 Data Sheet'!$T$22,IF('2020 Data Sheet'!$J259="23",'2020 Data Sheet'!$T$23,IF('2020 Data Sheet'!$J259="24",'2020 Data Sheet'!$T$24,IF('2020 Data Sheet'!$J259="25",'2020 Data Sheet'!$T$25,IF('2020 Data Sheet'!$J259="26",'2020 Data Sheet'!$T$26,IF('2020 Data Sheet'!$J259="27",'2020 Data Sheet'!$T$27,IF('2020 Data Sheet'!$J259="30",'2020 Data Sheet'!$T$28,IF('2020 Data Sheet'!$J259="31",'2020 Data Sheet'!$T$29,IF('2020 Data Sheet'!$J259="32",'2020 Data Sheet'!$T$30,IF('2020 Data Sheet'!$J259="33",'2020 Data Sheet'!$T$31,IF('2020 Data Sheet'!$J259="34",'2020 Data Sheet'!$T$32,IF('2020 Data Sheet'!$J259="40",'2020 Data Sheet'!$T$33,T('2020 Data Sheet'!$J259)))))))))))))))))))))))))))))))))</f>
        <v>Other Motor Vehicle</v>
      </c>
      <c r="K259" t="str">
        <f>'2020 Data Sheet'!K259</f>
        <v>4SDN</v>
      </c>
      <c r="L259" s="2" t="str">
        <f>IF('2020 Data Sheet'!$L259="01",'2020 Data Sheet'!$V$2,IF('2020 Data Sheet'!$L259="02",'2020 Data Sheet'!$V$3,IF('2020 Data Sheet'!$L259="03",'2020 Data Sheet'!$V$4,IF('2020 Data Sheet'!$L259="04",'2020 Data Sheet'!$V$5,IF('2020 Data Sheet'!$L259="05",'2020 Data Sheet'!$V$6,IF('2020 Data Sheet'!$L259="06",'2020 Data Sheet'!$V$7,IF('2020 Data Sheet'!$L259="07",'2020 Data Sheet'!$V$8,IF('2020 Data Sheet'!$L259="08",'2020 Data Sheet'!$V$9,IF('2020 Data Sheet'!$L259="09",'2020 Data Sheet'!$V$10,IF('2020 Data Sheet'!$L259="11",'2020 Data Sheet'!$V$11,IF('2020 Data Sheet'!$L259="12",'2020 Data Sheet'!$V$12,IF('2020 Data Sheet'!$L259="13",'2020 Data Sheet'!$V$13,IF('2020 Data Sheet'!$L259="14",'2020 Data Sheet'!$V$14,T('2020 Data Sheet'!$L259))))))))))))))</f>
        <v xml:space="preserve"> -</v>
      </c>
      <c r="M259" s="2">
        <f>'2020 Data Sheet'!M259</f>
        <v>0</v>
      </c>
      <c r="N259" s="2">
        <f>'2020 Data Sheet'!N259</f>
        <v>0</v>
      </c>
      <c r="O259" s="2" t="str">
        <f>IF('2020 Data Sheet'!$O259="02",'2020 Data Sheet'!$R$2,IF('2020 Data Sheet'!$O259="03",'2020 Data Sheet'!$R$3,IF('2020 Data Sheet'!$O259="04",'2020 Data Sheet'!$R$4,IF('2020 Data Sheet'!$O259="05",'2020 Data Sheet'!$R$5,IF('2020 Data Sheet'!$O259="06",'2020 Data Sheet'!$R$6,IF('2020 Data Sheet'!$O259="07",'2020 Data Sheet'!$R$7,IF('2020 Data Sheet'!$O259="08",'2020 Data Sheet'!$R$8,IF('2020 Data Sheet'!$O259="09",'2020 Data Sheet'!$R$9,IF('2020 Data Sheet'!$O259="10",'2020 Data Sheet'!$R$10,IF('2020 Data Sheet'!$O259="11",'2020 Data Sheet'!$R$11,IF('2020 Data Sheet'!$O259="12",'2020 Data Sheet'!$R$12,IF('2020 Data Sheet'!$O259="13",'2020 Data Sheet'!$R$13,IF('2020 Data Sheet'!$O259="14",'2020 Data Sheet'!$R$14,IF('2020 Data Sheet'!$O259="15",'2020 Data Sheet'!$R$15,IF('2020 Data Sheet'!$O259="16",'2020 Data Sheet'!$R$16,IF('2020 Data Sheet'!$O259="17",'2020 Data Sheet'!$R$17,IF('2020 Data Sheet'!$O259="18",'2020 Data Sheet'!$R$18,IF('2020 Data Sheet'!$O259="19",'2020 Data Sheet'!$R$19,IF('2020 Data Sheet'!$O259="20",'2020 Data Sheet'!$R$20,IF('2020 Data Sheet'!$O259="21",'2020 Data Sheet'!$R$21,IF('2020 Data Sheet'!$O259="22",'2020 Data Sheet'!$R$22,IF('2020 Data Sheet'!$O259="23",'2020 Data Sheet'!$R$23,IF('2020 Data Sheet'!$O259="24",'2020 Data Sheet'!$R$24,IF('2020 Data Sheet'!$O259="25",'2020 Data Sheet'!$R$25,IF('2020 Data Sheet'!$O259="26",'2020 Data Sheet'!$R$26,IF('2020 Data Sheet'!$O259="27",'2020 Data Sheet'!$R$27,IF('2020 Data Sheet'!$O259="28",'2020 Data Sheet'!$R$28,IF('2020 Data Sheet'!$O259="29",'2020 Data Sheet'!$R$29,IF('2020 Data Sheet'!$O259="33",'2020 Data Sheet'!$R$30,IF('2020 Data Sheet'!$O259="40",'2020 Data Sheet'!$R$31,IF('2020 Data Sheet'!$O259="41",'2020 Data Sheet'!$R$32,IF('2020 Data Sheet'!$O259="42",'2020 Data Sheet'!$R$33,IF('2020 Data Sheet'!$O259="43",'2020 Data Sheet'!$R$34,IF('2020 Data Sheet'!$O259="44",'2020 Data Sheet'!$R$35,IF('2020 Data Sheet'!$O259="45",'2020 Data Sheet'!$R$36,IF('2020 Data Sheet'!$O259="46",'2020 Data Sheet'!$R$37,IF('2020 Data Sheet'!$O259="47",'2020 Data Sheet'!$R$38,IF('2020 Data Sheet'!$O259="48",'2020 Data Sheet'!$R$39,IF('2020 Data Sheet'!$O259="49",'2020 Data Sheet'!$R$40,IF('2020 Data Sheet'!$O259="50",'2020 Data Sheet'!$R$41,IF('2020 Data Sheet'!$O259="60",'2020 Data Sheet'!$R$42,IF('2020 Data Sheet'!$O259="61",'2020 Data Sheet'!$R$43,IF('2020 Data Sheet'!$O259="62",'2020 Data Sheet'!$R$44,IF('2020 Data Sheet'!$O259="63",'2020 Data Sheet'!$R$45,IF('2020 Data Sheet'!$O259="64",'2020 Data Sheet'!$R$46,IF('2020 Data Sheet'!$O259="65",'2020 Data Sheet'!$R$47,IF('2020 Data Sheet'!$O259="66",'2020 Data Sheet'!$R$48,IF('2020 Data Sheet'!$O259="67",'2020 Data Sheet'!$R$49,IF('2020 Data Sheet'!$O259="68",'2020 Data Sheet'!$R$50,IF('2020 Data Sheet'!$O259="69",'2020 Data Sheet'!$R$51,T('2020 Data Sheet'!$O259)))))))))))))))))))))))))))))))))))))))))))))))))))</f>
        <v xml:space="preserve"> -</v>
      </c>
      <c r="P259" s="2" t="str">
        <f>IF('2020 Data Sheet'!$P259="02",'2020 Data Sheet'!$R$2,IF('2020 Data Sheet'!$P259="03",'2020 Data Sheet'!$R$3,IF('2020 Data Sheet'!$P259="04",'2020 Data Sheet'!$R$4,IF('2020 Data Sheet'!$P259="05",'2020 Data Sheet'!$R$5,IF('2020 Data Sheet'!$P259="06",'2020 Data Sheet'!$R$6,IF('2020 Data Sheet'!$P259="07",'2020 Data Sheet'!$R$7,IF('2020 Data Sheet'!$P259="08",'2020 Data Sheet'!$R$8,IF('2020 Data Sheet'!$P259="09",'2020 Data Sheet'!$R$9,IF('2020 Data Sheet'!$P259="10",'2020 Data Sheet'!$R$10,IF('2020 Data Sheet'!$P259="11",'2020 Data Sheet'!$R$11,IF('2020 Data Sheet'!$P259="12",'2020 Data Sheet'!$R$12,IF('2020 Data Sheet'!$P259="13",'2020 Data Sheet'!$R$13,IF('2020 Data Sheet'!$P259="14",'2020 Data Sheet'!$R$14,IF('2020 Data Sheet'!$P259="15",'2020 Data Sheet'!$R$15,IF('2020 Data Sheet'!$P259="16",'2020 Data Sheet'!$R$16,IF('2020 Data Sheet'!$P259="17",'2020 Data Sheet'!$R$17,IF('2020 Data Sheet'!$P259="18",'2020 Data Sheet'!$R$18,IF('2020 Data Sheet'!$P259="19",'2020 Data Sheet'!$R$19,IF('2020 Data Sheet'!$P259="20",'2020 Data Sheet'!$R$20,IF('2020 Data Sheet'!$P259="21",'2020 Data Sheet'!$R$21,IF('2020 Data Sheet'!$P259="22",'2020 Data Sheet'!$R$22,IF('2020 Data Sheet'!$P259="23",'2020 Data Sheet'!$R$23,IF('2020 Data Sheet'!$P259="24",'2020 Data Sheet'!$R$24,IF('2020 Data Sheet'!$P259="25",'2020 Data Sheet'!$R$25,IF('2020 Data Sheet'!$P259="26",'2020 Data Sheet'!$R$26,IF('2020 Data Sheet'!$P259="27",'2020 Data Sheet'!$R$27,IF('2020 Data Sheet'!$P259="28",'2020 Data Sheet'!$R$28,IF('2020 Data Sheet'!$P259="29",'2020 Data Sheet'!$R$29,IF('2020 Data Sheet'!$P259="33",'2020 Data Sheet'!$R$30,IF('2020 Data Sheet'!$P259="40",'2020 Data Sheet'!$R$31,IF('2020 Data Sheet'!$P259="41",'2020 Data Sheet'!$R$32,IF('2020 Data Sheet'!$P259="42",'2020 Data Sheet'!$R$33,IF('2020 Data Sheet'!$P259="43",'2020 Data Sheet'!$R$34,IF('2020 Data Sheet'!$P259="44",'2020 Data Sheet'!$R$35,IF('2020 Data Sheet'!$P259="45",'2020 Data Sheet'!$R$36,IF('2020 Data Sheet'!$P259="46",'2020 Data Sheet'!$R$37,IF('2020 Data Sheet'!$P259="47",'2020 Data Sheet'!$R$38,IF('2020 Data Sheet'!$P259="48",'2020 Data Sheet'!$R$39,IF('2020 Data Sheet'!$P259="49",'2020 Data Sheet'!$R$40,IF('2020 Data Sheet'!$P259="50",'2020 Data Sheet'!$R$41,IF('2020 Data Sheet'!$P259="60",'2020 Data Sheet'!$R$42,IF('2020 Data Sheet'!$P259="61",'2020 Data Sheet'!$R$43,IF('2020 Data Sheet'!$P259="62",'2020 Data Sheet'!$R$44,IF('2020 Data Sheet'!$P259="63",'2020 Data Sheet'!$R$45,IF('2020 Data Sheet'!$P259="64",'2020 Data Sheet'!$R$46,IF('2020 Data Sheet'!$P259="65",'2020 Data Sheet'!$R$47,IF('2020 Data Sheet'!$P259="66",'2020 Data Sheet'!$R$48,IF('2020 Data Sheet'!$P259="67",'2020 Data Sheet'!$R$49,IF('2020 Data Sheet'!$P259="68",'2020 Data Sheet'!$R$50,IF('2020 Data Sheet'!$P259="69",'2020 Data Sheet'!$R$51,T('2020 Data Sheet'!$P259)))))))))))))))))))))))))))))))))))))))))))))))))))</f>
        <v xml:space="preserve"> -</v>
      </c>
    </row>
    <row r="260" spans="1:16" ht="25.5" x14ac:dyDescent="0.2">
      <c r="A260" t="str">
        <f>'2020 Data Sheet'!A260</f>
        <v>FP-00134-20</v>
      </c>
      <c r="B260" s="1">
        <f>'2020 Data Sheet'!B260</f>
        <v>44060</v>
      </c>
      <c r="C260" t="str">
        <f>'2020 Data Sheet'!C260</f>
        <v>23:22</v>
      </c>
      <c r="D260" t="str">
        <f>'2020 Data Sheet'!D260</f>
        <v>MO</v>
      </c>
      <c r="E260" t="str">
        <f>'2020 Data Sheet'!E260</f>
        <v>EAST HITCHCOCK AVE</v>
      </c>
      <c r="F260" t="str">
        <f>'2020 Data Sheet'!F260</f>
        <v>BEECHHURST AVE</v>
      </c>
      <c r="G260">
        <f>'2020 Data Sheet'!G260</f>
        <v>1</v>
      </c>
      <c r="H260">
        <f>'2020 Data Sheet'!H260</f>
        <v>1</v>
      </c>
      <c r="I260" t="b">
        <f>'2020 Data Sheet'!I260</f>
        <v>1</v>
      </c>
      <c r="J260" t="str">
        <f>IF('2020 Data Sheet'!$J260="01",'2020 Data Sheet'!$T$2,IF('2020 Data Sheet'!$J260="02",'2020 Data Sheet'!$T$3,IF('2020 Data Sheet'!$J260="03",'2020 Data Sheet'!$T$4,IF('2020 Data Sheet'!$J260="04",'2020 Data Sheet'!$T$5,IF('2020 Data Sheet'!$J260="05",'2020 Data Sheet'!$T$6,IF('2020 Data Sheet'!$J260="06",'2020 Data Sheet'!$T$7,IF('2020 Data Sheet'!$J260="07",'2020 Data Sheet'!$T$8,IF('2020 Data Sheet'!$J260="08",'2020 Data Sheet'!$T$9,IF('2020 Data Sheet'!$J260="10",'2020 Data Sheet'!$T$10,IF('2020 Data Sheet'!$J260="11",'2020 Data Sheet'!$T$11,IF('2020 Data Sheet'!$J260="12",'2020 Data Sheet'!$T$12,IF('2020 Data Sheet'!$J260="13",'2020 Data Sheet'!$T$13,IF('2020 Data Sheet'!$J260="14",'2020 Data Sheet'!$T$14,IF('2020 Data Sheet'!$J260="15",'2020 Data Sheet'!$T$15,IF('2020 Data Sheet'!$J260="16",'2020 Data Sheet'!$T$16,IF('2020 Data Sheet'!$J260="17",'2020 Data Sheet'!$T$17,IF('2020 Data Sheet'!$J260="18",'2020 Data Sheet'!$T$18,IF('2020 Data Sheet'!$J260="19",'2020 Data Sheet'!$T$19,IF('2020 Data Sheet'!$J260="20",'2020 Data Sheet'!$T$20,IF('2020 Data Sheet'!$J260="21",'2020 Data Sheet'!$T$21,IF('2020 Data Sheet'!$J260="22",'2020 Data Sheet'!$T$22,IF('2020 Data Sheet'!$J260="23",'2020 Data Sheet'!$T$23,IF('2020 Data Sheet'!$J260="24",'2020 Data Sheet'!$T$24,IF('2020 Data Sheet'!$J260="25",'2020 Data Sheet'!$T$25,IF('2020 Data Sheet'!$J260="26",'2020 Data Sheet'!$T$26,IF('2020 Data Sheet'!$J260="27",'2020 Data Sheet'!$T$27,IF('2020 Data Sheet'!$J260="30",'2020 Data Sheet'!$T$28,IF('2020 Data Sheet'!$J260="31",'2020 Data Sheet'!$T$29,IF('2020 Data Sheet'!$J260="32",'2020 Data Sheet'!$T$30,IF('2020 Data Sheet'!$J260="33",'2020 Data Sheet'!$T$31,IF('2020 Data Sheet'!$J260="34",'2020 Data Sheet'!$T$32,IF('2020 Data Sheet'!$J260="40",'2020 Data Sheet'!$T$33,T('2020 Data Sheet'!$J260)))))))))))))))))))))))))))))))))</f>
        <v xml:space="preserve">Curbing </v>
      </c>
      <c r="K260" t="str">
        <f>'2020 Data Sheet'!K260</f>
        <v>4DSD</v>
      </c>
      <c r="L260" s="2" t="str">
        <f>IF('2020 Data Sheet'!$L260="01",'2020 Data Sheet'!$V$2,IF('2020 Data Sheet'!$L260="02",'2020 Data Sheet'!$V$3,IF('2020 Data Sheet'!$L260="03",'2020 Data Sheet'!$V$4,IF('2020 Data Sheet'!$L260="04",'2020 Data Sheet'!$V$5,IF('2020 Data Sheet'!$L260="05",'2020 Data Sheet'!$V$6,IF('2020 Data Sheet'!$L260="06",'2020 Data Sheet'!$V$7,IF('2020 Data Sheet'!$L260="07",'2020 Data Sheet'!$V$8,IF('2020 Data Sheet'!$L260="08",'2020 Data Sheet'!$V$9,IF('2020 Data Sheet'!$L260="09",'2020 Data Sheet'!$V$10,IF('2020 Data Sheet'!$L260="11",'2020 Data Sheet'!$V$11,IF('2020 Data Sheet'!$L260="12",'2020 Data Sheet'!$V$12,IF('2020 Data Sheet'!$L260="13",'2020 Data Sheet'!$V$13,IF('2020 Data Sheet'!$L260="14",'2020 Data Sheet'!$V$14,T('2020 Data Sheet'!$L260))))))))))))))</f>
        <v xml:space="preserve"> -</v>
      </c>
      <c r="M260" s="2">
        <f>'2020 Data Sheet'!M260</f>
        <v>0</v>
      </c>
      <c r="N260" s="2">
        <f>'2020 Data Sheet'!N260</f>
        <v>0</v>
      </c>
      <c r="O260" s="2" t="str">
        <f>IF('2020 Data Sheet'!$O260="02",'2020 Data Sheet'!$R$2,IF('2020 Data Sheet'!$O260="03",'2020 Data Sheet'!$R$3,IF('2020 Data Sheet'!$O260="04",'2020 Data Sheet'!$R$4,IF('2020 Data Sheet'!$O260="05",'2020 Data Sheet'!$R$5,IF('2020 Data Sheet'!$O260="06",'2020 Data Sheet'!$R$6,IF('2020 Data Sheet'!$O260="07",'2020 Data Sheet'!$R$7,IF('2020 Data Sheet'!$O260="08",'2020 Data Sheet'!$R$8,IF('2020 Data Sheet'!$O260="09",'2020 Data Sheet'!$R$9,IF('2020 Data Sheet'!$O260="10",'2020 Data Sheet'!$R$10,IF('2020 Data Sheet'!$O260="11",'2020 Data Sheet'!$R$11,IF('2020 Data Sheet'!$O260="12",'2020 Data Sheet'!$R$12,IF('2020 Data Sheet'!$O260="13",'2020 Data Sheet'!$R$13,IF('2020 Data Sheet'!$O260="14",'2020 Data Sheet'!$R$14,IF('2020 Data Sheet'!$O260="15",'2020 Data Sheet'!$R$15,IF('2020 Data Sheet'!$O260="16",'2020 Data Sheet'!$R$16,IF('2020 Data Sheet'!$O260="17",'2020 Data Sheet'!$R$17,IF('2020 Data Sheet'!$O260="18",'2020 Data Sheet'!$R$18,IF('2020 Data Sheet'!$O260="19",'2020 Data Sheet'!$R$19,IF('2020 Data Sheet'!$O260="20",'2020 Data Sheet'!$R$20,IF('2020 Data Sheet'!$O260="21",'2020 Data Sheet'!$R$21,IF('2020 Data Sheet'!$O260="22",'2020 Data Sheet'!$R$22,IF('2020 Data Sheet'!$O260="23",'2020 Data Sheet'!$R$23,IF('2020 Data Sheet'!$O260="24",'2020 Data Sheet'!$R$24,IF('2020 Data Sheet'!$O260="25",'2020 Data Sheet'!$R$25,IF('2020 Data Sheet'!$O260="26",'2020 Data Sheet'!$R$26,IF('2020 Data Sheet'!$O260="27",'2020 Data Sheet'!$R$27,IF('2020 Data Sheet'!$O260="28",'2020 Data Sheet'!$R$28,IF('2020 Data Sheet'!$O260="29",'2020 Data Sheet'!$R$29,IF('2020 Data Sheet'!$O260="33",'2020 Data Sheet'!$R$30,IF('2020 Data Sheet'!$O260="40",'2020 Data Sheet'!$R$31,IF('2020 Data Sheet'!$O260="41",'2020 Data Sheet'!$R$32,IF('2020 Data Sheet'!$O260="42",'2020 Data Sheet'!$R$33,IF('2020 Data Sheet'!$O260="43",'2020 Data Sheet'!$R$34,IF('2020 Data Sheet'!$O260="44",'2020 Data Sheet'!$R$35,IF('2020 Data Sheet'!$O260="45",'2020 Data Sheet'!$R$36,IF('2020 Data Sheet'!$O260="46",'2020 Data Sheet'!$R$37,IF('2020 Data Sheet'!$O260="47",'2020 Data Sheet'!$R$38,IF('2020 Data Sheet'!$O260="48",'2020 Data Sheet'!$R$39,IF('2020 Data Sheet'!$O260="49",'2020 Data Sheet'!$R$40,IF('2020 Data Sheet'!$O260="50",'2020 Data Sheet'!$R$41,IF('2020 Data Sheet'!$O260="60",'2020 Data Sheet'!$R$42,IF('2020 Data Sheet'!$O260="61",'2020 Data Sheet'!$R$43,IF('2020 Data Sheet'!$O260="62",'2020 Data Sheet'!$R$44,IF('2020 Data Sheet'!$O260="63",'2020 Data Sheet'!$R$45,IF('2020 Data Sheet'!$O260="64",'2020 Data Sheet'!$R$46,IF('2020 Data Sheet'!$O260="65",'2020 Data Sheet'!$R$47,IF('2020 Data Sheet'!$O260="66",'2020 Data Sheet'!$R$48,IF('2020 Data Sheet'!$O260="67",'2020 Data Sheet'!$R$49,IF('2020 Data Sheet'!$O260="68",'2020 Data Sheet'!$R$50,IF('2020 Data Sheet'!$O260="69",'2020 Data Sheet'!$R$51,T('2020 Data Sheet'!$O260)))))))))))))))))))))))))))))))))))))))))))))))))))</f>
        <v xml:space="preserve"> Alcohol involvement</v>
      </c>
      <c r="P260" s="2" t="str">
        <f>IF('2020 Data Sheet'!$P260="02",'2020 Data Sheet'!$R$2,IF('2020 Data Sheet'!$P260="03",'2020 Data Sheet'!$R$3,IF('2020 Data Sheet'!$P260="04",'2020 Data Sheet'!$R$4,IF('2020 Data Sheet'!$P260="05",'2020 Data Sheet'!$R$5,IF('2020 Data Sheet'!$P260="06",'2020 Data Sheet'!$R$6,IF('2020 Data Sheet'!$P260="07",'2020 Data Sheet'!$R$7,IF('2020 Data Sheet'!$P260="08",'2020 Data Sheet'!$R$8,IF('2020 Data Sheet'!$P260="09",'2020 Data Sheet'!$R$9,IF('2020 Data Sheet'!$P260="10",'2020 Data Sheet'!$R$10,IF('2020 Data Sheet'!$P260="11",'2020 Data Sheet'!$R$11,IF('2020 Data Sheet'!$P260="12",'2020 Data Sheet'!$R$12,IF('2020 Data Sheet'!$P260="13",'2020 Data Sheet'!$R$13,IF('2020 Data Sheet'!$P260="14",'2020 Data Sheet'!$R$14,IF('2020 Data Sheet'!$P260="15",'2020 Data Sheet'!$R$15,IF('2020 Data Sheet'!$P260="16",'2020 Data Sheet'!$R$16,IF('2020 Data Sheet'!$P260="17",'2020 Data Sheet'!$R$17,IF('2020 Data Sheet'!$P260="18",'2020 Data Sheet'!$R$18,IF('2020 Data Sheet'!$P260="19",'2020 Data Sheet'!$R$19,IF('2020 Data Sheet'!$P260="20",'2020 Data Sheet'!$R$20,IF('2020 Data Sheet'!$P260="21",'2020 Data Sheet'!$R$21,IF('2020 Data Sheet'!$P260="22",'2020 Data Sheet'!$R$22,IF('2020 Data Sheet'!$P260="23",'2020 Data Sheet'!$R$23,IF('2020 Data Sheet'!$P260="24",'2020 Data Sheet'!$R$24,IF('2020 Data Sheet'!$P260="25",'2020 Data Sheet'!$R$25,IF('2020 Data Sheet'!$P260="26",'2020 Data Sheet'!$R$26,IF('2020 Data Sheet'!$P260="27",'2020 Data Sheet'!$R$27,IF('2020 Data Sheet'!$P260="28",'2020 Data Sheet'!$R$28,IF('2020 Data Sheet'!$P260="29",'2020 Data Sheet'!$R$29,IF('2020 Data Sheet'!$P260="33",'2020 Data Sheet'!$R$30,IF('2020 Data Sheet'!$P260="40",'2020 Data Sheet'!$R$31,IF('2020 Data Sheet'!$P260="41",'2020 Data Sheet'!$R$32,IF('2020 Data Sheet'!$P260="42",'2020 Data Sheet'!$R$33,IF('2020 Data Sheet'!$P260="43",'2020 Data Sheet'!$R$34,IF('2020 Data Sheet'!$P260="44",'2020 Data Sheet'!$R$35,IF('2020 Data Sheet'!$P260="45",'2020 Data Sheet'!$R$36,IF('2020 Data Sheet'!$P260="46",'2020 Data Sheet'!$R$37,IF('2020 Data Sheet'!$P260="47",'2020 Data Sheet'!$R$38,IF('2020 Data Sheet'!$P260="48",'2020 Data Sheet'!$R$39,IF('2020 Data Sheet'!$P260="49",'2020 Data Sheet'!$R$40,IF('2020 Data Sheet'!$P260="50",'2020 Data Sheet'!$R$41,IF('2020 Data Sheet'!$P260="60",'2020 Data Sheet'!$R$42,IF('2020 Data Sheet'!$P260="61",'2020 Data Sheet'!$R$43,IF('2020 Data Sheet'!$P260="62",'2020 Data Sheet'!$R$44,IF('2020 Data Sheet'!$P260="63",'2020 Data Sheet'!$R$45,IF('2020 Data Sheet'!$P260="64",'2020 Data Sheet'!$R$46,IF('2020 Data Sheet'!$P260="65",'2020 Data Sheet'!$R$47,IF('2020 Data Sheet'!$P260="66",'2020 Data Sheet'!$R$48,IF('2020 Data Sheet'!$P260="67",'2020 Data Sheet'!$R$49,IF('2020 Data Sheet'!$P260="68",'2020 Data Sheet'!$R$50,IF('2020 Data Sheet'!$P260="69",'2020 Data Sheet'!$R$51,T('2020 Data Sheet'!$P260)))))))))))))))))))))))))))))))))))))))))))))))))))</f>
        <v xml:space="preserve"> -</v>
      </c>
    </row>
    <row r="261" spans="1:16" x14ac:dyDescent="0.2">
      <c r="A261" t="str">
        <f>'2020 Data Sheet'!A261</f>
        <v>FP-00135-20</v>
      </c>
      <c r="B261" s="1">
        <f>'2020 Data Sheet'!B261</f>
        <v>44061</v>
      </c>
      <c r="C261" t="str">
        <f>'2020 Data Sheet'!C261</f>
        <v>01:03</v>
      </c>
      <c r="D261" t="str">
        <f>'2020 Data Sheet'!D261</f>
        <v>Tu</v>
      </c>
      <c r="E261" t="str">
        <f>'2020 Data Sheet'!E261</f>
        <v>BEECHHURST AVE</v>
      </c>
      <c r="F261">
        <f>'2020 Data Sheet'!F261</f>
        <v>0</v>
      </c>
      <c r="G261">
        <f>'2020 Data Sheet'!G261</f>
        <v>1</v>
      </c>
      <c r="H261">
        <f>'2020 Data Sheet'!H261</f>
        <v>0</v>
      </c>
      <c r="I261" t="b">
        <f>'2020 Data Sheet'!I261</f>
        <v>0</v>
      </c>
      <c r="J261" t="str">
        <f>IF('2020 Data Sheet'!$J261="01",'2020 Data Sheet'!$T$2,IF('2020 Data Sheet'!$J261="02",'2020 Data Sheet'!$T$3,IF('2020 Data Sheet'!$J261="03",'2020 Data Sheet'!$T$4,IF('2020 Data Sheet'!$J261="04",'2020 Data Sheet'!$T$5,IF('2020 Data Sheet'!$J261="05",'2020 Data Sheet'!$T$6,IF('2020 Data Sheet'!$J261="06",'2020 Data Sheet'!$T$7,IF('2020 Data Sheet'!$J261="07",'2020 Data Sheet'!$T$8,IF('2020 Data Sheet'!$J261="08",'2020 Data Sheet'!$T$9,IF('2020 Data Sheet'!$J261="10",'2020 Data Sheet'!$T$10,IF('2020 Data Sheet'!$J261="11",'2020 Data Sheet'!$T$11,IF('2020 Data Sheet'!$J261="12",'2020 Data Sheet'!$T$12,IF('2020 Data Sheet'!$J261="13",'2020 Data Sheet'!$T$13,IF('2020 Data Sheet'!$J261="14",'2020 Data Sheet'!$T$14,IF('2020 Data Sheet'!$J261="15",'2020 Data Sheet'!$T$15,IF('2020 Data Sheet'!$J261="16",'2020 Data Sheet'!$T$16,IF('2020 Data Sheet'!$J261="17",'2020 Data Sheet'!$T$17,IF('2020 Data Sheet'!$J261="18",'2020 Data Sheet'!$T$18,IF('2020 Data Sheet'!$J261="19",'2020 Data Sheet'!$T$19,IF('2020 Data Sheet'!$J261="20",'2020 Data Sheet'!$T$20,IF('2020 Data Sheet'!$J261="21",'2020 Data Sheet'!$T$21,IF('2020 Data Sheet'!$J261="22",'2020 Data Sheet'!$T$22,IF('2020 Data Sheet'!$J261="23",'2020 Data Sheet'!$T$23,IF('2020 Data Sheet'!$J261="24",'2020 Data Sheet'!$T$24,IF('2020 Data Sheet'!$J261="25",'2020 Data Sheet'!$T$25,IF('2020 Data Sheet'!$J261="26",'2020 Data Sheet'!$T$26,IF('2020 Data Sheet'!$J261="27",'2020 Data Sheet'!$T$27,IF('2020 Data Sheet'!$J261="30",'2020 Data Sheet'!$T$28,IF('2020 Data Sheet'!$J261="31",'2020 Data Sheet'!$T$29,IF('2020 Data Sheet'!$J261="32",'2020 Data Sheet'!$T$30,IF('2020 Data Sheet'!$J261="33",'2020 Data Sheet'!$T$31,IF('2020 Data Sheet'!$J261="34",'2020 Data Sheet'!$T$32,IF('2020 Data Sheet'!$J261="40",'2020 Data Sheet'!$T$33,T('2020 Data Sheet'!$J261)))))))))))))))))))))))))))))))))</f>
        <v xml:space="preserve"> -</v>
      </c>
      <c r="K261">
        <f>'2020 Data Sheet'!K261</f>
        <v>0</v>
      </c>
      <c r="L261" s="2" t="str">
        <f>IF('2020 Data Sheet'!$L261="01",'2020 Data Sheet'!$V$2,IF('2020 Data Sheet'!$L261="02",'2020 Data Sheet'!$V$3,IF('2020 Data Sheet'!$L261="03",'2020 Data Sheet'!$V$4,IF('2020 Data Sheet'!$L261="04",'2020 Data Sheet'!$V$5,IF('2020 Data Sheet'!$L261="05",'2020 Data Sheet'!$V$6,IF('2020 Data Sheet'!$L261="06",'2020 Data Sheet'!$V$7,IF('2020 Data Sheet'!$L261="07",'2020 Data Sheet'!$V$8,IF('2020 Data Sheet'!$L261="08",'2020 Data Sheet'!$V$9,IF('2020 Data Sheet'!$L261="09",'2020 Data Sheet'!$V$10,IF('2020 Data Sheet'!$L261="11",'2020 Data Sheet'!$V$11,IF('2020 Data Sheet'!$L261="12",'2020 Data Sheet'!$V$12,IF('2020 Data Sheet'!$L261="13",'2020 Data Sheet'!$V$13,IF('2020 Data Sheet'!$L261="14",'2020 Data Sheet'!$V$14,T('2020 Data Sheet'!$L261))))))))))))))</f>
        <v xml:space="preserve"> -</v>
      </c>
      <c r="M261" s="2">
        <f>'2020 Data Sheet'!M261</f>
        <v>0</v>
      </c>
      <c r="N261" s="2">
        <f>'2020 Data Sheet'!N261</f>
        <v>0</v>
      </c>
      <c r="O261" s="2" t="str">
        <f>IF('2020 Data Sheet'!$O261="02",'2020 Data Sheet'!$R$2,IF('2020 Data Sheet'!$O261="03",'2020 Data Sheet'!$R$3,IF('2020 Data Sheet'!$O261="04",'2020 Data Sheet'!$R$4,IF('2020 Data Sheet'!$O261="05",'2020 Data Sheet'!$R$5,IF('2020 Data Sheet'!$O261="06",'2020 Data Sheet'!$R$6,IF('2020 Data Sheet'!$O261="07",'2020 Data Sheet'!$R$7,IF('2020 Data Sheet'!$O261="08",'2020 Data Sheet'!$R$8,IF('2020 Data Sheet'!$O261="09",'2020 Data Sheet'!$R$9,IF('2020 Data Sheet'!$O261="10",'2020 Data Sheet'!$R$10,IF('2020 Data Sheet'!$O261="11",'2020 Data Sheet'!$R$11,IF('2020 Data Sheet'!$O261="12",'2020 Data Sheet'!$R$12,IF('2020 Data Sheet'!$O261="13",'2020 Data Sheet'!$R$13,IF('2020 Data Sheet'!$O261="14",'2020 Data Sheet'!$R$14,IF('2020 Data Sheet'!$O261="15",'2020 Data Sheet'!$R$15,IF('2020 Data Sheet'!$O261="16",'2020 Data Sheet'!$R$16,IF('2020 Data Sheet'!$O261="17",'2020 Data Sheet'!$R$17,IF('2020 Data Sheet'!$O261="18",'2020 Data Sheet'!$R$18,IF('2020 Data Sheet'!$O261="19",'2020 Data Sheet'!$R$19,IF('2020 Data Sheet'!$O261="20",'2020 Data Sheet'!$R$20,IF('2020 Data Sheet'!$O261="21",'2020 Data Sheet'!$R$21,IF('2020 Data Sheet'!$O261="22",'2020 Data Sheet'!$R$22,IF('2020 Data Sheet'!$O261="23",'2020 Data Sheet'!$R$23,IF('2020 Data Sheet'!$O261="24",'2020 Data Sheet'!$R$24,IF('2020 Data Sheet'!$O261="25",'2020 Data Sheet'!$R$25,IF('2020 Data Sheet'!$O261="26",'2020 Data Sheet'!$R$26,IF('2020 Data Sheet'!$O261="27",'2020 Data Sheet'!$R$27,IF('2020 Data Sheet'!$O261="28",'2020 Data Sheet'!$R$28,IF('2020 Data Sheet'!$O261="29",'2020 Data Sheet'!$R$29,IF('2020 Data Sheet'!$O261="33",'2020 Data Sheet'!$R$30,IF('2020 Data Sheet'!$O261="40",'2020 Data Sheet'!$R$31,IF('2020 Data Sheet'!$O261="41",'2020 Data Sheet'!$R$32,IF('2020 Data Sheet'!$O261="42",'2020 Data Sheet'!$R$33,IF('2020 Data Sheet'!$O261="43",'2020 Data Sheet'!$R$34,IF('2020 Data Sheet'!$O261="44",'2020 Data Sheet'!$R$35,IF('2020 Data Sheet'!$O261="45",'2020 Data Sheet'!$R$36,IF('2020 Data Sheet'!$O261="46",'2020 Data Sheet'!$R$37,IF('2020 Data Sheet'!$O261="47",'2020 Data Sheet'!$R$38,IF('2020 Data Sheet'!$O261="48",'2020 Data Sheet'!$R$39,IF('2020 Data Sheet'!$O261="49",'2020 Data Sheet'!$R$40,IF('2020 Data Sheet'!$O261="50",'2020 Data Sheet'!$R$41,IF('2020 Data Sheet'!$O261="60",'2020 Data Sheet'!$R$42,IF('2020 Data Sheet'!$O261="61",'2020 Data Sheet'!$R$43,IF('2020 Data Sheet'!$O261="62",'2020 Data Sheet'!$R$44,IF('2020 Data Sheet'!$O261="63",'2020 Data Sheet'!$R$45,IF('2020 Data Sheet'!$O261="64",'2020 Data Sheet'!$R$46,IF('2020 Data Sheet'!$O261="65",'2020 Data Sheet'!$R$47,IF('2020 Data Sheet'!$O261="66",'2020 Data Sheet'!$R$48,IF('2020 Data Sheet'!$O261="67",'2020 Data Sheet'!$R$49,IF('2020 Data Sheet'!$O261="68",'2020 Data Sheet'!$R$50,IF('2020 Data Sheet'!$O261="69",'2020 Data Sheet'!$R$51,T('2020 Data Sheet'!$O261)))))))))))))))))))))))))))))))))))))))))))))))))))</f>
        <v xml:space="preserve"> -</v>
      </c>
      <c r="P261" s="2" t="str">
        <f>IF('2020 Data Sheet'!$P261="02",'2020 Data Sheet'!$R$2,IF('2020 Data Sheet'!$P261="03",'2020 Data Sheet'!$R$3,IF('2020 Data Sheet'!$P261="04",'2020 Data Sheet'!$R$4,IF('2020 Data Sheet'!$P261="05",'2020 Data Sheet'!$R$5,IF('2020 Data Sheet'!$P261="06",'2020 Data Sheet'!$R$6,IF('2020 Data Sheet'!$P261="07",'2020 Data Sheet'!$R$7,IF('2020 Data Sheet'!$P261="08",'2020 Data Sheet'!$R$8,IF('2020 Data Sheet'!$P261="09",'2020 Data Sheet'!$R$9,IF('2020 Data Sheet'!$P261="10",'2020 Data Sheet'!$R$10,IF('2020 Data Sheet'!$P261="11",'2020 Data Sheet'!$R$11,IF('2020 Data Sheet'!$P261="12",'2020 Data Sheet'!$R$12,IF('2020 Data Sheet'!$P261="13",'2020 Data Sheet'!$R$13,IF('2020 Data Sheet'!$P261="14",'2020 Data Sheet'!$R$14,IF('2020 Data Sheet'!$P261="15",'2020 Data Sheet'!$R$15,IF('2020 Data Sheet'!$P261="16",'2020 Data Sheet'!$R$16,IF('2020 Data Sheet'!$P261="17",'2020 Data Sheet'!$R$17,IF('2020 Data Sheet'!$P261="18",'2020 Data Sheet'!$R$18,IF('2020 Data Sheet'!$P261="19",'2020 Data Sheet'!$R$19,IF('2020 Data Sheet'!$P261="20",'2020 Data Sheet'!$R$20,IF('2020 Data Sheet'!$P261="21",'2020 Data Sheet'!$R$21,IF('2020 Data Sheet'!$P261="22",'2020 Data Sheet'!$R$22,IF('2020 Data Sheet'!$P261="23",'2020 Data Sheet'!$R$23,IF('2020 Data Sheet'!$P261="24",'2020 Data Sheet'!$R$24,IF('2020 Data Sheet'!$P261="25",'2020 Data Sheet'!$R$25,IF('2020 Data Sheet'!$P261="26",'2020 Data Sheet'!$R$26,IF('2020 Data Sheet'!$P261="27",'2020 Data Sheet'!$R$27,IF('2020 Data Sheet'!$P261="28",'2020 Data Sheet'!$R$28,IF('2020 Data Sheet'!$P261="29",'2020 Data Sheet'!$R$29,IF('2020 Data Sheet'!$P261="33",'2020 Data Sheet'!$R$30,IF('2020 Data Sheet'!$P261="40",'2020 Data Sheet'!$R$31,IF('2020 Data Sheet'!$P261="41",'2020 Data Sheet'!$R$32,IF('2020 Data Sheet'!$P261="42",'2020 Data Sheet'!$R$33,IF('2020 Data Sheet'!$P261="43",'2020 Data Sheet'!$R$34,IF('2020 Data Sheet'!$P261="44",'2020 Data Sheet'!$R$35,IF('2020 Data Sheet'!$P261="45",'2020 Data Sheet'!$R$36,IF('2020 Data Sheet'!$P261="46",'2020 Data Sheet'!$R$37,IF('2020 Data Sheet'!$P261="47",'2020 Data Sheet'!$R$38,IF('2020 Data Sheet'!$P261="48",'2020 Data Sheet'!$R$39,IF('2020 Data Sheet'!$P261="49",'2020 Data Sheet'!$R$40,IF('2020 Data Sheet'!$P261="50",'2020 Data Sheet'!$R$41,IF('2020 Data Sheet'!$P261="60",'2020 Data Sheet'!$R$42,IF('2020 Data Sheet'!$P261="61",'2020 Data Sheet'!$R$43,IF('2020 Data Sheet'!$P261="62",'2020 Data Sheet'!$R$44,IF('2020 Data Sheet'!$P261="63",'2020 Data Sheet'!$R$45,IF('2020 Data Sheet'!$P261="64",'2020 Data Sheet'!$R$46,IF('2020 Data Sheet'!$P261="65",'2020 Data Sheet'!$R$47,IF('2020 Data Sheet'!$P261="66",'2020 Data Sheet'!$R$48,IF('2020 Data Sheet'!$P261="67",'2020 Data Sheet'!$R$49,IF('2020 Data Sheet'!$P261="68",'2020 Data Sheet'!$R$50,IF('2020 Data Sheet'!$P261="69",'2020 Data Sheet'!$R$51,T('2020 Data Sheet'!$P261)))))))))))))))))))))))))))))))))))))))))))))))))))</f>
        <v xml:space="preserve"> -</v>
      </c>
    </row>
    <row r="262" spans="1:16" x14ac:dyDescent="0.2">
      <c r="A262" t="str">
        <f>'2020 Data Sheet'!A262</f>
        <v>FP-00136-20</v>
      </c>
      <c r="B262" s="1">
        <f>'2020 Data Sheet'!B262</f>
        <v>44061</v>
      </c>
      <c r="C262" t="str">
        <f>'2020 Data Sheet'!C262</f>
        <v>12:30</v>
      </c>
      <c r="D262" t="str">
        <f>'2020 Data Sheet'!D262</f>
        <v>Tu</v>
      </c>
      <c r="E262" t="str">
        <f>'2020 Data Sheet'!E262</f>
        <v>COVERT AVE</v>
      </c>
      <c r="F262" t="str">
        <f>'2020 Data Sheet'!F262</f>
        <v>MARSHALL AVE</v>
      </c>
      <c r="G262">
        <f>'2020 Data Sheet'!G262</f>
        <v>1</v>
      </c>
      <c r="H262">
        <f>'2020 Data Sheet'!H262</f>
        <v>2</v>
      </c>
      <c r="I262" t="b">
        <f>'2020 Data Sheet'!I262</f>
        <v>0</v>
      </c>
      <c r="J262" t="str">
        <f>IF('2020 Data Sheet'!$J262="01",'2020 Data Sheet'!$T$2,IF('2020 Data Sheet'!$J262="02",'2020 Data Sheet'!$T$3,IF('2020 Data Sheet'!$J262="03",'2020 Data Sheet'!$T$4,IF('2020 Data Sheet'!$J262="04",'2020 Data Sheet'!$T$5,IF('2020 Data Sheet'!$J262="05",'2020 Data Sheet'!$T$6,IF('2020 Data Sheet'!$J262="06",'2020 Data Sheet'!$T$7,IF('2020 Data Sheet'!$J262="07",'2020 Data Sheet'!$T$8,IF('2020 Data Sheet'!$J262="08",'2020 Data Sheet'!$T$9,IF('2020 Data Sheet'!$J262="10",'2020 Data Sheet'!$T$10,IF('2020 Data Sheet'!$J262="11",'2020 Data Sheet'!$T$11,IF('2020 Data Sheet'!$J262="12",'2020 Data Sheet'!$T$12,IF('2020 Data Sheet'!$J262="13",'2020 Data Sheet'!$T$13,IF('2020 Data Sheet'!$J262="14",'2020 Data Sheet'!$T$14,IF('2020 Data Sheet'!$J262="15",'2020 Data Sheet'!$T$15,IF('2020 Data Sheet'!$J262="16",'2020 Data Sheet'!$T$16,IF('2020 Data Sheet'!$J262="17",'2020 Data Sheet'!$T$17,IF('2020 Data Sheet'!$J262="18",'2020 Data Sheet'!$T$18,IF('2020 Data Sheet'!$J262="19",'2020 Data Sheet'!$T$19,IF('2020 Data Sheet'!$J262="20",'2020 Data Sheet'!$T$20,IF('2020 Data Sheet'!$J262="21",'2020 Data Sheet'!$T$21,IF('2020 Data Sheet'!$J262="22",'2020 Data Sheet'!$T$22,IF('2020 Data Sheet'!$J262="23",'2020 Data Sheet'!$T$23,IF('2020 Data Sheet'!$J262="24",'2020 Data Sheet'!$T$24,IF('2020 Data Sheet'!$J262="25",'2020 Data Sheet'!$T$25,IF('2020 Data Sheet'!$J262="26",'2020 Data Sheet'!$T$26,IF('2020 Data Sheet'!$J262="27",'2020 Data Sheet'!$T$27,IF('2020 Data Sheet'!$J262="30",'2020 Data Sheet'!$T$28,IF('2020 Data Sheet'!$J262="31",'2020 Data Sheet'!$T$29,IF('2020 Data Sheet'!$J262="32",'2020 Data Sheet'!$T$30,IF('2020 Data Sheet'!$J262="33",'2020 Data Sheet'!$T$31,IF('2020 Data Sheet'!$J262="34",'2020 Data Sheet'!$T$32,IF('2020 Data Sheet'!$J262="40",'2020 Data Sheet'!$T$33,T('2020 Data Sheet'!$J262)))))))))))))))))))))))))))))))))</f>
        <v>Other Motor Vehicle</v>
      </c>
      <c r="K262" t="str">
        <f>'2020 Data Sheet'!K262</f>
        <v>2DSD</v>
      </c>
      <c r="L262" s="2" t="str">
        <f>IF('2020 Data Sheet'!$L262="01",'2020 Data Sheet'!$V$2,IF('2020 Data Sheet'!$L262="02",'2020 Data Sheet'!$V$3,IF('2020 Data Sheet'!$L262="03",'2020 Data Sheet'!$V$4,IF('2020 Data Sheet'!$L262="04",'2020 Data Sheet'!$V$5,IF('2020 Data Sheet'!$L262="05",'2020 Data Sheet'!$V$6,IF('2020 Data Sheet'!$L262="06",'2020 Data Sheet'!$V$7,IF('2020 Data Sheet'!$L262="07",'2020 Data Sheet'!$V$8,IF('2020 Data Sheet'!$L262="08",'2020 Data Sheet'!$V$9,IF('2020 Data Sheet'!$L262="09",'2020 Data Sheet'!$V$10,IF('2020 Data Sheet'!$L262="11",'2020 Data Sheet'!$V$11,IF('2020 Data Sheet'!$L262="12",'2020 Data Sheet'!$V$12,IF('2020 Data Sheet'!$L262="13",'2020 Data Sheet'!$V$13,IF('2020 Data Sheet'!$L262="14",'2020 Data Sheet'!$V$14,T('2020 Data Sheet'!$L262))))))))))))))</f>
        <v xml:space="preserve"> -</v>
      </c>
      <c r="M262" s="2">
        <f>'2020 Data Sheet'!M262</f>
        <v>0</v>
      </c>
      <c r="N262" s="2">
        <f>'2020 Data Sheet'!N262</f>
        <v>0</v>
      </c>
      <c r="O262" s="2" t="str">
        <f>IF('2020 Data Sheet'!$O262="02",'2020 Data Sheet'!$R$2,IF('2020 Data Sheet'!$O262="03",'2020 Data Sheet'!$R$3,IF('2020 Data Sheet'!$O262="04",'2020 Data Sheet'!$R$4,IF('2020 Data Sheet'!$O262="05",'2020 Data Sheet'!$R$5,IF('2020 Data Sheet'!$O262="06",'2020 Data Sheet'!$R$6,IF('2020 Data Sheet'!$O262="07",'2020 Data Sheet'!$R$7,IF('2020 Data Sheet'!$O262="08",'2020 Data Sheet'!$R$8,IF('2020 Data Sheet'!$O262="09",'2020 Data Sheet'!$R$9,IF('2020 Data Sheet'!$O262="10",'2020 Data Sheet'!$R$10,IF('2020 Data Sheet'!$O262="11",'2020 Data Sheet'!$R$11,IF('2020 Data Sheet'!$O262="12",'2020 Data Sheet'!$R$12,IF('2020 Data Sheet'!$O262="13",'2020 Data Sheet'!$R$13,IF('2020 Data Sheet'!$O262="14",'2020 Data Sheet'!$R$14,IF('2020 Data Sheet'!$O262="15",'2020 Data Sheet'!$R$15,IF('2020 Data Sheet'!$O262="16",'2020 Data Sheet'!$R$16,IF('2020 Data Sheet'!$O262="17",'2020 Data Sheet'!$R$17,IF('2020 Data Sheet'!$O262="18",'2020 Data Sheet'!$R$18,IF('2020 Data Sheet'!$O262="19",'2020 Data Sheet'!$R$19,IF('2020 Data Sheet'!$O262="20",'2020 Data Sheet'!$R$20,IF('2020 Data Sheet'!$O262="21",'2020 Data Sheet'!$R$21,IF('2020 Data Sheet'!$O262="22",'2020 Data Sheet'!$R$22,IF('2020 Data Sheet'!$O262="23",'2020 Data Sheet'!$R$23,IF('2020 Data Sheet'!$O262="24",'2020 Data Sheet'!$R$24,IF('2020 Data Sheet'!$O262="25",'2020 Data Sheet'!$R$25,IF('2020 Data Sheet'!$O262="26",'2020 Data Sheet'!$R$26,IF('2020 Data Sheet'!$O262="27",'2020 Data Sheet'!$R$27,IF('2020 Data Sheet'!$O262="28",'2020 Data Sheet'!$R$28,IF('2020 Data Sheet'!$O262="29",'2020 Data Sheet'!$R$29,IF('2020 Data Sheet'!$O262="33",'2020 Data Sheet'!$R$30,IF('2020 Data Sheet'!$O262="40",'2020 Data Sheet'!$R$31,IF('2020 Data Sheet'!$O262="41",'2020 Data Sheet'!$R$32,IF('2020 Data Sheet'!$O262="42",'2020 Data Sheet'!$R$33,IF('2020 Data Sheet'!$O262="43",'2020 Data Sheet'!$R$34,IF('2020 Data Sheet'!$O262="44",'2020 Data Sheet'!$R$35,IF('2020 Data Sheet'!$O262="45",'2020 Data Sheet'!$R$36,IF('2020 Data Sheet'!$O262="46",'2020 Data Sheet'!$R$37,IF('2020 Data Sheet'!$O262="47",'2020 Data Sheet'!$R$38,IF('2020 Data Sheet'!$O262="48",'2020 Data Sheet'!$R$39,IF('2020 Data Sheet'!$O262="49",'2020 Data Sheet'!$R$40,IF('2020 Data Sheet'!$O262="50",'2020 Data Sheet'!$R$41,IF('2020 Data Sheet'!$O262="60",'2020 Data Sheet'!$R$42,IF('2020 Data Sheet'!$O262="61",'2020 Data Sheet'!$R$43,IF('2020 Data Sheet'!$O262="62",'2020 Data Sheet'!$R$44,IF('2020 Data Sheet'!$O262="63",'2020 Data Sheet'!$R$45,IF('2020 Data Sheet'!$O262="64",'2020 Data Sheet'!$R$46,IF('2020 Data Sheet'!$O262="65",'2020 Data Sheet'!$R$47,IF('2020 Data Sheet'!$O262="66",'2020 Data Sheet'!$R$48,IF('2020 Data Sheet'!$O262="67",'2020 Data Sheet'!$R$49,IF('2020 Data Sheet'!$O262="68",'2020 Data Sheet'!$R$50,IF('2020 Data Sheet'!$O262="69",'2020 Data Sheet'!$R$51,T('2020 Data Sheet'!$O262)))))))))))))))))))))))))))))))))))))))))))))))))))</f>
        <v xml:space="preserve"> X</v>
      </c>
      <c r="P262" s="2" t="str">
        <f>IF('2020 Data Sheet'!$P262="02",'2020 Data Sheet'!$R$2,IF('2020 Data Sheet'!$P262="03",'2020 Data Sheet'!$R$3,IF('2020 Data Sheet'!$P262="04",'2020 Data Sheet'!$R$4,IF('2020 Data Sheet'!$P262="05",'2020 Data Sheet'!$R$5,IF('2020 Data Sheet'!$P262="06",'2020 Data Sheet'!$R$6,IF('2020 Data Sheet'!$P262="07",'2020 Data Sheet'!$R$7,IF('2020 Data Sheet'!$P262="08",'2020 Data Sheet'!$R$8,IF('2020 Data Sheet'!$P262="09",'2020 Data Sheet'!$R$9,IF('2020 Data Sheet'!$P262="10",'2020 Data Sheet'!$R$10,IF('2020 Data Sheet'!$P262="11",'2020 Data Sheet'!$R$11,IF('2020 Data Sheet'!$P262="12",'2020 Data Sheet'!$R$12,IF('2020 Data Sheet'!$P262="13",'2020 Data Sheet'!$R$13,IF('2020 Data Sheet'!$P262="14",'2020 Data Sheet'!$R$14,IF('2020 Data Sheet'!$P262="15",'2020 Data Sheet'!$R$15,IF('2020 Data Sheet'!$P262="16",'2020 Data Sheet'!$R$16,IF('2020 Data Sheet'!$P262="17",'2020 Data Sheet'!$R$17,IF('2020 Data Sheet'!$P262="18",'2020 Data Sheet'!$R$18,IF('2020 Data Sheet'!$P262="19",'2020 Data Sheet'!$R$19,IF('2020 Data Sheet'!$P262="20",'2020 Data Sheet'!$R$20,IF('2020 Data Sheet'!$P262="21",'2020 Data Sheet'!$R$21,IF('2020 Data Sheet'!$P262="22",'2020 Data Sheet'!$R$22,IF('2020 Data Sheet'!$P262="23",'2020 Data Sheet'!$R$23,IF('2020 Data Sheet'!$P262="24",'2020 Data Sheet'!$R$24,IF('2020 Data Sheet'!$P262="25",'2020 Data Sheet'!$R$25,IF('2020 Data Sheet'!$P262="26",'2020 Data Sheet'!$R$26,IF('2020 Data Sheet'!$P262="27",'2020 Data Sheet'!$R$27,IF('2020 Data Sheet'!$P262="28",'2020 Data Sheet'!$R$28,IF('2020 Data Sheet'!$P262="29",'2020 Data Sheet'!$R$29,IF('2020 Data Sheet'!$P262="33",'2020 Data Sheet'!$R$30,IF('2020 Data Sheet'!$P262="40",'2020 Data Sheet'!$R$31,IF('2020 Data Sheet'!$P262="41",'2020 Data Sheet'!$R$32,IF('2020 Data Sheet'!$P262="42",'2020 Data Sheet'!$R$33,IF('2020 Data Sheet'!$P262="43",'2020 Data Sheet'!$R$34,IF('2020 Data Sheet'!$P262="44",'2020 Data Sheet'!$R$35,IF('2020 Data Sheet'!$P262="45",'2020 Data Sheet'!$R$36,IF('2020 Data Sheet'!$P262="46",'2020 Data Sheet'!$R$37,IF('2020 Data Sheet'!$P262="47",'2020 Data Sheet'!$R$38,IF('2020 Data Sheet'!$P262="48",'2020 Data Sheet'!$R$39,IF('2020 Data Sheet'!$P262="49",'2020 Data Sheet'!$R$40,IF('2020 Data Sheet'!$P262="50",'2020 Data Sheet'!$R$41,IF('2020 Data Sheet'!$P262="60",'2020 Data Sheet'!$R$42,IF('2020 Data Sheet'!$P262="61",'2020 Data Sheet'!$R$43,IF('2020 Data Sheet'!$P262="62",'2020 Data Sheet'!$R$44,IF('2020 Data Sheet'!$P262="63",'2020 Data Sheet'!$R$45,IF('2020 Data Sheet'!$P262="64",'2020 Data Sheet'!$R$46,IF('2020 Data Sheet'!$P262="65",'2020 Data Sheet'!$R$47,IF('2020 Data Sheet'!$P262="66",'2020 Data Sheet'!$R$48,IF('2020 Data Sheet'!$P262="67",'2020 Data Sheet'!$R$49,IF('2020 Data Sheet'!$P262="68",'2020 Data Sheet'!$R$50,IF('2020 Data Sheet'!$P262="69",'2020 Data Sheet'!$R$51,T('2020 Data Sheet'!$P262)))))))))))))))))))))))))))))))))))))))))))))))))))</f>
        <v xml:space="preserve"> X</v>
      </c>
    </row>
    <row r="263" spans="1:16" x14ac:dyDescent="0.2">
      <c r="A263" t="str">
        <f>'2020 Data Sheet'!A263</f>
        <v>FP-00136-20</v>
      </c>
      <c r="B263" s="1">
        <f>'2020 Data Sheet'!B263</f>
        <v>44061</v>
      </c>
      <c r="C263" t="str">
        <f>'2020 Data Sheet'!C263</f>
        <v>12:30</v>
      </c>
      <c r="D263" t="str">
        <f>'2020 Data Sheet'!D263</f>
        <v>Tu</v>
      </c>
      <c r="E263" t="str">
        <f>'2020 Data Sheet'!E263</f>
        <v>COVERT AVE</v>
      </c>
      <c r="F263" t="str">
        <f>'2020 Data Sheet'!F263</f>
        <v>MARSHALL AVE</v>
      </c>
      <c r="G263">
        <f>'2020 Data Sheet'!G263</f>
        <v>2</v>
      </c>
      <c r="H263">
        <f>'2020 Data Sheet'!H263</f>
        <v>2</v>
      </c>
      <c r="I263" t="b">
        <f>'2020 Data Sheet'!I263</f>
        <v>0</v>
      </c>
      <c r="J263" t="str">
        <f>IF('2020 Data Sheet'!$J263="01",'2020 Data Sheet'!$T$2,IF('2020 Data Sheet'!$J263="02",'2020 Data Sheet'!$T$3,IF('2020 Data Sheet'!$J263="03",'2020 Data Sheet'!$T$4,IF('2020 Data Sheet'!$J263="04",'2020 Data Sheet'!$T$5,IF('2020 Data Sheet'!$J263="05",'2020 Data Sheet'!$T$6,IF('2020 Data Sheet'!$J263="06",'2020 Data Sheet'!$T$7,IF('2020 Data Sheet'!$J263="07",'2020 Data Sheet'!$T$8,IF('2020 Data Sheet'!$J263="08",'2020 Data Sheet'!$T$9,IF('2020 Data Sheet'!$J263="10",'2020 Data Sheet'!$T$10,IF('2020 Data Sheet'!$J263="11",'2020 Data Sheet'!$T$11,IF('2020 Data Sheet'!$J263="12",'2020 Data Sheet'!$T$12,IF('2020 Data Sheet'!$J263="13",'2020 Data Sheet'!$T$13,IF('2020 Data Sheet'!$J263="14",'2020 Data Sheet'!$T$14,IF('2020 Data Sheet'!$J263="15",'2020 Data Sheet'!$T$15,IF('2020 Data Sheet'!$J263="16",'2020 Data Sheet'!$T$16,IF('2020 Data Sheet'!$J263="17",'2020 Data Sheet'!$T$17,IF('2020 Data Sheet'!$J263="18",'2020 Data Sheet'!$T$18,IF('2020 Data Sheet'!$J263="19",'2020 Data Sheet'!$T$19,IF('2020 Data Sheet'!$J263="20",'2020 Data Sheet'!$T$20,IF('2020 Data Sheet'!$J263="21",'2020 Data Sheet'!$T$21,IF('2020 Data Sheet'!$J263="22",'2020 Data Sheet'!$T$22,IF('2020 Data Sheet'!$J263="23",'2020 Data Sheet'!$T$23,IF('2020 Data Sheet'!$J263="24",'2020 Data Sheet'!$T$24,IF('2020 Data Sheet'!$J263="25",'2020 Data Sheet'!$T$25,IF('2020 Data Sheet'!$J263="26",'2020 Data Sheet'!$T$26,IF('2020 Data Sheet'!$J263="27",'2020 Data Sheet'!$T$27,IF('2020 Data Sheet'!$J263="30",'2020 Data Sheet'!$T$28,IF('2020 Data Sheet'!$J263="31",'2020 Data Sheet'!$T$29,IF('2020 Data Sheet'!$J263="32",'2020 Data Sheet'!$T$30,IF('2020 Data Sheet'!$J263="33",'2020 Data Sheet'!$T$31,IF('2020 Data Sheet'!$J263="34",'2020 Data Sheet'!$T$32,IF('2020 Data Sheet'!$J263="40",'2020 Data Sheet'!$T$33,T('2020 Data Sheet'!$J263)))))))))))))))))))))))))))))))))</f>
        <v>Other Motor Vehicle</v>
      </c>
      <c r="K263" t="str">
        <f>'2020 Data Sheet'!K263</f>
        <v>SUBN</v>
      </c>
      <c r="L263" s="2" t="str">
        <f>IF('2020 Data Sheet'!$L263="01",'2020 Data Sheet'!$V$2,IF('2020 Data Sheet'!$L263="02",'2020 Data Sheet'!$V$3,IF('2020 Data Sheet'!$L263="03",'2020 Data Sheet'!$V$4,IF('2020 Data Sheet'!$L263="04",'2020 Data Sheet'!$V$5,IF('2020 Data Sheet'!$L263="05",'2020 Data Sheet'!$V$6,IF('2020 Data Sheet'!$L263="06",'2020 Data Sheet'!$V$7,IF('2020 Data Sheet'!$L263="07",'2020 Data Sheet'!$V$8,IF('2020 Data Sheet'!$L263="08",'2020 Data Sheet'!$V$9,IF('2020 Data Sheet'!$L263="09",'2020 Data Sheet'!$V$10,IF('2020 Data Sheet'!$L263="11",'2020 Data Sheet'!$V$11,IF('2020 Data Sheet'!$L263="12",'2020 Data Sheet'!$V$12,IF('2020 Data Sheet'!$L263="13",'2020 Data Sheet'!$V$13,IF('2020 Data Sheet'!$L263="14",'2020 Data Sheet'!$V$14,T('2020 Data Sheet'!$L263))))))))))))))</f>
        <v xml:space="preserve"> -</v>
      </c>
      <c r="M263" s="2">
        <f>'2020 Data Sheet'!M263</f>
        <v>0</v>
      </c>
      <c r="N263" s="2">
        <f>'2020 Data Sheet'!N263</f>
        <v>0</v>
      </c>
      <c r="O263" s="2" t="str">
        <f>IF('2020 Data Sheet'!$O263="02",'2020 Data Sheet'!$R$2,IF('2020 Data Sheet'!$O263="03",'2020 Data Sheet'!$R$3,IF('2020 Data Sheet'!$O263="04",'2020 Data Sheet'!$R$4,IF('2020 Data Sheet'!$O263="05",'2020 Data Sheet'!$R$5,IF('2020 Data Sheet'!$O263="06",'2020 Data Sheet'!$R$6,IF('2020 Data Sheet'!$O263="07",'2020 Data Sheet'!$R$7,IF('2020 Data Sheet'!$O263="08",'2020 Data Sheet'!$R$8,IF('2020 Data Sheet'!$O263="09",'2020 Data Sheet'!$R$9,IF('2020 Data Sheet'!$O263="10",'2020 Data Sheet'!$R$10,IF('2020 Data Sheet'!$O263="11",'2020 Data Sheet'!$R$11,IF('2020 Data Sheet'!$O263="12",'2020 Data Sheet'!$R$12,IF('2020 Data Sheet'!$O263="13",'2020 Data Sheet'!$R$13,IF('2020 Data Sheet'!$O263="14",'2020 Data Sheet'!$R$14,IF('2020 Data Sheet'!$O263="15",'2020 Data Sheet'!$R$15,IF('2020 Data Sheet'!$O263="16",'2020 Data Sheet'!$R$16,IF('2020 Data Sheet'!$O263="17",'2020 Data Sheet'!$R$17,IF('2020 Data Sheet'!$O263="18",'2020 Data Sheet'!$R$18,IF('2020 Data Sheet'!$O263="19",'2020 Data Sheet'!$R$19,IF('2020 Data Sheet'!$O263="20",'2020 Data Sheet'!$R$20,IF('2020 Data Sheet'!$O263="21",'2020 Data Sheet'!$R$21,IF('2020 Data Sheet'!$O263="22",'2020 Data Sheet'!$R$22,IF('2020 Data Sheet'!$O263="23",'2020 Data Sheet'!$R$23,IF('2020 Data Sheet'!$O263="24",'2020 Data Sheet'!$R$24,IF('2020 Data Sheet'!$O263="25",'2020 Data Sheet'!$R$25,IF('2020 Data Sheet'!$O263="26",'2020 Data Sheet'!$R$26,IF('2020 Data Sheet'!$O263="27",'2020 Data Sheet'!$R$27,IF('2020 Data Sheet'!$O263="28",'2020 Data Sheet'!$R$28,IF('2020 Data Sheet'!$O263="29",'2020 Data Sheet'!$R$29,IF('2020 Data Sheet'!$O263="33",'2020 Data Sheet'!$R$30,IF('2020 Data Sheet'!$O263="40",'2020 Data Sheet'!$R$31,IF('2020 Data Sheet'!$O263="41",'2020 Data Sheet'!$R$32,IF('2020 Data Sheet'!$O263="42",'2020 Data Sheet'!$R$33,IF('2020 Data Sheet'!$O263="43",'2020 Data Sheet'!$R$34,IF('2020 Data Sheet'!$O263="44",'2020 Data Sheet'!$R$35,IF('2020 Data Sheet'!$O263="45",'2020 Data Sheet'!$R$36,IF('2020 Data Sheet'!$O263="46",'2020 Data Sheet'!$R$37,IF('2020 Data Sheet'!$O263="47",'2020 Data Sheet'!$R$38,IF('2020 Data Sheet'!$O263="48",'2020 Data Sheet'!$R$39,IF('2020 Data Sheet'!$O263="49",'2020 Data Sheet'!$R$40,IF('2020 Data Sheet'!$O263="50",'2020 Data Sheet'!$R$41,IF('2020 Data Sheet'!$O263="60",'2020 Data Sheet'!$R$42,IF('2020 Data Sheet'!$O263="61",'2020 Data Sheet'!$R$43,IF('2020 Data Sheet'!$O263="62",'2020 Data Sheet'!$R$44,IF('2020 Data Sheet'!$O263="63",'2020 Data Sheet'!$R$45,IF('2020 Data Sheet'!$O263="64",'2020 Data Sheet'!$R$46,IF('2020 Data Sheet'!$O263="65",'2020 Data Sheet'!$R$47,IF('2020 Data Sheet'!$O263="66",'2020 Data Sheet'!$R$48,IF('2020 Data Sheet'!$O263="67",'2020 Data Sheet'!$R$49,IF('2020 Data Sheet'!$O263="68",'2020 Data Sheet'!$R$50,IF('2020 Data Sheet'!$O263="69",'2020 Data Sheet'!$R$51,T('2020 Data Sheet'!$O263)))))))))))))))))))))))))))))))))))))))))))))))))))</f>
        <v xml:space="preserve"> -</v>
      </c>
      <c r="P263" s="2" t="str">
        <f>IF('2020 Data Sheet'!$P263="02",'2020 Data Sheet'!$R$2,IF('2020 Data Sheet'!$P263="03",'2020 Data Sheet'!$R$3,IF('2020 Data Sheet'!$P263="04",'2020 Data Sheet'!$R$4,IF('2020 Data Sheet'!$P263="05",'2020 Data Sheet'!$R$5,IF('2020 Data Sheet'!$P263="06",'2020 Data Sheet'!$R$6,IF('2020 Data Sheet'!$P263="07",'2020 Data Sheet'!$R$7,IF('2020 Data Sheet'!$P263="08",'2020 Data Sheet'!$R$8,IF('2020 Data Sheet'!$P263="09",'2020 Data Sheet'!$R$9,IF('2020 Data Sheet'!$P263="10",'2020 Data Sheet'!$R$10,IF('2020 Data Sheet'!$P263="11",'2020 Data Sheet'!$R$11,IF('2020 Data Sheet'!$P263="12",'2020 Data Sheet'!$R$12,IF('2020 Data Sheet'!$P263="13",'2020 Data Sheet'!$R$13,IF('2020 Data Sheet'!$P263="14",'2020 Data Sheet'!$R$14,IF('2020 Data Sheet'!$P263="15",'2020 Data Sheet'!$R$15,IF('2020 Data Sheet'!$P263="16",'2020 Data Sheet'!$R$16,IF('2020 Data Sheet'!$P263="17",'2020 Data Sheet'!$R$17,IF('2020 Data Sheet'!$P263="18",'2020 Data Sheet'!$R$18,IF('2020 Data Sheet'!$P263="19",'2020 Data Sheet'!$R$19,IF('2020 Data Sheet'!$P263="20",'2020 Data Sheet'!$R$20,IF('2020 Data Sheet'!$P263="21",'2020 Data Sheet'!$R$21,IF('2020 Data Sheet'!$P263="22",'2020 Data Sheet'!$R$22,IF('2020 Data Sheet'!$P263="23",'2020 Data Sheet'!$R$23,IF('2020 Data Sheet'!$P263="24",'2020 Data Sheet'!$R$24,IF('2020 Data Sheet'!$P263="25",'2020 Data Sheet'!$R$25,IF('2020 Data Sheet'!$P263="26",'2020 Data Sheet'!$R$26,IF('2020 Data Sheet'!$P263="27",'2020 Data Sheet'!$R$27,IF('2020 Data Sheet'!$P263="28",'2020 Data Sheet'!$R$28,IF('2020 Data Sheet'!$P263="29",'2020 Data Sheet'!$R$29,IF('2020 Data Sheet'!$P263="33",'2020 Data Sheet'!$R$30,IF('2020 Data Sheet'!$P263="40",'2020 Data Sheet'!$R$31,IF('2020 Data Sheet'!$P263="41",'2020 Data Sheet'!$R$32,IF('2020 Data Sheet'!$P263="42",'2020 Data Sheet'!$R$33,IF('2020 Data Sheet'!$P263="43",'2020 Data Sheet'!$R$34,IF('2020 Data Sheet'!$P263="44",'2020 Data Sheet'!$R$35,IF('2020 Data Sheet'!$P263="45",'2020 Data Sheet'!$R$36,IF('2020 Data Sheet'!$P263="46",'2020 Data Sheet'!$R$37,IF('2020 Data Sheet'!$P263="47",'2020 Data Sheet'!$R$38,IF('2020 Data Sheet'!$P263="48",'2020 Data Sheet'!$R$39,IF('2020 Data Sheet'!$P263="49",'2020 Data Sheet'!$R$40,IF('2020 Data Sheet'!$P263="50",'2020 Data Sheet'!$R$41,IF('2020 Data Sheet'!$P263="60",'2020 Data Sheet'!$R$42,IF('2020 Data Sheet'!$P263="61",'2020 Data Sheet'!$R$43,IF('2020 Data Sheet'!$P263="62",'2020 Data Sheet'!$R$44,IF('2020 Data Sheet'!$P263="63",'2020 Data Sheet'!$R$45,IF('2020 Data Sheet'!$P263="64",'2020 Data Sheet'!$R$46,IF('2020 Data Sheet'!$P263="65",'2020 Data Sheet'!$R$47,IF('2020 Data Sheet'!$P263="66",'2020 Data Sheet'!$R$48,IF('2020 Data Sheet'!$P263="67",'2020 Data Sheet'!$R$49,IF('2020 Data Sheet'!$P263="68",'2020 Data Sheet'!$R$50,IF('2020 Data Sheet'!$P263="69",'2020 Data Sheet'!$R$51,T('2020 Data Sheet'!$P263)))))))))))))))))))))))))))))))))))))))))))))))))))</f>
        <v xml:space="preserve"> -</v>
      </c>
    </row>
    <row r="264" spans="1:16" ht="38.25" x14ac:dyDescent="0.2">
      <c r="A264" t="str">
        <f>'2020 Data Sheet'!A264</f>
        <v>FP-00137-20</v>
      </c>
      <c r="B264" s="1">
        <f>'2020 Data Sheet'!B264</f>
        <v>44062</v>
      </c>
      <c r="C264" t="str">
        <f>'2020 Data Sheet'!C264</f>
        <v>20:27</v>
      </c>
      <c r="D264" t="str">
        <f>'2020 Data Sheet'!D264</f>
        <v>WE</v>
      </c>
      <c r="E264" t="str">
        <f>'2020 Data Sheet'!E264</f>
        <v>TULIP AVE</v>
      </c>
      <c r="F264" t="str">
        <f>'2020 Data Sheet'!F264</f>
        <v>BIRCH ST</v>
      </c>
      <c r="G264">
        <f>'2020 Data Sheet'!G264</f>
        <v>1</v>
      </c>
      <c r="H264">
        <f>'2020 Data Sheet'!H264</f>
        <v>3</v>
      </c>
      <c r="I264" t="b">
        <f>'2020 Data Sheet'!I264</f>
        <v>0</v>
      </c>
      <c r="J264" t="str">
        <f>IF('2020 Data Sheet'!$J264="01",'2020 Data Sheet'!$T$2,IF('2020 Data Sheet'!$J264="02",'2020 Data Sheet'!$T$3,IF('2020 Data Sheet'!$J264="03",'2020 Data Sheet'!$T$4,IF('2020 Data Sheet'!$J264="04",'2020 Data Sheet'!$T$5,IF('2020 Data Sheet'!$J264="05",'2020 Data Sheet'!$T$6,IF('2020 Data Sheet'!$J264="06",'2020 Data Sheet'!$T$7,IF('2020 Data Sheet'!$J264="07",'2020 Data Sheet'!$T$8,IF('2020 Data Sheet'!$J264="08",'2020 Data Sheet'!$T$9,IF('2020 Data Sheet'!$J264="10",'2020 Data Sheet'!$T$10,IF('2020 Data Sheet'!$J264="11",'2020 Data Sheet'!$T$11,IF('2020 Data Sheet'!$J264="12",'2020 Data Sheet'!$T$12,IF('2020 Data Sheet'!$J264="13",'2020 Data Sheet'!$T$13,IF('2020 Data Sheet'!$J264="14",'2020 Data Sheet'!$T$14,IF('2020 Data Sheet'!$J264="15",'2020 Data Sheet'!$T$15,IF('2020 Data Sheet'!$J264="16",'2020 Data Sheet'!$T$16,IF('2020 Data Sheet'!$J264="17",'2020 Data Sheet'!$T$17,IF('2020 Data Sheet'!$J264="18",'2020 Data Sheet'!$T$18,IF('2020 Data Sheet'!$J264="19",'2020 Data Sheet'!$T$19,IF('2020 Data Sheet'!$J264="20",'2020 Data Sheet'!$T$20,IF('2020 Data Sheet'!$J264="21",'2020 Data Sheet'!$T$21,IF('2020 Data Sheet'!$J264="22",'2020 Data Sheet'!$T$22,IF('2020 Data Sheet'!$J264="23",'2020 Data Sheet'!$T$23,IF('2020 Data Sheet'!$J264="24",'2020 Data Sheet'!$T$24,IF('2020 Data Sheet'!$J264="25",'2020 Data Sheet'!$T$25,IF('2020 Data Sheet'!$J264="26",'2020 Data Sheet'!$T$26,IF('2020 Data Sheet'!$J264="27",'2020 Data Sheet'!$T$27,IF('2020 Data Sheet'!$J264="30",'2020 Data Sheet'!$T$28,IF('2020 Data Sheet'!$J264="31",'2020 Data Sheet'!$T$29,IF('2020 Data Sheet'!$J264="32",'2020 Data Sheet'!$T$30,IF('2020 Data Sheet'!$J264="33",'2020 Data Sheet'!$T$31,IF('2020 Data Sheet'!$J264="34",'2020 Data Sheet'!$T$32,IF('2020 Data Sheet'!$J264="40",'2020 Data Sheet'!$T$33,T('2020 Data Sheet'!$J264)))))))))))))))))))))))))))))))))</f>
        <v>Other Motor Vehicle</v>
      </c>
      <c r="K264" t="str">
        <f>'2020 Data Sheet'!K264</f>
        <v>SUV</v>
      </c>
      <c r="L264" s="2" t="str">
        <f>IF('2020 Data Sheet'!$L264="01",'2020 Data Sheet'!$V$2,IF('2020 Data Sheet'!$L264="02",'2020 Data Sheet'!$V$3,IF('2020 Data Sheet'!$L264="03",'2020 Data Sheet'!$V$4,IF('2020 Data Sheet'!$L264="04",'2020 Data Sheet'!$V$5,IF('2020 Data Sheet'!$L264="05",'2020 Data Sheet'!$V$6,IF('2020 Data Sheet'!$L264="06",'2020 Data Sheet'!$V$7,IF('2020 Data Sheet'!$L264="07",'2020 Data Sheet'!$V$8,IF('2020 Data Sheet'!$L264="08",'2020 Data Sheet'!$V$9,IF('2020 Data Sheet'!$L264="09",'2020 Data Sheet'!$V$10,IF('2020 Data Sheet'!$L264="11",'2020 Data Sheet'!$V$11,IF('2020 Data Sheet'!$L264="12",'2020 Data Sheet'!$V$12,IF('2020 Data Sheet'!$L264="13",'2020 Data Sheet'!$V$13,IF('2020 Data Sheet'!$L264="14",'2020 Data Sheet'!$V$14,T('2020 Data Sheet'!$L264))))))))))))))</f>
        <v xml:space="preserve"> -</v>
      </c>
      <c r="M264" s="2">
        <f>'2020 Data Sheet'!M264</f>
        <v>1</v>
      </c>
      <c r="N264" s="2">
        <f>'2020 Data Sheet'!N264</f>
        <v>0</v>
      </c>
      <c r="O264" s="2" t="str">
        <f>IF('2020 Data Sheet'!$O264="02",'2020 Data Sheet'!$R$2,IF('2020 Data Sheet'!$O264="03",'2020 Data Sheet'!$R$3,IF('2020 Data Sheet'!$O264="04",'2020 Data Sheet'!$R$4,IF('2020 Data Sheet'!$O264="05",'2020 Data Sheet'!$R$5,IF('2020 Data Sheet'!$O264="06",'2020 Data Sheet'!$R$6,IF('2020 Data Sheet'!$O264="07",'2020 Data Sheet'!$R$7,IF('2020 Data Sheet'!$O264="08",'2020 Data Sheet'!$R$8,IF('2020 Data Sheet'!$O264="09",'2020 Data Sheet'!$R$9,IF('2020 Data Sheet'!$O264="10",'2020 Data Sheet'!$R$10,IF('2020 Data Sheet'!$O264="11",'2020 Data Sheet'!$R$11,IF('2020 Data Sheet'!$O264="12",'2020 Data Sheet'!$R$12,IF('2020 Data Sheet'!$O264="13",'2020 Data Sheet'!$R$13,IF('2020 Data Sheet'!$O264="14",'2020 Data Sheet'!$R$14,IF('2020 Data Sheet'!$O264="15",'2020 Data Sheet'!$R$15,IF('2020 Data Sheet'!$O264="16",'2020 Data Sheet'!$R$16,IF('2020 Data Sheet'!$O264="17",'2020 Data Sheet'!$R$17,IF('2020 Data Sheet'!$O264="18",'2020 Data Sheet'!$R$18,IF('2020 Data Sheet'!$O264="19",'2020 Data Sheet'!$R$19,IF('2020 Data Sheet'!$O264="20",'2020 Data Sheet'!$R$20,IF('2020 Data Sheet'!$O264="21",'2020 Data Sheet'!$R$21,IF('2020 Data Sheet'!$O264="22",'2020 Data Sheet'!$R$22,IF('2020 Data Sheet'!$O264="23",'2020 Data Sheet'!$R$23,IF('2020 Data Sheet'!$O264="24",'2020 Data Sheet'!$R$24,IF('2020 Data Sheet'!$O264="25",'2020 Data Sheet'!$R$25,IF('2020 Data Sheet'!$O264="26",'2020 Data Sheet'!$R$26,IF('2020 Data Sheet'!$O264="27",'2020 Data Sheet'!$R$27,IF('2020 Data Sheet'!$O264="28",'2020 Data Sheet'!$R$28,IF('2020 Data Sheet'!$O264="29",'2020 Data Sheet'!$R$29,IF('2020 Data Sheet'!$O264="33",'2020 Data Sheet'!$R$30,IF('2020 Data Sheet'!$O264="40",'2020 Data Sheet'!$R$31,IF('2020 Data Sheet'!$O264="41",'2020 Data Sheet'!$R$32,IF('2020 Data Sheet'!$O264="42",'2020 Data Sheet'!$R$33,IF('2020 Data Sheet'!$O264="43",'2020 Data Sheet'!$R$34,IF('2020 Data Sheet'!$O264="44",'2020 Data Sheet'!$R$35,IF('2020 Data Sheet'!$O264="45",'2020 Data Sheet'!$R$36,IF('2020 Data Sheet'!$O264="46",'2020 Data Sheet'!$R$37,IF('2020 Data Sheet'!$O264="47",'2020 Data Sheet'!$R$38,IF('2020 Data Sheet'!$O264="48",'2020 Data Sheet'!$R$39,IF('2020 Data Sheet'!$O264="49",'2020 Data Sheet'!$R$40,IF('2020 Data Sheet'!$O264="50",'2020 Data Sheet'!$R$41,IF('2020 Data Sheet'!$O264="60",'2020 Data Sheet'!$R$42,IF('2020 Data Sheet'!$O264="61",'2020 Data Sheet'!$R$43,IF('2020 Data Sheet'!$O264="62",'2020 Data Sheet'!$R$44,IF('2020 Data Sheet'!$O264="63",'2020 Data Sheet'!$R$45,IF('2020 Data Sheet'!$O264="64",'2020 Data Sheet'!$R$46,IF('2020 Data Sheet'!$O264="65",'2020 Data Sheet'!$R$47,IF('2020 Data Sheet'!$O264="66",'2020 Data Sheet'!$R$48,IF('2020 Data Sheet'!$O264="67",'2020 Data Sheet'!$R$49,IF('2020 Data Sheet'!$O264="68",'2020 Data Sheet'!$R$50,IF('2020 Data Sheet'!$O264="69",'2020 Data Sheet'!$R$51,T('2020 Data Sheet'!$O264)))))))))))))))))))))))))))))))))))))))))))))))))))</f>
        <v xml:space="preserve"> Driver inattention/distraction</v>
      </c>
      <c r="P264" s="2" t="str">
        <f>IF('2020 Data Sheet'!$P264="02",'2020 Data Sheet'!$R$2,IF('2020 Data Sheet'!$P264="03",'2020 Data Sheet'!$R$3,IF('2020 Data Sheet'!$P264="04",'2020 Data Sheet'!$R$4,IF('2020 Data Sheet'!$P264="05",'2020 Data Sheet'!$R$5,IF('2020 Data Sheet'!$P264="06",'2020 Data Sheet'!$R$6,IF('2020 Data Sheet'!$P264="07",'2020 Data Sheet'!$R$7,IF('2020 Data Sheet'!$P264="08",'2020 Data Sheet'!$R$8,IF('2020 Data Sheet'!$P264="09",'2020 Data Sheet'!$R$9,IF('2020 Data Sheet'!$P264="10",'2020 Data Sheet'!$R$10,IF('2020 Data Sheet'!$P264="11",'2020 Data Sheet'!$R$11,IF('2020 Data Sheet'!$P264="12",'2020 Data Sheet'!$R$12,IF('2020 Data Sheet'!$P264="13",'2020 Data Sheet'!$R$13,IF('2020 Data Sheet'!$P264="14",'2020 Data Sheet'!$R$14,IF('2020 Data Sheet'!$P264="15",'2020 Data Sheet'!$R$15,IF('2020 Data Sheet'!$P264="16",'2020 Data Sheet'!$R$16,IF('2020 Data Sheet'!$P264="17",'2020 Data Sheet'!$R$17,IF('2020 Data Sheet'!$P264="18",'2020 Data Sheet'!$R$18,IF('2020 Data Sheet'!$P264="19",'2020 Data Sheet'!$R$19,IF('2020 Data Sheet'!$P264="20",'2020 Data Sheet'!$R$20,IF('2020 Data Sheet'!$P264="21",'2020 Data Sheet'!$R$21,IF('2020 Data Sheet'!$P264="22",'2020 Data Sheet'!$R$22,IF('2020 Data Sheet'!$P264="23",'2020 Data Sheet'!$R$23,IF('2020 Data Sheet'!$P264="24",'2020 Data Sheet'!$R$24,IF('2020 Data Sheet'!$P264="25",'2020 Data Sheet'!$R$25,IF('2020 Data Sheet'!$P264="26",'2020 Data Sheet'!$R$26,IF('2020 Data Sheet'!$P264="27",'2020 Data Sheet'!$R$27,IF('2020 Data Sheet'!$P264="28",'2020 Data Sheet'!$R$28,IF('2020 Data Sheet'!$P264="29",'2020 Data Sheet'!$R$29,IF('2020 Data Sheet'!$P264="33",'2020 Data Sheet'!$R$30,IF('2020 Data Sheet'!$P264="40",'2020 Data Sheet'!$R$31,IF('2020 Data Sheet'!$P264="41",'2020 Data Sheet'!$R$32,IF('2020 Data Sheet'!$P264="42",'2020 Data Sheet'!$R$33,IF('2020 Data Sheet'!$P264="43",'2020 Data Sheet'!$R$34,IF('2020 Data Sheet'!$P264="44",'2020 Data Sheet'!$R$35,IF('2020 Data Sheet'!$P264="45",'2020 Data Sheet'!$R$36,IF('2020 Data Sheet'!$P264="46",'2020 Data Sheet'!$R$37,IF('2020 Data Sheet'!$P264="47",'2020 Data Sheet'!$R$38,IF('2020 Data Sheet'!$P264="48",'2020 Data Sheet'!$R$39,IF('2020 Data Sheet'!$P264="49",'2020 Data Sheet'!$R$40,IF('2020 Data Sheet'!$P264="50",'2020 Data Sheet'!$R$41,IF('2020 Data Sheet'!$P264="60",'2020 Data Sheet'!$R$42,IF('2020 Data Sheet'!$P264="61",'2020 Data Sheet'!$R$43,IF('2020 Data Sheet'!$P264="62",'2020 Data Sheet'!$R$44,IF('2020 Data Sheet'!$P264="63",'2020 Data Sheet'!$R$45,IF('2020 Data Sheet'!$P264="64",'2020 Data Sheet'!$R$46,IF('2020 Data Sheet'!$P264="65",'2020 Data Sheet'!$R$47,IF('2020 Data Sheet'!$P264="66",'2020 Data Sheet'!$R$48,IF('2020 Data Sheet'!$P264="67",'2020 Data Sheet'!$R$49,IF('2020 Data Sheet'!$P264="68",'2020 Data Sheet'!$R$50,IF('2020 Data Sheet'!$P264="69",'2020 Data Sheet'!$R$51,T('2020 Data Sheet'!$P264)))))))))))))))))))))))))))))))))))))))))))))))))))</f>
        <v xml:space="preserve"> Unsafe speed</v>
      </c>
    </row>
    <row r="265" spans="1:16" x14ac:dyDescent="0.2">
      <c r="A265" t="str">
        <f>'2020 Data Sheet'!A265</f>
        <v>FP-00137-20</v>
      </c>
      <c r="B265" s="1">
        <f>'2020 Data Sheet'!B265</f>
        <v>44062</v>
      </c>
      <c r="C265" t="str">
        <f>'2020 Data Sheet'!C265</f>
        <v>20:27</v>
      </c>
      <c r="D265" t="str">
        <f>'2020 Data Sheet'!D265</f>
        <v>WE</v>
      </c>
      <c r="E265" t="str">
        <f>'2020 Data Sheet'!E265</f>
        <v>TULIP AVE</v>
      </c>
      <c r="F265" t="str">
        <f>'2020 Data Sheet'!F265</f>
        <v>BIRCH ST</v>
      </c>
      <c r="G265">
        <f>'2020 Data Sheet'!G265</f>
        <v>2</v>
      </c>
      <c r="H265">
        <f>'2020 Data Sheet'!H265</f>
        <v>3</v>
      </c>
      <c r="I265" t="b">
        <f>'2020 Data Sheet'!I265</f>
        <v>0</v>
      </c>
      <c r="J265" t="str">
        <f>IF('2020 Data Sheet'!$J265="01",'2020 Data Sheet'!$T$2,IF('2020 Data Sheet'!$J265="02",'2020 Data Sheet'!$T$3,IF('2020 Data Sheet'!$J265="03",'2020 Data Sheet'!$T$4,IF('2020 Data Sheet'!$J265="04",'2020 Data Sheet'!$T$5,IF('2020 Data Sheet'!$J265="05",'2020 Data Sheet'!$T$6,IF('2020 Data Sheet'!$J265="06",'2020 Data Sheet'!$T$7,IF('2020 Data Sheet'!$J265="07",'2020 Data Sheet'!$T$8,IF('2020 Data Sheet'!$J265="08",'2020 Data Sheet'!$T$9,IF('2020 Data Sheet'!$J265="10",'2020 Data Sheet'!$T$10,IF('2020 Data Sheet'!$J265="11",'2020 Data Sheet'!$T$11,IF('2020 Data Sheet'!$J265="12",'2020 Data Sheet'!$T$12,IF('2020 Data Sheet'!$J265="13",'2020 Data Sheet'!$T$13,IF('2020 Data Sheet'!$J265="14",'2020 Data Sheet'!$T$14,IF('2020 Data Sheet'!$J265="15",'2020 Data Sheet'!$T$15,IF('2020 Data Sheet'!$J265="16",'2020 Data Sheet'!$T$16,IF('2020 Data Sheet'!$J265="17",'2020 Data Sheet'!$T$17,IF('2020 Data Sheet'!$J265="18",'2020 Data Sheet'!$T$18,IF('2020 Data Sheet'!$J265="19",'2020 Data Sheet'!$T$19,IF('2020 Data Sheet'!$J265="20",'2020 Data Sheet'!$T$20,IF('2020 Data Sheet'!$J265="21",'2020 Data Sheet'!$T$21,IF('2020 Data Sheet'!$J265="22",'2020 Data Sheet'!$T$22,IF('2020 Data Sheet'!$J265="23",'2020 Data Sheet'!$T$23,IF('2020 Data Sheet'!$J265="24",'2020 Data Sheet'!$T$24,IF('2020 Data Sheet'!$J265="25",'2020 Data Sheet'!$T$25,IF('2020 Data Sheet'!$J265="26",'2020 Data Sheet'!$T$26,IF('2020 Data Sheet'!$J265="27",'2020 Data Sheet'!$T$27,IF('2020 Data Sheet'!$J265="30",'2020 Data Sheet'!$T$28,IF('2020 Data Sheet'!$J265="31",'2020 Data Sheet'!$T$29,IF('2020 Data Sheet'!$J265="32",'2020 Data Sheet'!$T$30,IF('2020 Data Sheet'!$J265="33",'2020 Data Sheet'!$T$31,IF('2020 Data Sheet'!$J265="34",'2020 Data Sheet'!$T$32,IF('2020 Data Sheet'!$J265="40",'2020 Data Sheet'!$T$33,T('2020 Data Sheet'!$J265)))))))))))))))))))))))))))))))))</f>
        <v>Other Motor Vehicle</v>
      </c>
      <c r="K265" t="str">
        <f>'2020 Data Sheet'!K265</f>
        <v>4DSD</v>
      </c>
      <c r="L265" s="2" t="str">
        <f>IF('2020 Data Sheet'!$L265="01",'2020 Data Sheet'!$V$2,IF('2020 Data Sheet'!$L265="02",'2020 Data Sheet'!$V$3,IF('2020 Data Sheet'!$L265="03",'2020 Data Sheet'!$V$4,IF('2020 Data Sheet'!$L265="04",'2020 Data Sheet'!$V$5,IF('2020 Data Sheet'!$L265="05",'2020 Data Sheet'!$V$6,IF('2020 Data Sheet'!$L265="06",'2020 Data Sheet'!$V$7,IF('2020 Data Sheet'!$L265="07",'2020 Data Sheet'!$V$8,IF('2020 Data Sheet'!$L265="08",'2020 Data Sheet'!$V$9,IF('2020 Data Sheet'!$L265="09",'2020 Data Sheet'!$V$10,IF('2020 Data Sheet'!$L265="11",'2020 Data Sheet'!$V$11,IF('2020 Data Sheet'!$L265="12",'2020 Data Sheet'!$V$12,IF('2020 Data Sheet'!$L265="13",'2020 Data Sheet'!$V$13,IF('2020 Data Sheet'!$L265="14",'2020 Data Sheet'!$V$14,T('2020 Data Sheet'!$L265))))))))))))))</f>
        <v xml:space="preserve"> -</v>
      </c>
      <c r="M265" s="2">
        <f>'2020 Data Sheet'!M265</f>
        <v>1</v>
      </c>
      <c r="N265" s="2">
        <f>'2020 Data Sheet'!N265</f>
        <v>0</v>
      </c>
      <c r="O265" s="2" t="str">
        <f>IF('2020 Data Sheet'!$O265="02",'2020 Data Sheet'!$R$2,IF('2020 Data Sheet'!$O265="03",'2020 Data Sheet'!$R$3,IF('2020 Data Sheet'!$O265="04",'2020 Data Sheet'!$R$4,IF('2020 Data Sheet'!$O265="05",'2020 Data Sheet'!$R$5,IF('2020 Data Sheet'!$O265="06",'2020 Data Sheet'!$R$6,IF('2020 Data Sheet'!$O265="07",'2020 Data Sheet'!$R$7,IF('2020 Data Sheet'!$O265="08",'2020 Data Sheet'!$R$8,IF('2020 Data Sheet'!$O265="09",'2020 Data Sheet'!$R$9,IF('2020 Data Sheet'!$O265="10",'2020 Data Sheet'!$R$10,IF('2020 Data Sheet'!$O265="11",'2020 Data Sheet'!$R$11,IF('2020 Data Sheet'!$O265="12",'2020 Data Sheet'!$R$12,IF('2020 Data Sheet'!$O265="13",'2020 Data Sheet'!$R$13,IF('2020 Data Sheet'!$O265="14",'2020 Data Sheet'!$R$14,IF('2020 Data Sheet'!$O265="15",'2020 Data Sheet'!$R$15,IF('2020 Data Sheet'!$O265="16",'2020 Data Sheet'!$R$16,IF('2020 Data Sheet'!$O265="17",'2020 Data Sheet'!$R$17,IF('2020 Data Sheet'!$O265="18",'2020 Data Sheet'!$R$18,IF('2020 Data Sheet'!$O265="19",'2020 Data Sheet'!$R$19,IF('2020 Data Sheet'!$O265="20",'2020 Data Sheet'!$R$20,IF('2020 Data Sheet'!$O265="21",'2020 Data Sheet'!$R$21,IF('2020 Data Sheet'!$O265="22",'2020 Data Sheet'!$R$22,IF('2020 Data Sheet'!$O265="23",'2020 Data Sheet'!$R$23,IF('2020 Data Sheet'!$O265="24",'2020 Data Sheet'!$R$24,IF('2020 Data Sheet'!$O265="25",'2020 Data Sheet'!$R$25,IF('2020 Data Sheet'!$O265="26",'2020 Data Sheet'!$R$26,IF('2020 Data Sheet'!$O265="27",'2020 Data Sheet'!$R$27,IF('2020 Data Sheet'!$O265="28",'2020 Data Sheet'!$R$28,IF('2020 Data Sheet'!$O265="29",'2020 Data Sheet'!$R$29,IF('2020 Data Sheet'!$O265="33",'2020 Data Sheet'!$R$30,IF('2020 Data Sheet'!$O265="40",'2020 Data Sheet'!$R$31,IF('2020 Data Sheet'!$O265="41",'2020 Data Sheet'!$R$32,IF('2020 Data Sheet'!$O265="42",'2020 Data Sheet'!$R$33,IF('2020 Data Sheet'!$O265="43",'2020 Data Sheet'!$R$34,IF('2020 Data Sheet'!$O265="44",'2020 Data Sheet'!$R$35,IF('2020 Data Sheet'!$O265="45",'2020 Data Sheet'!$R$36,IF('2020 Data Sheet'!$O265="46",'2020 Data Sheet'!$R$37,IF('2020 Data Sheet'!$O265="47",'2020 Data Sheet'!$R$38,IF('2020 Data Sheet'!$O265="48",'2020 Data Sheet'!$R$39,IF('2020 Data Sheet'!$O265="49",'2020 Data Sheet'!$R$40,IF('2020 Data Sheet'!$O265="50",'2020 Data Sheet'!$R$41,IF('2020 Data Sheet'!$O265="60",'2020 Data Sheet'!$R$42,IF('2020 Data Sheet'!$O265="61",'2020 Data Sheet'!$R$43,IF('2020 Data Sheet'!$O265="62",'2020 Data Sheet'!$R$44,IF('2020 Data Sheet'!$O265="63",'2020 Data Sheet'!$R$45,IF('2020 Data Sheet'!$O265="64",'2020 Data Sheet'!$R$46,IF('2020 Data Sheet'!$O265="65",'2020 Data Sheet'!$R$47,IF('2020 Data Sheet'!$O265="66",'2020 Data Sheet'!$R$48,IF('2020 Data Sheet'!$O265="67",'2020 Data Sheet'!$R$49,IF('2020 Data Sheet'!$O265="68",'2020 Data Sheet'!$R$50,IF('2020 Data Sheet'!$O265="69",'2020 Data Sheet'!$R$51,T('2020 Data Sheet'!$O265)))))))))))))))))))))))))))))))))))))))))))))))))))</f>
        <v xml:space="preserve"> -</v>
      </c>
      <c r="P265" s="2" t="str">
        <f>IF('2020 Data Sheet'!$P265="02",'2020 Data Sheet'!$R$2,IF('2020 Data Sheet'!$P265="03",'2020 Data Sheet'!$R$3,IF('2020 Data Sheet'!$P265="04",'2020 Data Sheet'!$R$4,IF('2020 Data Sheet'!$P265="05",'2020 Data Sheet'!$R$5,IF('2020 Data Sheet'!$P265="06",'2020 Data Sheet'!$R$6,IF('2020 Data Sheet'!$P265="07",'2020 Data Sheet'!$R$7,IF('2020 Data Sheet'!$P265="08",'2020 Data Sheet'!$R$8,IF('2020 Data Sheet'!$P265="09",'2020 Data Sheet'!$R$9,IF('2020 Data Sheet'!$P265="10",'2020 Data Sheet'!$R$10,IF('2020 Data Sheet'!$P265="11",'2020 Data Sheet'!$R$11,IF('2020 Data Sheet'!$P265="12",'2020 Data Sheet'!$R$12,IF('2020 Data Sheet'!$P265="13",'2020 Data Sheet'!$R$13,IF('2020 Data Sheet'!$P265="14",'2020 Data Sheet'!$R$14,IF('2020 Data Sheet'!$P265="15",'2020 Data Sheet'!$R$15,IF('2020 Data Sheet'!$P265="16",'2020 Data Sheet'!$R$16,IF('2020 Data Sheet'!$P265="17",'2020 Data Sheet'!$R$17,IF('2020 Data Sheet'!$P265="18",'2020 Data Sheet'!$R$18,IF('2020 Data Sheet'!$P265="19",'2020 Data Sheet'!$R$19,IF('2020 Data Sheet'!$P265="20",'2020 Data Sheet'!$R$20,IF('2020 Data Sheet'!$P265="21",'2020 Data Sheet'!$R$21,IF('2020 Data Sheet'!$P265="22",'2020 Data Sheet'!$R$22,IF('2020 Data Sheet'!$P265="23",'2020 Data Sheet'!$R$23,IF('2020 Data Sheet'!$P265="24",'2020 Data Sheet'!$R$24,IF('2020 Data Sheet'!$P265="25",'2020 Data Sheet'!$R$25,IF('2020 Data Sheet'!$P265="26",'2020 Data Sheet'!$R$26,IF('2020 Data Sheet'!$P265="27",'2020 Data Sheet'!$R$27,IF('2020 Data Sheet'!$P265="28",'2020 Data Sheet'!$R$28,IF('2020 Data Sheet'!$P265="29",'2020 Data Sheet'!$R$29,IF('2020 Data Sheet'!$P265="33",'2020 Data Sheet'!$R$30,IF('2020 Data Sheet'!$P265="40",'2020 Data Sheet'!$R$31,IF('2020 Data Sheet'!$P265="41",'2020 Data Sheet'!$R$32,IF('2020 Data Sheet'!$P265="42",'2020 Data Sheet'!$R$33,IF('2020 Data Sheet'!$P265="43",'2020 Data Sheet'!$R$34,IF('2020 Data Sheet'!$P265="44",'2020 Data Sheet'!$R$35,IF('2020 Data Sheet'!$P265="45",'2020 Data Sheet'!$R$36,IF('2020 Data Sheet'!$P265="46",'2020 Data Sheet'!$R$37,IF('2020 Data Sheet'!$P265="47",'2020 Data Sheet'!$R$38,IF('2020 Data Sheet'!$P265="48",'2020 Data Sheet'!$R$39,IF('2020 Data Sheet'!$P265="49",'2020 Data Sheet'!$R$40,IF('2020 Data Sheet'!$P265="50",'2020 Data Sheet'!$R$41,IF('2020 Data Sheet'!$P265="60",'2020 Data Sheet'!$R$42,IF('2020 Data Sheet'!$P265="61",'2020 Data Sheet'!$R$43,IF('2020 Data Sheet'!$P265="62",'2020 Data Sheet'!$R$44,IF('2020 Data Sheet'!$P265="63",'2020 Data Sheet'!$R$45,IF('2020 Data Sheet'!$P265="64",'2020 Data Sheet'!$R$46,IF('2020 Data Sheet'!$P265="65",'2020 Data Sheet'!$R$47,IF('2020 Data Sheet'!$P265="66",'2020 Data Sheet'!$R$48,IF('2020 Data Sheet'!$P265="67",'2020 Data Sheet'!$R$49,IF('2020 Data Sheet'!$P265="68",'2020 Data Sheet'!$R$50,IF('2020 Data Sheet'!$P265="69",'2020 Data Sheet'!$R$51,T('2020 Data Sheet'!$P265)))))))))))))))))))))))))))))))))))))))))))))))))))</f>
        <v xml:space="preserve"> -</v>
      </c>
    </row>
    <row r="266" spans="1:16" x14ac:dyDescent="0.2">
      <c r="A266" t="str">
        <f>'2020 Data Sheet'!A266</f>
        <v>FP-00137-20</v>
      </c>
      <c r="B266" s="1">
        <f>'2020 Data Sheet'!B266</f>
        <v>44062</v>
      </c>
      <c r="C266" t="str">
        <f>'2020 Data Sheet'!C266</f>
        <v>20:27</v>
      </c>
      <c r="D266" t="str">
        <f>'2020 Data Sheet'!D266</f>
        <v>WE</v>
      </c>
      <c r="E266" t="str">
        <f>'2020 Data Sheet'!E266</f>
        <v>TULIP AVE</v>
      </c>
      <c r="F266" t="str">
        <f>'2020 Data Sheet'!F266</f>
        <v>BIRCH ST</v>
      </c>
      <c r="G266">
        <f>'2020 Data Sheet'!G266</f>
        <v>3</v>
      </c>
      <c r="H266">
        <f>'2020 Data Sheet'!H266</f>
        <v>3</v>
      </c>
      <c r="I266" t="b">
        <f>'2020 Data Sheet'!I266</f>
        <v>0</v>
      </c>
      <c r="J266" t="str">
        <f>IF('2020 Data Sheet'!$J266="01",'2020 Data Sheet'!$T$2,IF('2020 Data Sheet'!$J266="02",'2020 Data Sheet'!$T$3,IF('2020 Data Sheet'!$J266="03",'2020 Data Sheet'!$T$4,IF('2020 Data Sheet'!$J266="04",'2020 Data Sheet'!$T$5,IF('2020 Data Sheet'!$J266="05",'2020 Data Sheet'!$T$6,IF('2020 Data Sheet'!$J266="06",'2020 Data Sheet'!$T$7,IF('2020 Data Sheet'!$J266="07",'2020 Data Sheet'!$T$8,IF('2020 Data Sheet'!$J266="08",'2020 Data Sheet'!$T$9,IF('2020 Data Sheet'!$J266="10",'2020 Data Sheet'!$T$10,IF('2020 Data Sheet'!$J266="11",'2020 Data Sheet'!$T$11,IF('2020 Data Sheet'!$J266="12",'2020 Data Sheet'!$T$12,IF('2020 Data Sheet'!$J266="13",'2020 Data Sheet'!$T$13,IF('2020 Data Sheet'!$J266="14",'2020 Data Sheet'!$T$14,IF('2020 Data Sheet'!$J266="15",'2020 Data Sheet'!$T$15,IF('2020 Data Sheet'!$J266="16",'2020 Data Sheet'!$T$16,IF('2020 Data Sheet'!$J266="17",'2020 Data Sheet'!$T$17,IF('2020 Data Sheet'!$J266="18",'2020 Data Sheet'!$T$18,IF('2020 Data Sheet'!$J266="19",'2020 Data Sheet'!$T$19,IF('2020 Data Sheet'!$J266="20",'2020 Data Sheet'!$T$20,IF('2020 Data Sheet'!$J266="21",'2020 Data Sheet'!$T$21,IF('2020 Data Sheet'!$J266="22",'2020 Data Sheet'!$T$22,IF('2020 Data Sheet'!$J266="23",'2020 Data Sheet'!$T$23,IF('2020 Data Sheet'!$J266="24",'2020 Data Sheet'!$T$24,IF('2020 Data Sheet'!$J266="25",'2020 Data Sheet'!$T$25,IF('2020 Data Sheet'!$J266="26",'2020 Data Sheet'!$T$26,IF('2020 Data Sheet'!$J266="27",'2020 Data Sheet'!$T$27,IF('2020 Data Sheet'!$J266="30",'2020 Data Sheet'!$T$28,IF('2020 Data Sheet'!$J266="31",'2020 Data Sheet'!$T$29,IF('2020 Data Sheet'!$J266="32",'2020 Data Sheet'!$T$30,IF('2020 Data Sheet'!$J266="33",'2020 Data Sheet'!$T$31,IF('2020 Data Sheet'!$J266="34",'2020 Data Sheet'!$T$32,IF('2020 Data Sheet'!$J266="40",'2020 Data Sheet'!$T$33,T('2020 Data Sheet'!$J266)))))))))))))))))))))))))))))))))</f>
        <v>Other Motor Vehicle</v>
      </c>
      <c r="K266" t="str">
        <f>'2020 Data Sheet'!K266</f>
        <v>SUV</v>
      </c>
      <c r="L266" s="2" t="str">
        <f>IF('2020 Data Sheet'!$L266="01",'2020 Data Sheet'!$V$2,IF('2020 Data Sheet'!$L266="02",'2020 Data Sheet'!$V$3,IF('2020 Data Sheet'!$L266="03",'2020 Data Sheet'!$V$4,IF('2020 Data Sheet'!$L266="04",'2020 Data Sheet'!$V$5,IF('2020 Data Sheet'!$L266="05",'2020 Data Sheet'!$V$6,IF('2020 Data Sheet'!$L266="06",'2020 Data Sheet'!$V$7,IF('2020 Data Sheet'!$L266="07",'2020 Data Sheet'!$V$8,IF('2020 Data Sheet'!$L266="08",'2020 Data Sheet'!$V$9,IF('2020 Data Sheet'!$L266="09",'2020 Data Sheet'!$V$10,IF('2020 Data Sheet'!$L266="11",'2020 Data Sheet'!$V$11,IF('2020 Data Sheet'!$L266="12",'2020 Data Sheet'!$V$12,IF('2020 Data Sheet'!$L266="13",'2020 Data Sheet'!$V$13,IF('2020 Data Sheet'!$L266="14",'2020 Data Sheet'!$V$14,T('2020 Data Sheet'!$L266))))))))))))))</f>
        <v xml:space="preserve"> -</v>
      </c>
      <c r="M266" s="2">
        <f>'2020 Data Sheet'!M266</f>
        <v>1</v>
      </c>
      <c r="N266" s="2">
        <f>'2020 Data Sheet'!N266</f>
        <v>0</v>
      </c>
      <c r="O266" s="2" t="str">
        <f>IF('2020 Data Sheet'!$O266="02",'2020 Data Sheet'!$R$2,IF('2020 Data Sheet'!$O266="03",'2020 Data Sheet'!$R$3,IF('2020 Data Sheet'!$O266="04",'2020 Data Sheet'!$R$4,IF('2020 Data Sheet'!$O266="05",'2020 Data Sheet'!$R$5,IF('2020 Data Sheet'!$O266="06",'2020 Data Sheet'!$R$6,IF('2020 Data Sheet'!$O266="07",'2020 Data Sheet'!$R$7,IF('2020 Data Sheet'!$O266="08",'2020 Data Sheet'!$R$8,IF('2020 Data Sheet'!$O266="09",'2020 Data Sheet'!$R$9,IF('2020 Data Sheet'!$O266="10",'2020 Data Sheet'!$R$10,IF('2020 Data Sheet'!$O266="11",'2020 Data Sheet'!$R$11,IF('2020 Data Sheet'!$O266="12",'2020 Data Sheet'!$R$12,IF('2020 Data Sheet'!$O266="13",'2020 Data Sheet'!$R$13,IF('2020 Data Sheet'!$O266="14",'2020 Data Sheet'!$R$14,IF('2020 Data Sheet'!$O266="15",'2020 Data Sheet'!$R$15,IF('2020 Data Sheet'!$O266="16",'2020 Data Sheet'!$R$16,IF('2020 Data Sheet'!$O266="17",'2020 Data Sheet'!$R$17,IF('2020 Data Sheet'!$O266="18",'2020 Data Sheet'!$R$18,IF('2020 Data Sheet'!$O266="19",'2020 Data Sheet'!$R$19,IF('2020 Data Sheet'!$O266="20",'2020 Data Sheet'!$R$20,IF('2020 Data Sheet'!$O266="21",'2020 Data Sheet'!$R$21,IF('2020 Data Sheet'!$O266="22",'2020 Data Sheet'!$R$22,IF('2020 Data Sheet'!$O266="23",'2020 Data Sheet'!$R$23,IF('2020 Data Sheet'!$O266="24",'2020 Data Sheet'!$R$24,IF('2020 Data Sheet'!$O266="25",'2020 Data Sheet'!$R$25,IF('2020 Data Sheet'!$O266="26",'2020 Data Sheet'!$R$26,IF('2020 Data Sheet'!$O266="27",'2020 Data Sheet'!$R$27,IF('2020 Data Sheet'!$O266="28",'2020 Data Sheet'!$R$28,IF('2020 Data Sheet'!$O266="29",'2020 Data Sheet'!$R$29,IF('2020 Data Sheet'!$O266="33",'2020 Data Sheet'!$R$30,IF('2020 Data Sheet'!$O266="40",'2020 Data Sheet'!$R$31,IF('2020 Data Sheet'!$O266="41",'2020 Data Sheet'!$R$32,IF('2020 Data Sheet'!$O266="42",'2020 Data Sheet'!$R$33,IF('2020 Data Sheet'!$O266="43",'2020 Data Sheet'!$R$34,IF('2020 Data Sheet'!$O266="44",'2020 Data Sheet'!$R$35,IF('2020 Data Sheet'!$O266="45",'2020 Data Sheet'!$R$36,IF('2020 Data Sheet'!$O266="46",'2020 Data Sheet'!$R$37,IF('2020 Data Sheet'!$O266="47",'2020 Data Sheet'!$R$38,IF('2020 Data Sheet'!$O266="48",'2020 Data Sheet'!$R$39,IF('2020 Data Sheet'!$O266="49",'2020 Data Sheet'!$R$40,IF('2020 Data Sheet'!$O266="50",'2020 Data Sheet'!$R$41,IF('2020 Data Sheet'!$O266="60",'2020 Data Sheet'!$R$42,IF('2020 Data Sheet'!$O266="61",'2020 Data Sheet'!$R$43,IF('2020 Data Sheet'!$O266="62",'2020 Data Sheet'!$R$44,IF('2020 Data Sheet'!$O266="63",'2020 Data Sheet'!$R$45,IF('2020 Data Sheet'!$O266="64",'2020 Data Sheet'!$R$46,IF('2020 Data Sheet'!$O266="65",'2020 Data Sheet'!$R$47,IF('2020 Data Sheet'!$O266="66",'2020 Data Sheet'!$R$48,IF('2020 Data Sheet'!$O266="67",'2020 Data Sheet'!$R$49,IF('2020 Data Sheet'!$O266="68",'2020 Data Sheet'!$R$50,IF('2020 Data Sheet'!$O266="69",'2020 Data Sheet'!$R$51,T('2020 Data Sheet'!$O266)))))))))))))))))))))))))))))))))))))))))))))))))))</f>
        <v xml:space="preserve"> -</v>
      </c>
      <c r="P266" s="2" t="str">
        <f>IF('2020 Data Sheet'!$P266="02",'2020 Data Sheet'!$R$2,IF('2020 Data Sheet'!$P266="03",'2020 Data Sheet'!$R$3,IF('2020 Data Sheet'!$P266="04",'2020 Data Sheet'!$R$4,IF('2020 Data Sheet'!$P266="05",'2020 Data Sheet'!$R$5,IF('2020 Data Sheet'!$P266="06",'2020 Data Sheet'!$R$6,IF('2020 Data Sheet'!$P266="07",'2020 Data Sheet'!$R$7,IF('2020 Data Sheet'!$P266="08",'2020 Data Sheet'!$R$8,IF('2020 Data Sheet'!$P266="09",'2020 Data Sheet'!$R$9,IF('2020 Data Sheet'!$P266="10",'2020 Data Sheet'!$R$10,IF('2020 Data Sheet'!$P266="11",'2020 Data Sheet'!$R$11,IF('2020 Data Sheet'!$P266="12",'2020 Data Sheet'!$R$12,IF('2020 Data Sheet'!$P266="13",'2020 Data Sheet'!$R$13,IF('2020 Data Sheet'!$P266="14",'2020 Data Sheet'!$R$14,IF('2020 Data Sheet'!$P266="15",'2020 Data Sheet'!$R$15,IF('2020 Data Sheet'!$P266="16",'2020 Data Sheet'!$R$16,IF('2020 Data Sheet'!$P266="17",'2020 Data Sheet'!$R$17,IF('2020 Data Sheet'!$P266="18",'2020 Data Sheet'!$R$18,IF('2020 Data Sheet'!$P266="19",'2020 Data Sheet'!$R$19,IF('2020 Data Sheet'!$P266="20",'2020 Data Sheet'!$R$20,IF('2020 Data Sheet'!$P266="21",'2020 Data Sheet'!$R$21,IF('2020 Data Sheet'!$P266="22",'2020 Data Sheet'!$R$22,IF('2020 Data Sheet'!$P266="23",'2020 Data Sheet'!$R$23,IF('2020 Data Sheet'!$P266="24",'2020 Data Sheet'!$R$24,IF('2020 Data Sheet'!$P266="25",'2020 Data Sheet'!$R$25,IF('2020 Data Sheet'!$P266="26",'2020 Data Sheet'!$R$26,IF('2020 Data Sheet'!$P266="27",'2020 Data Sheet'!$R$27,IF('2020 Data Sheet'!$P266="28",'2020 Data Sheet'!$R$28,IF('2020 Data Sheet'!$P266="29",'2020 Data Sheet'!$R$29,IF('2020 Data Sheet'!$P266="33",'2020 Data Sheet'!$R$30,IF('2020 Data Sheet'!$P266="40",'2020 Data Sheet'!$R$31,IF('2020 Data Sheet'!$P266="41",'2020 Data Sheet'!$R$32,IF('2020 Data Sheet'!$P266="42",'2020 Data Sheet'!$R$33,IF('2020 Data Sheet'!$P266="43",'2020 Data Sheet'!$R$34,IF('2020 Data Sheet'!$P266="44",'2020 Data Sheet'!$R$35,IF('2020 Data Sheet'!$P266="45",'2020 Data Sheet'!$R$36,IF('2020 Data Sheet'!$P266="46",'2020 Data Sheet'!$R$37,IF('2020 Data Sheet'!$P266="47",'2020 Data Sheet'!$R$38,IF('2020 Data Sheet'!$P266="48",'2020 Data Sheet'!$R$39,IF('2020 Data Sheet'!$P266="49",'2020 Data Sheet'!$R$40,IF('2020 Data Sheet'!$P266="50",'2020 Data Sheet'!$R$41,IF('2020 Data Sheet'!$P266="60",'2020 Data Sheet'!$R$42,IF('2020 Data Sheet'!$P266="61",'2020 Data Sheet'!$R$43,IF('2020 Data Sheet'!$P266="62",'2020 Data Sheet'!$R$44,IF('2020 Data Sheet'!$P266="63",'2020 Data Sheet'!$R$45,IF('2020 Data Sheet'!$P266="64",'2020 Data Sheet'!$R$46,IF('2020 Data Sheet'!$P266="65",'2020 Data Sheet'!$R$47,IF('2020 Data Sheet'!$P266="66",'2020 Data Sheet'!$R$48,IF('2020 Data Sheet'!$P266="67",'2020 Data Sheet'!$R$49,IF('2020 Data Sheet'!$P266="68",'2020 Data Sheet'!$R$50,IF('2020 Data Sheet'!$P266="69",'2020 Data Sheet'!$R$51,T('2020 Data Sheet'!$P266)))))))))))))))))))))))))))))))))))))))))))))))))))</f>
        <v xml:space="preserve"> -</v>
      </c>
    </row>
    <row r="267" spans="1:16" x14ac:dyDescent="0.2">
      <c r="A267" t="str">
        <f>'2020 Data Sheet'!A267</f>
        <v>FP-00138-20</v>
      </c>
      <c r="B267" s="1">
        <f>'2020 Data Sheet'!B267</f>
        <v>44067</v>
      </c>
      <c r="C267" t="str">
        <f>'2020 Data Sheet'!C267</f>
        <v>00:08</v>
      </c>
      <c r="D267" t="str">
        <f>'2020 Data Sheet'!D267</f>
        <v>Mo</v>
      </c>
      <c r="E267" t="str">
        <f>'2020 Data Sheet'!E267</f>
        <v>JERICHO TPKE</v>
      </c>
      <c r="F267" t="str">
        <f>'2020 Data Sheet'!F267</f>
        <v>VANDERBILT AVE</v>
      </c>
      <c r="G267">
        <f>'2020 Data Sheet'!G267</f>
        <v>2</v>
      </c>
      <c r="H267">
        <f>'2020 Data Sheet'!H267</f>
        <v>2</v>
      </c>
      <c r="I267" t="b">
        <f>'2020 Data Sheet'!I267</f>
        <v>1</v>
      </c>
      <c r="J267" t="str">
        <f>IF('2020 Data Sheet'!$J267="01",'2020 Data Sheet'!$T$2,IF('2020 Data Sheet'!$J267="02",'2020 Data Sheet'!$T$3,IF('2020 Data Sheet'!$J267="03",'2020 Data Sheet'!$T$4,IF('2020 Data Sheet'!$J267="04",'2020 Data Sheet'!$T$5,IF('2020 Data Sheet'!$J267="05",'2020 Data Sheet'!$T$6,IF('2020 Data Sheet'!$J267="06",'2020 Data Sheet'!$T$7,IF('2020 Data Sheet'!$J267="07",'2020 Data Sheet'!$T$8,IF('2020 Data Sheet'!$J267="08",'2020 Data Sheet'!$T$9,IF('2020 Data Sheet'!$J267="10",'2020 Data Sheet'!$T$10,IF('2020 Data Sheet'!$J267="11",'2020 Data Sheet'!$T$11,IF('2020 Data Sheet'!$J267="12",'2020 Data Sheet'!$T$12,IF('2020 Data Sheet'!$J267="13",'2020 Data Sheet'!$T$13,IF('2020 Data Sheet'!$J267="14",'2020 Data Sheet'!$T$14,IF('2020 Data Sheet'!$J267="15",'2020 Data Sheet'!$T$15,IF('2020 Data Sheet'!$J267="16",'2020 Data Sheet'!$T$16,IF('2020 Data Sheet'!$J267="17",'2020 Data Sheet'!$T$17,IF('2020 Data Sheet'!$J267="18",'2020 Data Sheet'!$T$18,IF('2020 Data Sheet'!$J267="19",'2020 Data Sheet'!$T$19,IF('2020 Data Sheet'!$J267="20",'2020 Data Sheet'!$T$20,IF('2020 Data Sheet'!$J267="21",'2020 Data Sheet'!$T$21,IF('2020 Data Sheet'!$J267="22",'2020 Data Sheet'!$T$22,IF('2020 Data Sheet'!$J267="23",'2020 Data Sheet'!$T$23,IF('2020 Data Sheet'!$J267="24",'2020 Data Sheet'!$T$24,IF('2020 Data Sheet'!$J267="25",'2020 Data Sheet'!$T$25,IF('2020 Data Sheet'!$J267="26",'2020 Data Sheet'!$T$26,IF('2020 Data Sheet'!$J267="27",'2020 Data Sheet'!$T$27,IF('2020 Data Sheet'!$J267="30",'2020 Data Sheet'!$T$28,IF('2020 Data Sheet'!$J267="31",'2020 Data Sheet'!$T$29,IF('2020 Data Sheet'!$J267="32",'2020 Data Sheet'!$T$30,IF('2020 Data Sheet'!$J267="33",'2020 Data Sheet'!$T$31,IF('2020 Data Sheet'!$J267="34",'2020 Data Sheet'!$T$32,IF('2020 Data Sheet'!$J267="40",'2020 Data Sheet'!$T$33,T('2020 Data Sheet'!$J267)))))))))))))))))))))))))))))))))</f>
        <v>Other Motor Vehicle</v>
      </c>
      <c r="K267">
        <f>'2020 Data Sheet'!K267</f>
        <v>0</v>
      </c>
      <c r="L267" s="2" t="str">
        <f>IF('2020 Data Sheet'!$L267="01",'2020 Data Sheet'!$V$2,IF('2020 Data Sheet'!$L267="02",'2020 Data Sheet'!$V$3,IF('2020 Data Sheet'!$L267="03",'2020 Data Sheet'!$V$4,IF('2020 Data Sheet'!$L267="04",'2020 Data Sheet'!$V$5,IF('2020 Data Sheet'!$L267="05",'2020 Data Sheet'!$V$6,IF('2020 Data Sheet'!$L267="06",'2020 Data Sheet'!$V$7,IF('2020 Data Sheet'!$L267="07",'2020 Data Sheet'!$V$8,IF('2020 Data Sheet'!$L267="08",'2020 Data Sheet'!$V$9,IF('2020 Data Sheet'!$L267="09",'2020 Data Sheet'!$V$10,IF('2020 Data Sheet'!$L267="11",'2020 Data Sheet'!$V$11,IF('2020 Data Sheet'!$L267="12",'2020 Data Sheet'!$V$12,IF('2020 Data Sheet'!$L267="13",'2020 Data Sheet'!$V$13,IF('2020 Data Sheet'!$L267="14",'2020 Data Sheet'!$V$14,T('2020 Data Sheet'!$L267))))))))))))))</f>
        <v xml:space="preserve"> -</v>
      </c>
      <c r="M267" s="2">
        <f>'2020 Data Sheet'!M267</f>
        <v>3</v>
      </c>
      <c r="N267" s="2">
        <f>'2020 Data Sheet'!N267</f>
        <v>0</v>
      </c>
      <c r="O267" s="2" t="str">
        <f>IF('2020 Data Sheet'!$O267="02",'2020 Data Sheet'!$R$2,IF('2020 Data Sheet'!$O267="03",'2020 Data Sheet'!$R$3,IF('2020 Data Sheet'!$O267="04",'2020 Data Sheet'!$R$4,IF('2020 Data Sheet'!$O267="05",'2020 Data Sheet'!$R$5,IF('2020 Data Sheet'!$O267="06",'2020 Data Sheet'!$R$6,IF('2020 Data Sheet'!$O267="07",'2020 Data Sheet'!$R$7,IF('2020 Data Sheet'!$O267="08",'2020 Data Sheet'!$R$8,IF('2020 Data Sheet'!$O267="09",'2020 Data Sheet'!$R$9,IF('2020 Data Sheet'!$O267="10",'2020 Data Sheet'!$R$10,IF('2020 Data Sheet'!$O267="11",'2020 Data Sheet'!$R$11,IF('2020 Data Sheet'!$O267="12",'2020 Data Sheet'!$R$12,IF('2020 Data Sheet'!$O267="13",'2020 Data Sheet'!$R$13,IF('2020 Data Sheet'!$O267="14",'2020 Data Sheet'!$R$14,IF('2020 Data Sheet'!$O267="15",'2020 Data Sheet'!$R$15,IF('2020 Data Sheet'!$O267="16",'2020 Data Sheet'!$R$16,IF('2020 Data Sheet'!$O267="17",'2020 Data Sheet'!$R$17,IF('2020 Data Sheet'!$O267="18",'2020 Data Sheet'!$R$18,IF('2020 Data Sheet'!$O267="19",'2020 Data Sheet'!$R$19,IF('2020 Data Sheet'!$O267="20",'2020 Data Sheet'!$R$20,IF('2020 Data Sheet'!$O267="21",'2020 Data Sheet'!$R$21,IF('2020 Data Sheet'!$O267="22",'2020 Data Sheet'!$R$22,IF('2020 Data Sheet'!$O267="23",'2020 Data Sheet'!$R$23,IF('2020 Data Sheet'!$O267="24",'2020 Data Sheet'!$R$24,IF('2020 Data Sheet'!$O267="25",'2020 Data Sheet'!$R$25,IF('2020 Data Sheet'!$O267="26",'2020 Data Sheet'!$R$26,IF('2020 Data Sheet'!$O267="27",'2020 Data Sheet'!$R$27,IF('2020 Data Sheet'!$O267="28",'2020 Data Sheet'!$R$28,IF('2020 Data Sheet'!$O267="29",'2020 Data Sheet'!$R$29,IF('2020 Data Sheet'!$O267="33",'2020 Data Sheet'!$R$30,IF('2020 Data Sheet'!$O267="40",'2020 Data Sheet'!$R$31,IF('2020 Data Sheet'!$O267="41",'2020 Data Sheet'!$R$32,IF('2020 Data Sheet'!$O267="42",'2020 Data Sheet'!$R$33,IF('2020 Data Sheet'!$O267="43",'2020 Data Sheet'!$R$34,IF('2020 Data Sheet'!$O267="44",'2020 Data Sheet'!$R$35,IF('2020 Data Sheet'!$O267="45",'2020 Data Sheet'!$R$36,IF('2020 Data Sheet'!$O267="46",'2020 Data Sheet'!$R$37,IF('2020 Data Sheet'!$O267="47",'2020 Data Sheet'!$R$38,IF('2020 Data Sheet'!$O267="48",'2020 Data Sheet'!$R$39,IF('2020 Data Sheet'!$O267="49",'2020 Data Sheet'!$R$40,IF('2020 Data Sheet'!$O267="50",'2020 Data Sheet'!$R$41,IF('2020 Data Sheet'!$O267="60",'2020 Data Sheet'!$R$42,IF('2020 Data Sheet'!$O267="61",'2020 Data Sheet'!$R$43,IF('2020 Data Sheet'!$O267="62",'2020 Data Sheet'!$R$44,IF('2020 Data Sheet'!$O267="63",'2020 Data Sheet'!$R$45,IF('2020 Data Sheet'!$O267="64",'2020 Data Sheet'!$R$46,IF('2020 Data Sheet'!$O267="65",'2020 Data Sheet'!$R$47,IF('2020 Data Sheet'!$O267="66",'2020 Data Sheet'!$R$48,IF('2020 Data Sheet'!$O267="67",'2020 Data Sheet'!$R$49,IF('2020 Data Sheet'!$O267="68",'2020 Data Sheet'!$R$50,IF('2020 Data Sheet'!$O267="69",'2020 Data Sheet'!$R$51,T('2020 Data Sheet'!$O267)))))))))))))))))))))))))))))))))))))))))))))))))))</f>
        <v xml:space="preserve"> -</v>
      </c>
      <c r="P267" s="2" t="str">
        <f>IF('2020 Data Sheet'!$P267="02",'2020 Data Sheet'!$R$2,IF('2020 Data Sheet'!$P267="03",'2020 Data Sheet'!$R$3,IF('2020 Data Sheet'!$P267="04",'2020 Data Sheet'!$R$4,IF('2020 Data Sheet'!$P267="05",'2020 Data Sheet'!$R$5,IF('2020 Data Sheet'!$P267="06",'2020 Data Sheet'!$R$6,IF('2020 Data Sheet'!$P267="07",'2020 Data Sheet'!$R$7,IF('2020 Data Sheet'!$P267="08",'2020 Data Sheet'!$R$8,IF('2020 Data Sheet'!$P267="09",'2020 Data Sheet'!$R$9,IF('2020 Data Sheet'!$P267="10",'2020 Data Sheet'!$R$10,IF('2020 Data Sheet'!$P267="11",'2020 Data Sheet'!$R$11,IF('2020 Data Sheet'!$P267="12",'2020 Data Sheet'!$R$12,IF('2020 Data Sheet'!$P267="13",'2020 Data Sheet'!$R$13,IF('2020 Data Sheet'!$P267="14",'2020 Data Sheet'!$R$14,IF('2020 Data Sheet'!$P267="15",'2020 Data Sheet'!$R$15,IF('2020 Data Sheet'!$P267="16",'2020 Data Sheet'!$R$16,IF('2020 Data Sheet'!$P267="17",'2020 Data Sheet'!$R$17,IF('2020 Data Sheet'!$P267="18",'2020 Data Sheet'!$R$18,IF('2020 Data Sheet'!$P267="19",'2020 Data Sheet'!$R$19,IF('2020 Data Sheet'!$P267="20",'2020 Data Sheet'!$R$20,IF('2020 Data Sheet'!$P267="21",'2020 Data Sheet'!$R$21,IF('2020 Data Sheet'!$P267="22",'2020 Data Sheet'!$R$22,IF('2020 Data Sheet'!$P267="23",'2020 Data Sheet'!$R$23,IF('2020 Data Sheet'!$P267="24",'2020 Data Sheet'!$R$24,IF('2020 Data Sheet'!$P267="25",'2020 Data Sheet'!$R$25,IF('2020 Data Sheet'!$P267="26",'2020 Data Sheet'!$R$26,IF('2020 Data Sheet'!$P267="27",'2020 Data Sheet'!$R$27,IF('2020 Data Sheet'!$P267="28",'2020 Data Sheet'!$R$28,IF('2020 Data Sheet'!$P267="29",'2020 Data Sheet'!$R$29,IF('2020 Data Sheet'!$P267="33",'2020 Data Sheet'!$R$30,IF('2020 Data Sheet'!$P267="40",'2020 Data Sheet'!$R$31,IF('2020 Data Sheet'!$P267="41",'2020 Data Sheet'!$R$32,IF('2020 Data Sheet'!$P267="42",'2020 Data Sheet'!$R$33,IF('2020 Data Sheet'!$P267="43",'2020 Data Sheet'!$R$34,IF('2020 Data Sheet'!$P267="44",'2020 Data Sheet'!$R$35,IF('2020 Data Sheet'!$P267="45",'2020 Data Sheet'!$R$36,IF('2020 Data Sheet'!$P267="46",'2020 Data Sheet'!$R$37,IF('2020 Data Sheet'!$P267="47",'2020 Data Sheet'!$R$38,IF('2020 Data Sheet'!$P267="48",'2020 Data Sheet'!$R$39,IF('2020 Data Sheet'!$P267="49",'2020 Data Sheet'!$R$40,IF('2020 Data Sheet'!$P267="50",'2020 Data Sheet'!$R$41,IF('2020 Data Sheet'!$P267="60",'2020 Data Sheet'!$R$42,IF('2020 Data Sheet'!$P267="61",'2020 Data Sheet'!$R$43,IF('2020 Data Sheet'!$P267="62",'2020 Data Sheet'!$R$44,IF('2020 Data Sheet'!$P267="63",'2020 Data Sheet'!$R$45,IF('2020 Data Sheet'!$P267="64",'2020 Data Sheet'!$R$46,IF('2020 Data Sheet'!$P267="65",'2020 Data Sheet'!$R$47,IF('2020 Data Sheet'!$P267="66",'2020 Data Sheet'!$R$48,IF('2020 Data Sheet'!$P267="67",'2020 Data Sheet'!$R$49,IF('2020 Data Sheet'!$P267="68",'2020 Data Sheet'!$R$50,IF('2020 Data Sheet'!$P267="69",'2020 Data Sheet'!$R$51,T('2020 Data Sheet'!$P267)))))))))))))))))))))))))))))))))))))))))))))))))))</f>
        <v xml:space="preserve"> -</v>
      </c>
    </row>
    <row r="268" spans="1:16" ht="38.25" x14ac:dyDescent="0.2">
      <c r="A268" t="str">
        <f>'2020 Data Sheet'!A268</f>
        <v>FP-00138-20</v>
      </c>
      <c r="B268" s="1">
        <f>'2020 Data Sheet'!B268</f>
        <v>44067</v>
      </c>
      <c r="C268" t="str">
        <f>'2020 Data Sheet'!C268</f>
        <v>00:08</v>
      </c>
      <c r="D268" t="str">
        <f>'2020 Data Sheet'!D268</f>
        <v>Mo</v>
      </c>
      <c r="E268" t="str">
        <f>'2020 Data Sheet'!E268</f>
        <v>JERICHO TPKE</v>
      </c>
      <c r="F268" t="str">
        <f>'2020 Data Sheet'!F268</f>
        <v>VANDERBILT AVE</v>
      </c>
      <c r="G268">
        <f>'2020 Data Sheet'!G268</f>
        <v>1</v>
      </c>
      <c r="H268">
        <f>'2020 Data Sheet'!H268</f>
        <v>2</v>
      </c>
      <c r="I268" t="b">
        <f>'2020 Data Sheet'!I268</f>
        <v>1</v>
      </c>
      <c r="J268" t="str">
        <f>IF('2020 Data Sheet'!$J268="01",'2020 Data Sheet'!$T$2,IF('2020 Data Sheet'!$J268="02",'2020 Data Sheet'!$T$3,IF('2020 Data Sheet'!$J268="03",'2020 Data Sheet'!$T$4,IF('2020 Data Sheet'!$J268="04",'2020 Data Sheet'!$T$5,IF('2020 Data Sheet'!$J268="05",'2020 Data Sheet'!$T$6,IF('2020 Data Sheet'!$J268="06",'2020 Data Sheet'!$T$7,IF('2020 Data Sheet'!$J268="07",'2020 Data Sheet'!$T$8,IF('2020 Data Sheet'!$J268="08",'2020 Data Sheet'!$T$9,IF('2020 Data Sheet'!$J268="10",'2020 Data Sheet'!$T$10,IF('2020 Data Sheet'!$J268="11",'2020 Data Sheet'!$T$11,IF('2020 Data Sheet'!$J268="12",'2020 Data Sheet'!$T$12,IF('2020 Data Sheet'!$J268="13",'2020 Data Sheet'!$T$13,IF('2020 Data Sheet'!$J268="14",'2020 Data Sheet'!$T$14,IF('2020 Data Sheet'!$J268="15",'2020 Data Sheet'!$T$15,IF('2020 Data Sheet'!$J268="16",'2020 Data Sheet'!$T$16,IF('2020 Data Sheet'!$J268="17",'2020 Data Sheet'!$T$17,IF('2020 Data Sheet'!$J268="18",'2020 Data Sheet'!$T$18,IF('2020 Data Sheet'!$J268="19",'2020 Data Sheet'!$T$19,IF('2020 Data Sheet'!$J268="20",'2020 Data Sheet'!$T$20,IF('2020 Data Sheet'!$J268="21",'2020 Data Sheet'!$T$21,IF('2020 Data Sheet'!$J268="22",'2020 Data Sheet'!$T$22,IF('2020 Data Sheet'!$J268="23",'2020 Data Sheet'!$T$23,IF('2020 Data Sheet'!$J268="24",'2020 Data Sheet'!$T$24,IF('2020 Data Sheet'!$J268="25",'2020 Data Sheet'!$T$25,IF('2020 Data Sheet'!$J268="26",'2020 Data Sheet'!$T$26,IF('2020 Data Sheet'!$J268="27",'2020 Data Sheet'!$T$27,IF('2020 Data Sheet'!$J268="30",'2020 Data Sheet'!$T$28,IF('2020 Data Sheet'!$J268="31",'2020 Data Sheet'!$T$29,IF('2020 Data Sheet'!$J268="32",'2020 Data Sheet'!$T$30,IF('2020 Data Sheet'!$J268="33",'2020 Data Sheet'!$T$31,IF('2020 Data Sheet'!$J268="34",'2020 Data Sheet'!$T$32,IF('2020 Data Sheet'!$J268="40",'2020 Data Sheet'!$T$33,T('2020 Data Sheet'!$J268)))))))))))))))))))))))))))))))))</f>
        <v>Other Motor Vehicle</v>
      </c>
      <c r="K268">
        <f>'2020 Data Sheet'!K268</f>
        <v>0</v>
      </c>
      <c r="L268" s="2" t="str">
        <f>IF('2020 Data Sheet'!$L268="01",'2020 Data Sheet'!$V$2,IF('2020 Data Sheet'!$L268="02",'2020 Data Sheet'!$V$3,IF('2020 Data Sheet'!$L268="03",'2020 Data Sheet'!$V$4,IF('2020 Data Sheet'!$L268="04",'2020 Data Sheet'!$V$5,IF('2020 Data Sheet'!$L268="05",'2020 Data Sheet'!$V$6,IF('2020 Data Sheet'!$L268="06",'2020 Data Sheet'!$V$7,IF('2020 Data Sheet'!$L268="07",'2020 Data Sheet'!$V$8,IF('2020 Data Sheet'!$L268="08",'2020 Data Sheet'!$V$9,IF('2020 Data Sheet'!$L268="09",'2020 Data Sheet'!$V$10,IF('2020 Data Sheet'!$L268="11",'2020 Data Sheet'!$V$11,IF('2020 Data Sheet'!$L268="12",'2020 Data Sheet'!$V$12,IF('2020 Data Sheet'!$L268="13",'2020 Data Sheet'!$V$13,IF('2020 Data Sheet'!$L268="14",'2020 Data Sheet'!$V$14,T('2020 Data Sheet'!$L268))))))))))))))</f>
        <v xml:space="preserve"> -</v>
      </c>
      <c r="M268" s="2">
        <f>'2020 Data Sheet'!M268</f>
        <v>3</v>
      </c>
      <c r="N268" s="2">
        <f>'2020 Data Sheet'!N268</f>
        <v>0</v>
      </c>
      <c r="O268" s="2" t="str">
        <f>IF('2020 Data Sheet'!$O268="02",'2020 Data Sheet'!$R$2,IF('2020 Data Sheet'!$O268="03",'2020 Data Sheet'!$R$3,IF('2020 Data Sheet'!$O268="04",'2020 Data Sheet'!$R$4,IF('2020 Data Sheet'!$O268="05",'2020 Data Sheet'!$R$5,IF('2020 Data Sheet'!$O268="06",'2020 Data Sheet'!$R$6,IF('2020 Data Sheet'!$O268="07",'2020 Data Sheet'!$R$7,IF('2020 Data Sheet'!$O268="08",'2020 Data Sheet'!$R$8,IF('2020 Data Sheet'!$O268="09",'2020 Data Sheet'!$R$9,IF('2020 Data Sheet'!$O268="10",'2020 Data Sheet'!$R$10,IF('2020 Data Sheet'!$O268="11",'2020 Data Sheet'!$R$11,IF('2020 Data Sheet'!$O268="12",'2020 Data Sheet'!$R$12,IF('2020 Data Sheet'!$O268="13",'2020 Data Sheet'!$R$13,IF('2020 Data Sheet'!$O268="14",'2020 Data Sheet'!$R$14,IF('2020 Data Sheet'!$O268="15",'2020 Data Sheet'!$R$15,IF('2020 Data Sheet'!$O268="16",'2020 Data Sheet'!$R$16,IF('2020 Data Sheet'!$O268="17",'2020 Data Sheet'!$R$17,IF('2020 Data Sheet'!$O268="18",'2020 Data Sheet'!$R$18,IF('2020 Data Sheet'!$O268="19",'2020 Data Sheet'!$R$19,IF('2020 Data Sheet'!$O268="20",'2020 Data Sheet'!$R$20,IF('2020 Data Sheet'!$O268="21",'2020 Data Sheet'!$R$21,IF('2020 Data Sheet'!$O268="22",'2020 Data Sheet'!$R$22,IF('2020 Data Sheet'!$O268="23",'2020 Data Sheet'!$R$23,IF('2020 Data Sheet'!$O268="24",'2020 Data Sheet'!$R$24,IF('2020 Data Sheet'!$O268="25",'2020 Data Sheet'!$R$25,IF('2020 Data Sheet'!$O268="26",'2020 Data Sheet'!$R$26,IF('2020 Data Sheet'!$O268="27",'2020 Data Sheet'!$R$27,IF('2020 Data Sheet'!$O268="28",'2020 Data Sheet'!$R$28,IF('2020 Data Sheet'!$O268="29",'2020 Data Sheet'!$R$29,IF('2020 Data Sheet'!$O268="33",'2020 Data Sheet'!$R$30,IF('2020 Data Sheet'!$O268="40",'2020 Data Sheet'!$R$31,IF('2020 Data Sheet'!$O268="41",'2020 Data Sheet'!$R$32,IF('2020 Data Sheet'!$O268="42",'2020 Data Sheet'!$R$33,IF('2020 Data Sheet'!$O268="43",'2020 Data Sheet'!$R$34,IF('2020 Data Sheet'!$O268="44",'2020 Data Sheet'!$R$35,IF('2020 Data Sheet'!$O268="45",'2020 Data Sheet'!$R$36,IF('2020 Data Sheet'!$O268="46",'2020 Data Sheet'!$R$37,IF('2020 Data Sheet'!$O268="47",'2020 Data Sheet'!$R$38,IF('2020 Data Sheet'!$O268="48",'2020 Data Sheet'!$R$39,IF('2020 Data Sheet'!$O268="49",'2020 Data Sheet'!$R$40,IF('2020 Data Sheet'!$O268="50",'2020 Data Sheet'!$R$41,IF('2020 Data Sheet'!$O268="60",'2020 Data Sheet'!$R$42,IF('2020 Data Sheet'!$O268="61",'2020 Data Sheet'!$R$43,IF('2020 Data Sheet'!$O268="62",'2020 Data Sheet'!$R$44,IF('2020 Data Sheet'!$O268="63",'2020 Data Sheet'!$R$45,IF('2020 Data Sheet'!$O268="64",'2020 Data Sheet'!$R$46,IF('2020 Data Sheet'!$O268="65",'2020 Data Sheet'!$R$47,IF('2020 Data Sheet'!$O268="66",'2020 Data Sheet'!$R$48,IF('2020 Data Sheet'!$O268="67",'2020 Data Sheet'!$R$49,IF('2020 Data Sheet'!$O268="68",'2020 Data Sheet'!$R$50,IF('2020 Data Sheet'!$O268="69",'2020 Data Sheet'!$R$51,T('2020 Data Sheet'!$O268)))))))))))))))))))))))))))))))))))))))))))))))))))</f>
        <v xml:space="preserve"> Driver inattention/distraction</v>
      </c>
      <c r="P268" s="2" t="str">
        <f>IF('2020 Data Sheet'!$P268="02",'2020 Data Sheet'!$R$2,IF('2020 Data Sheet'!$P268="03",'2020 Data Sheet'!$R$3,IF('2020 Data Sheet'!$P268="04",'2020 Data Sheet'!$R$4,IF('2020 Data Sheet'!$P268="05",'2020 Data Sheet'!$R$5,IF('2020 Data Sheet'!$P268="06",'2020 Data Sheet'!$R$6,IF('2020 Data Sheet'!$P268="07",'2020 Data Sheet'!$R$7,IF('2020 Data Sheet'!$P268="08",'2020 Data Sheet'!$R$8,IF('2020 Data Sheet'!$P268="09",'2020 Data Sheet'!$R$9,IF('2020 Data Sheet'!$P268="10",'2020 Data Sheet'!$R$10,IF('2020 Data Sheet'!$P268="11",'2020 Data Sheet'!$R$11,IF('2020 Data Sheet'!$P268="12",'2020 Data Sheet'!$R$12,IF('2020 Data Sheet'!$P268="13",'2020 Data Sheet'!$R$13,IF('2020 Data Sheet'!$P268="14",'2020 Data Sheet'!$R$14,IF('2020 Data Sheet'!$P268="15",'2020 Data Sheet'!$R$15,IF('2020 Data Sheet'!$P268="16",'2020 Data Sheet'!$R$16,IF('2020 Data Sheet'!$P268="17",'2020 Data Sheet'!$R$17,IF('2020 Data Sheet'!$P268="18",'2020 Data Sheet'!$R$18,IF('2020 Data Sheet'!$P268="19",'2020 Data Sheet'!$R$19,IF('2020 Data Sheet'!$P268="20",'2020 Data Sheet'!$R$20,IF('2020 Data Sheet'!$P268="21",'2020 Data Sheet'!$R$21,IF('2020 Data Sheet'!$P268="22",'2020 Data Sheet'!$R$22,IF('2020 Data Sheet'!$P268="23",'2020 Data Sheet'!$R$23,IF('2020 Data Sheet'!$P268="24",'2020 Data Sheet'!$R$24,IF('2020 Data Sheet'!$P268="25",'2020 Data Sheet'!$R$25,IF('2020 Data Sheet'!$P268="26",'2020 Data Sheet'!$R$26,IF('2020 Data Sheet'!$P268="27",'2020 Data Sheet'!$R$27,IF('2020 Data Sheet'!$P268="28",'2020 Data Sheet'!$R$28,IF('2020 Data Sheet'!$P268="29",'2020 Data Sheet'!$R$29,IF('2020 Data Sheet'!$P268="33",'2020 Data Sheet'!$R$30,IF('2020 Data Sheet'!$P268="40",'2020 Data Sheet'!$R$31,IF('2020 Data Sheet'!$P268="41",'2020 Data Sheet'!$R$32,IF('2020 Data Sheet'!$P268="42",'2020 Data Sheet'!$R$33,IF('2020 Data Sheet'!$P268="43",'2020 Data Sheet'!$R$34,IF('2020 Data Sheet'!$P268="44",'2020 Data Sheet'!$R$35,IF('2020 Data Sheet'!$P268="45",'2020 Data Sheet'!$R$36,IF('2020 Data Sheet'!$P268="46",'2020 Data Sheet'!$R$37,IF('2020 Data Sheet'!$P268="47",'2020 Data Sheet'!$R$38,IF('2020 Data Sheet'!$P268="48",'2020 Data Sheet'!$R$39,IF('2020 Data Sheet'!$P268="49",'2020 Data Sheet'!$R$40,IF('2020 Data Sheet'!$P268="50",'2020 Data Sheet'!$R$41,IF('2020 Data Sheet'!$P268="60",'2020 Data Sheet'!$R$42,IF('2020 Data Sheet'!$P268="61",'2020 Data Sheet'!$R$43,IF('2020 Data Sheet'!$P268="62",'2020 Data Sheet'!$R$44,IF('2020 Data Sheet'!$P268="63",'2020 Data Sheet'!$R$45,IF('2020 Data Sheet'!$P268="64",'2020 Data Sheet'!$R$46,IF('2020 Data Sheet'!$P268="65",'2020 Data Sheet'!$R$47,IF('2020 Data Sheet'!$P268="66",'2020 Data Sheet'!$R$48,IF('2020 Data Sheet'!$P268="67",'2020 Data Sheet'!$R$49,IF('2020 Data Sheet'!$P268="68",'2020 Data Sheet'!$R$50,IF('2020 Data Sheet'!$P268="69",'2020 Data Sheet'!$R$51,T('2020 Data Sheet'!$P268)))))))))))))))))))))))))))))))))))))))))))))))))))</f>
        <v xml:space="preserve"> Passing or lane usage improper</v>
      </c>
    </row>
    <row r="269" spans="1:16" x14ac:dyDescent="0.2">
      <c r="A269" t="str">
        <f>'2020 Data Sheet'!A269</f>
        <v>FP-00139-20</v>
      </c>
      <c r="B269" s="1">
        <f>'2020 Data Sheet'!B269</f>
        <v>44068</v>
      </c>
      <c r="C269" t="str">
        <f>'2020 Data Sheet'!C269</f>
        <v>17:51</v>
      </c>
      <c r="D269" t="str">
        <f>'2020 Data Sheet'!D269</f>
        <v>TU</v>
      </c>
      <c r="E269" t="str">
        <f>'2020 Data Sheet'!E269</f>
        <v>TULIP AVE</v>
      </c>
      <c r="F269" t="str">
        <f>'2020 Data Sheet'!F269</f>
        <v>CAROLINE PL</v>
      </c>
      <c r="G269">
        <f>'2020 Data Sheet'!G269</f>
        <v>1</v>
      </c>
      <c r="H269">
        <f>'2020 Data Sheet'!H269</f>
        <v>2</v>
      </c>
      <c r="I269" t="b">
        <f>'2020 Data Sheet'!I269</f>
        <v>0</v>
      </c>
      <c r="J269" t="str">
        <f>IF('2020 Data Sheet'!$J269="01",'2020 Data Sheet'!$T$2,IF('2020 Data Sheet'!$J269="02",'2020 Data Sheet'!$T$3,IF('2020 Data Sheet'!$J269="03",'2020 Data Sheet'!$T$4,IF('2020 Data Sheet'!$J269="04",'2020 Data Sheet'!$T$5,IF('2020 Data Sheet'!$J269="05",'2020 Data Sheet'!$T$6,IF('2020 Data Sheet'!$J269="06",'2020 Data Sheet'!$T$7,IF('2020 Data Sheet'!$J269="07",'2020 Data Sheet'!$T$8,IF('2020 Data Sheet'!$J269="08",'2020 Data Sheet'!$T$9,IF('2020 Data Sheet'!$J269="10",'2020 Data Sheet'!$T$10,IF('2020 Data Sheet'!$J269="11",'2020 Data Sheet'!$T$11,IF('2020 Data Sheet'!$J269="12",'2020 Data Sheet'!$T$12,IF('2020 Data Sheet'!$J269="13",'2020 Data Sheet'!$T$13,IF('2020 Data Sheet'!$J269="14",'2020 Data Sheet'!$T$14,IF('2020 Data Sheet'!$J269="15",'2020 Data Sheet'!$T$15,IF('2020 Data Sheet'!$J269="16",'2020 Data Sheet'!$T$16,IF('2020 Data Sheet'!$J269="17",'2020 Data Sheet'!$T$17,IF('2020 Data Sheet'!$J269="18",'2020 Data Sheet'!$T$18,IF('2020 Data Sheet'!$J269="19",'2020 Data Sheet'!$T$19,IF('2020 Data Sheet'!$J269="20",'2020 Data Sheet'!$T$20,IF('2020 Data Sheet'!$J269="21",'2020 Data Sheet'!$T$21,IF('2020 Data Sheet'!$J269="22",'2020 Data Sheet'!$T$22,IF('2020 Data Sheet'!$J269="23",'2020 Data Sheet'!$T$23,IF('2020 Data Sheet'!$J269="24",'2020 Data Sheet'!$T$24,IF('2020 Data Sheet'!$J269="25",'2020 Data Sheet'!$T$25,IF('2020 Data Sheet'!$J269="26",'2020 Data Sheet'!$T$26,IF('2020 Data Sheet'!$J269="27",'2020 Data Sheet'!$T$27,IF('2020 Data Sheet'!$J269="30",'2020 Data Sheet'!$T$28,IF('2020 Data Sheet'!$J269="31",'2020 Data Sheet'!$T$29,IF('2020 Data Sheet'!$J269="32",'2020 Data Sheet'!$T$30,IF('2020 Data Sheet'!$J269="33",'2020 Data Sheet'!$T$31,IF('2020 Data Sheet'!$J269="34",'2020 Data Sheet'!$T$32,IF('2020 Data Sheet'!$J269="40",'2020 Data Sheet'!$T$33,T('2020 Data Sheet'!$J269)))))))))))))))))))))))))))))))))</f>
        <v>Other Motor Vehicle</v>
      </c>
      <c r="K269" t="str">
        <f>'2020 Data Sheet'!K269</f>
        <v/>
      </c>
      <c r="L269" s="2" t="str">
        <f>IF('2020 Data Sheet'!$L269="01",'2020 Data Sheet'!$V$2,IF('2020 Data Sheet'!$L269="02",'2020 Data Sheet'!$V$3,IF('2020 Data Sheet'!$L269="03",'2020 Data Sheet'!$V$4,IF('2020 Data Sheet'!$L269="04",'2020 Data Sheet'!$V$5,IF('2020 Data Sheet'!$L269="05",'2020 Data Sheet'!$V$6,IF('2020 Data Sheet'!$L269="06",'2020 Data Sheet'!$V$7,IF('2020 Data Sheet'!$L269="07",'2020 Data Sheet'!$V$8,IF('2020 Data Sheet'!$L269="08",'2020 Data Sheet'!$V$9,IF('2020 Data Sheet'!$L269="09",'2020 Data Sheet'!$V$10,IF('2020 Data Sheet'!$L269="11",'2020 Data Sheet'!$V$11,IF('2020 Data Sheet'!$L269="12",'2020 Data Sheet'!$V$12,IF('2020 Data Sheet'!$L269="13",'2020 Data Sheet'!$V$13,IF('2020 Data Sheet'!$L269="14",'2020 Data Sheet'!$V$14,T('2020 Data Sheet'!$L269))))))))))))))</f>
        <v xml:space="preserve"> -</v>
      </c>
      <c r="M269" s="2">
        <f>'2020 Data Sheet'!M269</f>
        <v>0</v>
      </c>
      <c r="N269" s="2">
        <f>'2020 Data Sheet'!N269</f>
        <v>0</v>
      </c>
      <c r="O269" s="2" t="str">
        <f>IF('2020 Data Sheet'!$O269="02",'2020 Data Sheet'!$R$2,IF('2020 Data Sheet'!$O269="03",'2020 Data Sheet'!$R$3,IF('2020 Data Sheet'!$O269="04",'2020 Data Sheet'!$R$4,IF('2020 Data Sheet'!$O269="05",'2020 Data Sheet'!$R$5,IF('2020 Data Sheet'!$O269="06",'2020 Data Sheet'!$R$6,IF('2020 Data Sheet'!$O269="07",'2020 Data Sheet'!$R$7,IF('2020 Data Sheet'!$O269="08",'2020 Data Sheet'!$R$8,IF('2020 Data Sheet'!$O269="09",'2020 Data Sheet'!$R$9,IF('2020 Data Sheet'!$O269="10",'2020 Data Sheet'!$R$10,IF('2020 Data Sheet'!$O269="11",'2020 Data Sheet'!$R$11,IF('2020 Data Sheet'!$O269="12",'2020 Data Sheet'!$R$12,IF('2020 Data Sheet'!$O269="13",'2020 Data Sheet'!$R$13,IF('2020 Data Sheet'!$O269="14",'2020 Data Sheet'!$R$14,IF('2020 Data Sheet'!$O269="15",'2020 Data Sheet'!$R$15,IF('2020 Data Sheet'!$O269="16",'2020 Data Sheet'!$R$16,IF('2020 Data Sheet'!$O269="17",'2020 Data Sheet'!$R$17,IF('2020 Data Sheet'!$O269="18",'2020 Data Sheet'!$R$18,IF('2020 Data Sheet'!$O269="19",'2020 Data Sheet'!$R$19,IF('2020 Data Sheet'!$O269="20",'2020 Data Sheet'!$R$20,IF('2020 Data Sheet'!$O269="21",'2020 Data Sheet'!$R$21,IF('2020 Data Sheet'!$O269="22",'2020 Data Sheet'!$R$22,IF('2020 Data Sheet'!$O269="23",'2020 Data Sheet'!$R$23,IF('2020 Data Sheet'!$O269="24",'2020 Data Sheet'!$R$24,IF('2020 Data Sheet'!$O269="25",'2020 Data Sheet'!$R$25,IF('2020 Data Sheet'!$O269="26",'2020 Data Sheet'!$R$26,IF('2020 Data Sheet'!$O269="27",'2020 Data Sheet'!$R$27,IF('2020 Data Sheet'!$O269="28",'2020 Data Sheet'!$R$28,IF('2020 Data Sheet'!$O269="29",'2020 Data Sheet'!$R$29,IF('2020 Data Sheet'!$O269="33",'2020 Data Sheet'!$R$30,IF('2020 Data Sheet'!$O269="40",'2020 Data Sheet'!$R$31,IF('2020 Data Sheet'!$O269="41",'2020 Data Sheet'!$R$32,IF('2020 Data Sheet'!$O269="42",'2020 Data Sheet'!$R$33,IF('2020 Data Sheet'!$O269="43",'2020 Data Sheet'!$R$34,IF('2020 Data Sheet'!$O269="44",'2020 Data Sheet'!$R$35,IF('2020 Data Sheet'!$O269="45",'2020 Data Sheet'!$R$36,IF('2020 Data Sheet'!$O269="46",'2020 Data Sheet'!$R$37,IF('2020 Data Sheet'!$O269="47",'2020 Data Sheet'!$R$38,IF('2020 Data Sheet'!$O269="48",'2020 Data Sheet'!$R$39,IF('2020 Data Sheet'!$O269="49",'2020 Data Sheet'!$R$40,IF('2020 Data Sheet'!$O269="50",'2020 Data Sheet'!$R$41,IF('2020 Data Sheet'!$O269="60",'2020 Data Sheet'!$R$42,IF('2020 Data Sheet'!$O269="61",'2020 Data Sheet'!$R$43,IF('2020 Data Sheet'!$O269="62",'2020 Data Sheet'!$R$44,IF('2020 Data Sheet'!$O269="63",'2020 Data Sheet'!$R$45,IF('2020 Data Sheet'!$O269="64",'2020 Data Sheet'!$R$46,IF('2020 Data Sheet'!$O269="65",'2020 Data Sheet'!$R$47,IF('2020 Data Sheet'!$O269="66",'2020 Data Sheet'!$R$48,IF('2020 Data Sheet'!$O269="67",'2020 Data Sheet'!$R$49,IF('2020 Data Sheet'!$O269="68",'2020 Data Sheet'!$R$50,IF('2020 Data Sheet'!$O269="69",'2020 Data Sheet'!$R$51,T('2020 Data Sheet'!$O269)))))))))))))))))))))))))))))))))))))))))))))))))))</f>
        <v xml:space="preserve"> X</v>
      </c>
      <c r="P269" s="2" t="str">
        <f>IF('2020 Data Sheet'!$P269="02",'2020 Data Sheet'!$R$2,IF('2020 Data Sheet'!$P269="03",'2020 Data Sheet'!$R$3,IF('2020 Data Sheet'!$P269="04",'2020 Data Sheet'!$R$4,IF('2020 Data Sheet'!$P269="05",'2020 Data Sheet'!$R$5,IF('2020 Data Sheet'!$P269="06",'2020 Data Sheet'!$R$6,IF('2020 Data Sheet'!$P269="07",'2020 Data Sheet'!$R$7,IF('2020 Data Sheet'!$P269="08",'2020 Data Sheet'!$R$8,IF('2020 Data Sheet'!$P269="09",'2020 Data Sheet'!$R$9,IF('2020 Data Sheet'!$P269="10",'2020 Data Sheet'!$R$10,IF('2020 Data Sheet'!$P269="11",'2020 Data Sheet'!$R$11,IF('2020 Data Sheet'!$P269="12",'2020 Data Sheet'!$R$12,IF('2020 Data Sheet'!$P269="13",'2020 Data Sheet'!$R$13,IF('2020 Data Sheet'!$P269="14",'2020 Data Sheet'!$R$14,IF('2020 Data Sheet'!$P269="15",'2020 Data Sheet'!$R$15,IF('2020 Data Sheet'!$P269="16",'2020 Data Sheet'!$R$16,IF('2020 Data Sheet'!$P269="17",'2020 Data Sheet'!$R$17,IF('2020 Data Sheet'!$P269="18",'2020 Data Sheet'!$R$18,IF('2020 Data Sheet'!$P269="19",'2020 Data Sheet'!$R$19,IF('2020 Data Sheet'!$P269="20",'2020 Data Sheet'!$R$20,IF('2020 Data Sheet'!$P269="21",'2020 Data Sheet'!$R$21,IF('2020 Data Sheet'!$P269="22",'2020 Data Sheet'!$R$22,IF('2020 Data Sheet'!$P269="23",'2020 Data Sheet'!$R$23,IF('2020 Data Sheet'!$P269="24",'2020 Data Sheet'!$R$24,IF('2020 Data Sheet'!$P269="25",'2020 Data Sheet'!$R$25,IF('2020 Data Sheet'!$P269="26",'2020 Data Sheet'!$R$26,IF('2020 Data Sheet'!$P269="27",'2020 Data Sheet'!$R$27,IF('2020 Data Sheet'!$P269="28",'2020 Data Sheet'!$R$28,IF('2020 Data Sheet'!$P269="29",'2020 Data Sheet'!$R$29,IF('2020 Data Sheet'!$P269="33",'2020 Data Sheet'!$R$30,IF('2020 Data Sheet'!$P269="40",'2020 Data Sheet'!$R$31,IF('2020 Data Sheet'!$P269="41",'2020 Data Sheet'!$R$32,IF('2020 Data Sheet'!$P269="42",'2020 Data Sheet'!$R$33,IF('2020 Data Sheet'!$P269="43",'2020 Data Sheet'!$R$34,IF('2020 Data Sheet'!$P269="44",'2020 Data Sheet'!$R$35,IF('2020 Data Sheet'!$P269="45",'2020 Data Sheet'!$R$36,IF('2020 Data Sheet'!$P269="46",'2020 Data Sheet'!$R$37,IF('2020 Data Sheet'!$P269="47",'2020 Data Sheet'!$R$38,IF('2020 Data Sheet'!$P269="48",'2020 Data Sheet'!$R$39,IF('2020 Data Sheet'!$P269="49",'2020 Data Sheet'!$R$40,IF('2020 Data Sheet'!$P269="50",'2020 Data Sheet'!$R$41,IF('2020 Data Sheet'!$P269="60",'2020 Data Sheet'!$R$42,IF('2020 Data Sheet'!$P269="61",'2020 Data Sheet'!$R$43,IF('2020 Data Sheet'!$P269="62",'2020 Data Sheet'!$R$44,IF('2020 Data Sheet'!$P269="63",'2020 Data Sheet'!$R$45,IF('2020 Data Sheet'!$P269="64",'2020 Data Sheet'!$R$46,IF('2020 Data Sheet'!$P269="65",'2020 Data Sheet'!$R$47,IF('2020 Data Sheet'!$P269="66",'2020 Data Sheet'!$R$48,IF('2020 Data Sheet'!$P269="67",'2020 Data Sheet'!$R$49,IF('2020 Data Sheet'!$P269="68",'2020 Data Sheet'!$R$50,IF('2020 Data Sheet'!$P269="69",'2020 Data Sheet'!$R$51,T('2020 Data Sheet'!$P269)))))))))))))))))))))))))))))))))))))))))))))))))))</f>
        <v xml:space="preserve"> X</v>
      </c>
    </row>
    <row r="270" spans="1:16" x14ac:dyDescent="0.2">
      <c r="A270" t="str">
        <f>'2020 Data Sheet'!A270</f>
        <v>FP-00139-20</v>
      </c>
      <c r="B270" s="1">
        <f>'2020 Data Sheet'!B270</f>
        <v>44068</v>
      </c>
      <c r="C270" t="str">
        <f>'2020 Data Sheet'!C270</f>
        <v>17:51</v>
      </c>
      <c r="D270" t="str">
        <f>'2020 Data Sheet'!D270</f>
        <v>TU</v>
      </c>
      <c r="E270" t="str">
        <f>'2020 Data Sheet'!E270</f>
        <v>TULIP AVE</v>
      </c>
      <c r="F270" t="str">
        <f>'2020 Data Sheet'!F270</f>
        <v>CAROLINE PL</v>
      </c>
      <c r="G270">
        <f>'2020 Data Sheet'!G270</f>
        <v>2</v>
      </c>
      <c r="H270">
        <f>'2020 Data Sheet'!H270</f>
        <v>2</v>
      </c>
      <c r="I270" t="b">
        <f>'2020 Data Sheet'!I270</f>
        <v>0</v>
      </c>
      <c r="J270" t="str">
        <f>IF('2020 Data Sheet'!$J270="01",'2020 Data Sheet'!$T$2,IF('2020 Data Sheet'!$J270="02",'2020 Data Sheet'!$T$3,IF('2020 Data Sheet'!$J270="03",'2020 Data Sheet'!$T$4,IF('2020 Data Sheet'!$J270="04",'2020 Data Sheet'!$T$5,IF('2020 Data Sheet'!$J270="05",'2020 Data Sheet'!$T$6,IF('2020 Data Sheet'!$J270="06",'2020 Data Sheet'!$T$7,IF('2020 Data Sheet'!$J270="07",'2020 Data Sheet'!$T$8,IF('2020 Data Sheet'!$J270="08",'2020 Data Sheet'!$T$9,IF('2020 Data Sheet'!$J270="10",'2020 Data Sheet'!$T$10,IF('2020 Data Sheet'!$J270="11",'2020 Data Sheet'!$T$11,IF('2020 Data Sheet'!$J270="12",'2020 Data Sheet'!$T$12,IF('2020 Data Sheet'!$J270="13",'2020 Data Sheet'!$T$13,IF('2020 Data Sheet'!$J270="14",'2020 Data Sheet'!$T$14,IF('2020 Data Sheet'!$J270="15",'2020 Data Sheet'!$T$15,IF('2020 Data Sheet'!$J270="16",'2020 Data Sheet'!$T$16,IF('2020 Data Sheet'!$J270="17",'2020 Data Sheet'!$T$17,IF('2020 Data Sheet'!$J270="18",'2020 Data Sheet'!$T$18,IF('2020 Data Sheet'!$J270="19",'2020 Data Sheet'!$T$19,IF('2020 Data Sheet'!$J270="20",'2020 Data Sheet'!$T$20,IF('2020 Data Sheet'!$J270="21",'2020 Data Sheet'!$T$21,IF('2020 Data Sheet'!$J270="22",'2020 Data Sheet'!$T$22,IF('2020 Data Sheet'!$J270="23",'2020 Data Sheet'!$T$23,IF('2020 Data Sheet'!$J270="24",'2020 Data Sheet'!$T$24,IF('2020 Data Sheet'!$J270="25",'2020 Data Sheet'!$T$25,IF('2020 Data Sheet'!$J270="26",'2020 Data Sheet'!$T$26,IF('2020 Data Sheet'!$J270="27",'2020 Data Sheet'!$T$27,IF('2020 Data Sheet'!$J270="30",'2020 Data Sheet'!$T$28,IF('2020 Data Sheet'!$J270="31",'2020 Data Sheet'!$T$29,IF('2020 Data Sheet'!$J270="32",'2020 Data Sheet'!$T$30,IF('2020 Data Sheet'!$J270="33",'2020 Data Sheet'!$T$31,IF('2020 Data Sheet'!$J270="34",'2020 Data Sheet'!$T$32,IF('2020 Data Sheet'!$J270="40",'2020 Data Sheet'!$T$33,T('2020 Data Sheet'!$J270)))))))))))))))))))))))))))))))))</f>
        <v>Other Motor Vehicle</v>
      </c>
      <c r="K270" t="str">
        <f>'2020 Data Sheet'!K270</f>
        <v>4DRS</v>
      </c>
      <c r="L270" s="2" t="str">
        <f>IF('2020 Data Sheet'!$L270="01",'2020 Data Sheet'!$V$2,IF('2020 Data Sheet'!$L270="02",'2020 Data Sheet'!$V$3,IF('2020 Data Sheet'!$L270="03",'2020 Data Sheet'!$V$4,IF('2020 Data Sheet'!$L270="04",'2020 Data Sheet'!$V$5,IF('2020 Data Sheet'!$L270="05",'2020 Data Sheet'!$V$6,IF('2020 Data Sheet'!$L270="06",'2020 Data Sheet'!$V$7,IF('2020 Data Sheet'!$L270="07",'2020 Data Sheet'!$V$8,IF('2020 Data Sheet'!$L270="08",'2020 Data Sheet'!$V$9,IF('2020 Data Sheet'!$L270="09",'2020 Data Sheet'!$V$10,IF('2020 Data Sheet'!$L270="11",'2020 Data Sheet'!$V$11,IF('2020 Data Sheet'!$L270="12",'2020 Data Sheet'!$V$12,IF('2020 Data Sheet'!$L270="13",'2020 Data Sheet'!$V$13,IF('2020 Data Sheet'!$L270="14",'2020 Data Sheet'!$V$14,T('2020 Data Sheet'!$L270))))))))))))))</f>
        <v xml:space="preserve"> -</v>
      </c>
      <c r="M270" s="2">
        <f>'2020 Data Sheet'!M270</f>
        <v>0</v>
      </c>
      <c r="N270" s="2">
        <f>'2020 Data Sheet'!N270</f>
        <v>0</v>
      </c>
      <c r="O270" s="2" t="str">
        <f>IF('2020 Data Sheet'!$O270="02",'2020 Data Sheet'!$R$2,IF('2020 Data Sheet'!$O270="03",'2020 Data Sheet'!$R$3,IF('2020 Data Sheet'!$O270="04",'2020 Data Sheet'!$R$4,IF('2020 Data Sheet'!$O270="05",'2020 Data Sheet'!$R$5,IF('2020 Data Sheet'!$O270="06",'2020 Data Sheet'!$R$6,IF('2020 Data Sheet'!$O270="07",'2020 Data Sheet'!$R$7,IF('2020 Data Sheet'!$O270="08",'2020 Data Sheet'!$R$8,IF('2020 Data Sheet'!$O270="09",'2020 Data Sheet'!$R$9,IF('2020 Data Sheet'!$O270="10",'2020 Data Sheet'!$R$10,IF('2020 Data Sheet'!$O270="11",'2020 Data Sheet'!$R$11,IF('2020 Data Sheet'!$O270="12",'2020 Data Sheet'!$R$12,IF('2020 Data Sheet'!$O270="13",'2020 Data Sheet'!$R$13,IF('2020 Data Sheet'!$O270="14",'2020 Data Sheet'!$R$14,IF('2020 Data Sheet'!$O270="15",'2020 Data Sheet'!$R$15,IF('2020 Data Sheet'!$O270="16",'2020 Data Sheet'!$R$16,IF('2020 Data Sheet'!$O270="17",'2020 Data Sheet'!$R$17,IF('2020 Data Sheet'!$O270="18",'2020 Data Sheet'!$R$18,IF('2020 Data Sheet'!$O270="19",'2020 Data Sheet'!$R$19,IF('2020 Data Sheet'!$O270="20",'2020 Data Sheet'!$R$20,IF('2020 Data Sheet'!$O270="21",'2020 Data Sheet'!$R$21,IF('2020 Data Sheet'!$O270="22",'2020 Data Sheet'!$R$22,IF('2020 Data Sheet'!$O270="23",'2020 Data Sheet'!$R$23,IF('2020 Data Sheet'!$O270="24",'2020 Data Sheet'!$R$24,IF('2020 Data Sheet'!$O270="25",'2020 Data Sheet'!$R$25,IF('2020 Data Sheet'!$O270="26",'2020 Data Sheet'!$R$26,IF('2020 Data Sheet'!$O270="27",'2020 Data Sheet'!$R$27,IF('2020 Data Sheet'!$O270="28",'2020 Data Sheet'!$R$28,IF('2020 Data Sheet'!$O270="29",'2020 Data Sheet'!$R$29,IF('2020 Data Sheet'!$O270="33",'2020 Data Sheet'!$R$30,IF('2020 Data Sheet'!$O270="40",'2020 Data Sheet'!$R$31,IF('2020 Data Sheet'!$O270="41",'2020 Data Sheet'!$R$32,IF('2020 Data Sheet'!$O270="42",'2020 Data Sheet'!$R$33,IF('2020 Data Sheet'!$O270="43",'2020 Data Sheet'!$R$34,IF('2020 Data Sheet'!$O270="44",'2020 Data Sheet'!$R$35,IF('2020 Data Sheet'!$O270="45",'2020 Data Sheet'!$R$36,IF('2020 Data Sheet'!$O270="46",'2020 Data Sheet'!$R$37,IF('2020 Data Sheet'!$O270="47",'2020 Data Sheet'!$R$38,IF('2020 Data Sheet'!$O270="48",'2020 Data Sheet'!$R$39,IF('2020 Data Sheet'!$O270="49",'2020 Data Sheet'!$R$40,IF('2020 Data Sheet'!$O270="50",'2020 Data Sheet'!$R$41,IF('2020 Data Sheet'!$O270="60",'2020 Data Sheet'!$R$42,IF('2020 Data Sheet'!$O270="61",'2020 Data Sheet'!$R$43,IF('2020 Data Sheet'!$O270="62",'2020 Data Sheet'!$R$44,IF('2020 Data Sheet'!$O270="63",'2020 Data Sheet'!$R$45,IF('2020 Data Sheet'!$O270="64",'2020 Data Sheet'!$R$46,IF('2020 Data Sheet'!$O270="65",'2020 Data Sheet'!$R$47,IF('2020 Data Sheet'!$O270="66",'2020 Data Sheet'!$R$48,IF('2020 Data Sheet'!$O270="67",'2020 Data Sheet'!$R$49,IF('2020 Data Sheet'!$O270="68",'2020 Data Sheet'!$R$50,IF('2020 Data Sheet'!$O270="69",'2020 Data Sheet'!$R$51,T('2020 Data Sheet'!$O270)))))))))))))))))))))))))))))))))))))))))))))))))))</f>
        <v xml:space="preserve"> -</v>
      </c>
      <c r="P270" s="2" t="str">
        <f>IF('2020 Data Sheet'!$P270="02",'2020 Data Sheet'!$R$2,IF('2020 Data Sheet'!$P270="03",'2020 Data Sheet'!$R$3,IF('2020 Data Sheet'!$P270="04",'2020 Data Sheet'!$R$4,IF('2020 Data Sheet'!$P270="05",'2020 Data Sheet'!$R$5,IF('2020 Data Sheet'!$P270="06",'2020 Data Sheet'!$R$6,IF('2020 Data Sheet'!$P270="07",'2020 Data Sheet'!$R$7,IF('2020 Data Sheet'!$P270="08",'2020 Data Sheet'!$R$8,IF('2020 Data Sheet'!$P270="09",'2020 Data Sheet'!$R$9,IF('2020 Data Sheet'!$P270="10",'2020 Data Sheet'!$R$10,IF('2020 Data Sheet'!$P270="11",'2020 Data Sheet'!$R$11,IF('2020 Data Sheet'!$P270="12",'2020 Data Sheet'!$R$12,IF('2020 Data Sheet'!$P270="13",'2020 Data Sheet'!$R$13,IF('2020 Data Sheet'!$P270="14",'2020 Data Sheet'!$R$14,IF('2020 Data Sheet'!$P270="15",'2020 Data Sheet'!$R$15,IF('2020 Data Sheet'!$P270="16",'2020 Data Sheet'!$R$16,IF('2020 Data Sheet'!$P270="17",'2020 Data Sheet'!$R$17,IF('2020 Data Sheet'!$P270="18",'2020 Data Sheet'!$R$18,IF('2020 Data Sheet'!$P270="19",'2020 Data Sheet'!$R$19,IF('2020 Data Sheet'!$P270="20",'2020 Data Sheet'!$R$20,IF('2020 Data Sheet'!$P270="21",'2020 Data Sheet'!$R$21,IF('2020 Data Sheet'!$P270="22",'2020 Data Sheet'!$R$22,IF('2020 Data Sheet'!$P270="23",'2020 Data Sheet'!$R$23,IF('2020 Data Sheet'!$P270="24",'2020 Data Sheet'!$R$24,IF('2020 Data Sheet'!$P270="25",'2020 Data Sheet'!$R$25,IF('2020 Data Sheet'!$P270="26",'2020 Data Sheet'!$R$26,IF('2020 Data Sheet'!$P270="27",'2020 Data Sheet'!$R$27,IF('2020 Data Sheet'!$P270="28",'2020 Data Sheet'!$R$28,IF('2020 Data Sheet'!$P270="29",'2020 Data Sheet'!$R$29,IF('2020 Data Sheet'!$P270="33",'2020 Data Sheet'!$R$30,IF('2020 Data Sheet'!$P270="40",'2020 Data Sheet'!$R$31,IF('2020 Data Sheet'!$P270="41",'2020 Data Sheet'!$R$32,IF('2020 Data Sheet'!$P270="42",'2020 Data Sheet'!$R$33,IF('2020 Data Sheet'!$P270="43",'2020 Data Sheet'!$R$34,IF('2020 Data Sheet'!$P270="44",'2020 Data Sheet'!$R$35,IF('2020 Data Sheet'!$P270="45",'2020 Data Sheet'!$R$36,IF('2020 Data Sheet'!$P270="46",'2020 Data Sheet'!$R$37,IF('2020 Data Sheet'!$P270="47",'2020 Data Sheet'!$R$38,IF('2020 Data Sheet'!$P270="48",'2020 Data Sheet'!$R$39,IF('2020 Data Sheet'!$P270="49",'2020 Data Sheet'!$R$40,IF('2020 Data Sheet'!$P270="50",'2020 Data Sheet'!$R$41,IF('2020 Data Sheet'!$P270="60",'2020 Data Sheet'!$R$42,IF('2020 Data Sheet'!$P270="61",'2020 Data Sheet'!$R$43,IF('2020 Data Sheet'!$P270="62",'2020 Data Sheet'!$R$44,IF('2020 Data Sheet'!$P270="63",'2020 Data Sheet'!$R$45,IF('2020 Data Sheet'!$P270="64",'2020 Data Sheet'!$R$46,IF('2020 Data Sheet'!$P270="65",'2020 Data Sheet'!$R$47,IF('2020 Data Sheet'!$P270="66",'2020 Data Sheet'!$R$48,IF('2020 Data Sheet'!$P270="67",'2020 Data Sheet'!$R$49,IF('2020 Data Sheet'!$P270="68",'2020 Data Sheet'!$R$50,IF('2020 Data Sheet'!$P270="69",'2020 Data Sheet'!$R$51,T('2020 Data Sheet'!$P270)))))))))))))))))))))))))))))))))))))))))))))))))))</f>
        <v xml:space="preserve"> -</v>
      </c>
    </row>
    <row r="271" spans="1:16" ht="25.5" x14ac:dyDescent="0.2">
      <c r="A271" t="str">
        <f>'2020 Data Sheet'!A271</f>
        <v>FP-00140-20</v>
      </c>
      <c r="B271" s="1">
        <f>'2020 Data Sheet'!B271</f>
        <v>44069</v>
      </c>
      <c r="C271" t="str">
        <f>'2020 Data Sheet'!C271</f>
        <v>18:50</v>
      </c>
      <c r="D271" t="str">
        <f>'2020 Data Sheet'!D271</f>
        <v>WE</v>
      </c>
      <c r="E271" t="str">
        <f>'2020 Data Sheet'!E271</f>
        <v>TULIP AVE</v>
      </c>
      <c r="F271" t="str">
        <f>'2020 Data Sheet'!F271</f>
        <v>CARNATION AVE</v>
      </c>
      <c r="G271">
        <f>'2020 Data Sheet'!G271</f>
        <v>1</v>
      </c>
      <c r="H271">
        <f>'2020 Data Sheet'!H271</f>
        <v>2</v>
      </c>
      <c r="I271" t="b">
        <f>'2020 Data Sheet'!I271</f>
        <v>1</v>
      </c>
      <c r="J271" t="str">
        <f>IF('2020 Data Sheet'!$J271="01",'2020 Data Sheet'!$T$2,IF('2020 Data Sheet'!$J271="02",'2020 Data Sheet'!$T$3,IF('2020 Data Sheet'!$J271="03",'2020 Data Sheet'!$T$4,IF('2020 Data Sheet'!$J271="04",'2020 Data Sheet'!$T$5,IF('2020 Data Sheet'!$J271="05",'2020 Data Sheet'!$T$6,IF('2020 Data Sheet'!$J271="06",'2020 Data Sheet'!$T$7,IF('2020 Data Sheet'!$J271="07",'2020 Data Sheet'!$T$8,IF('2020 Data Sheet'!$J271="08",'2020 Data Sheet'!$T$9,IF('2020 Data Sheet'!$J271="10",'2020 Data Sheet'!$T$10,IF('2020 Data Sheet'!$J271="11",'2020 Data Sheet'!$T$11,IF('2020 Data Sheet'!$J271="12",'2020 Data Sheet'!$T$12,IF('2020 Data Sheet'!$J271="13",'2020 Data Sheet'!$T$13,IF('2020 Data Sheet'!$J271="14",'2020 Data Sheet'!$T$14,IF('2020 Data Sheet'!$J271="15",'2020 Data Sheet'!$T$15,IF('2020 Data Sheet'!$J271="16",'2020 Data Sheet'!$T$16,IF('2020 Data Sheet'!$J271="17",'2020 Data Sheet'!$T$17,IF('2020 Data Sheet'!$J271="18",'2020 Data Sheet'!$T$18,IF('2020 Data Sheet'!$J271="19",'2020 Data Sheet'!$T$19,IF('2020 Data Sheet'!$J271="20",'2020 Data Sheet'!$T$20,IF('2020 Data Sheet'!$J271="21",'2020 Data Sheet'!$T$21,IF('2020 Data Sheet'!$J271="22",'2020 Data Sheet'!$T$22,IF('2020 Data Sheet'!$J271="23",'2020 Data Sheet'!$T$23,IF('2020 Data Sheet'!$J271="24",'2020 Data Sheet'!$T$24,IF('2020 Data Sheet'!$J271="25",'2020 Data Sheet'!$T$25,IF('2020 Data Sheet'!$J271="26",'2020 Data Sheet'!$T$26,IF('2020 Data Sheet'!$J271="27",'2020 Data Sheet'!$T$27,IF('2020 Data Sheet'!$J271="30",'2020 Data Sheet'!$T$28,IF('2020 Data Sheet'!$J271="31",'2020 Data Sheet'!$T$29,IF('2020 Data Sheet'!$J271="32",'2020 Data Sheet'!$T$30,IF('2020 Data Sheet'!$J271="33",'2020 Data Sheet'!$T$31,IF('2020 Data Sheet'!$J271="34",'2020 Data Sheet'!$T$32,IF('2020 Data Sheet'!$J271="40",'2020 Data Sheet'!$T$33,T('2020 Data Sheet'!$J271)))))))))))))))))))))))))))))))))</f>
        <v>Other Motor Vehicle</v>
      </c>
      <c r="K271" t="str">
        <f>'2020 Data Sheet'!K271</f>
        <v>X</v>
      </c>
      <c r="L271" s="2" t="str">
        <f>IF('2020 Data Sheet'!$L271="01",'2020 Data Sheet'!$V$2,IF('2020 Data Sheet'!$L271="02",'2020 Data Sheet'!$V$3,IF('2020 Data Sheet'!$L271="03",'2020 Data Sheet'!$V$4,IF('2020 Data Sheet'!$L271="04",'2020 Data Sheet'!$V$5,IF('2020 Data Sheet'!$L271="05",'2020 Data Sheet'!$V$6,IF('2020 Data Sheet'!$L271="06",'2020 Data Sheet'!$V$7,IF('2020 Data Sheet'!$L271="07",'2020 Data Sheet'!$V$8,IF('2020 Data Sheet'!$L271="08",'2020 Data Sheet'!$V$9,IF('2020 Data Sheet'!$L271="09",'2020 Data Sheet'!$V$10,IF('2020 Data Sheet'!$L271="11",'2020 Data Sheet'!$V$11,IF('2020 Data Sheet'!$L271="12",'2020 Data Sheet'!$V$12,IF('2020 Data Sheet'!$L271="13",'2020 Data Sheet'!$V$13,IF('2020 Data Sheet'!$L271="14",'2020 Data Sheet'!$V$14,T('2020 Data Sheet'!$L271))))))))))))))</f>
        <v xml:space="preserve"> -</v>
      </c>
      <c r="M271" s="2">
        <f>'2020 Data Sheet'!M271</f>
        <v>1</v>
      </c>
      <c r="N271" s="2">
        <f>'2020 Data Sheet'!N271</f>
        <v>0</v>
      </c>
      <c r="O271" s="2" t="str">
        <f>IF('2020 Data Sheet'!$O271="02",'2020 Data Sheet'!$R$2,IF('2020 Data Sheet'!$O271="03",'2020 Data Sheet'!$R$3,IF('2020 Data Sheet'!$O271="04",'2020 Data Sheet'!$R$4,IF('2020 Data Sheet'!$O271="05",'2020 Data Sheet'!$R$5,IF('2020 Data Sheet'!$O271="06",'2020 Data Sheet'!$R$6,IF('2020 Data Sheet'!$O271="07",'2020 Data Sheet'!$R$7,IF('2020 Data Sheet'!$O271="08",'2020 Data Sheet'!$R$8,IF('2020 Data Sheet'!$O271="09",'2020 Data Sheet'!$R$9,IF('2020 Data Sheet'!$O271="10",'2020 Data Sheet'!$R$10,IF('2020 Data Sheet'!$O271="11",'2020 Data Sheet'!$R$11,IF('2020 Data Sheet'!$O271="12",'2020 Data Sheet'!$R$12,IF('2020 Data Sheet'!$O271="13",'2020 Data Sheet'!$R$13,IF('2020 Data Sheet'!$O271="14",'2020 Data Sheet'!$R$14,IF('2020 Data Sheet'!$O271="15",'2020 Data Sheet'!$R$15,IF('2020 Data Sheet'!$O271="16",'2020 Data Sheet'!$R$16,IF('2020 Data Sheet'!$O271="17",'2020 Data Sheet'!$R$17,IF('2020 Data Sheet'!$O271="18",'2020 Data Sheet'!$R$18,IF('2020 Data Sheet'!$O271="19",'2020 Data Sheet'!$R$19,IF('2020 Data Sheet'!$O271="20",'2020 Data Sheet'!$R$20,IF('2020 Data Sheet'!$O271="21",'2020 Data Sheet'!$R$21,IF('2020 Data Sheet'!$O271="22",'2020 Data Sheet'!$R$22,IF('2020 Data Sheet'!$O271="23",'2020 Data Sheet'!$R$23,IF('2020 Data Sheet'!$O271="24",'2020 Data Sheet'!$R$24,IF('2020 Data Sheet'!$O271="25",'2020 Data Sheet'!$R$25,IF('2020 Data Sheet'!$O271="26",'2020 Data Sheet'!$R$26,IF('2020 Data Sheet'!$O271="27",'2020 Data Sheet'!$R$27,IF('2020 Data Sheet'!$O271="28",'2020 Data Sheet'!$R$28,IF('2020 Data Sheet'!$O271="29",'2020 Data Sheet'!$R$29,IF('2020 Data Sheet'!$O271="33",'2020 Data Sheet'!$R$30,IF('2020 Data Sheet'!$O271="40",'2020 Data Sheet'!$R$31,IF('2020 Data Sheet'!$O271="41",'2020 Data Sheet'!$R$32,IF('2020 Data Sheet'!$O271="42",'2020 Data Sheet'!$R$33,IF('2020 Data Sheet'!$O271="43",'2020 Data Sheet'!$R$34,IF('2020 Data Sheet'!$O271="44",'2020 Data Sheet'!$R$35,IF('2020 Data Sheet'!$O271="45",'2020 Data Sheet'!$R$36,IF('2020 Data Sheet'!$O271="46",'2020 Data Sheet'!$R$37,IF('2020 Data Sheet'!$O271="47",'2020 Data Sheet'!$R$38,IF('2020 Data Sheet'!$O271="48",'2020 Data Sheet'!$R$39,IF('2020 Data Sheet'!$O271="49",'2020 Data Sheet'!$R$40,IF('2020 Data Sheet'!$O271="50",'2020 Data Sheet'!$R$41,IF('2020 Data Sheet'!$O271="60",'2020 Data Sheet'!$R$42,IF('2020 Data Sheet'!$O271="61",'2020 Data Sheet'!$R$43,IF('2020 Data Sheet'!$O271="62",'2020 Data Sheet'!$R$44,IF('2020 Data Sheet'!$O271="63",'2020 Data Sheet'!$R$45,IF('2020 Data Sheet'!$O271="64",'2020 Data Sheet'!$R$46,IF('2020 Data Sheet'!$O271="65",'2020 Data Sheet'!$R$47,IF('2020 Data Sheet'!$O271="66",'2020 Data Sheet'!$R$48,IF('2020 Data Sheet'!$O271="67",'2020 Data Sheet'!$R$49,IF('2020 Data Sheet'!$O271="68",'2020 Data Sheet'!$R$50,IF('2020 Data Sheet'!$O271="69",'2020 Data Sheet'!$R$51,T('2020 Data Sheet'!$O271)))))))))))))))))))))))))))))))))))))))))))))))))))</f>
        <v xml:space="preserve"> Following too closely</v>
      </c>
      <c r="P271" s="2" t="str">
        <f>IF('2020 Data Sheet'!$P271="02",'2020 Data Sheet'!$R$2,IF('2020 Data Sheet'!$P271="03",'2020 Data Sheet'!$R$3,IF('2020 Data Sheet'!$P271="04",'2020 Data Sheet'!$R$4,IF('2020 Data Sheet'!$P271="05",'2020 Data Sheet'!$R$5,IF('2020 Data Sheet'!$P271="06",'2020 Data Sheet'!$R$6,IF('2020 Data Sheet'!$P271="07",'2020 Data Sheet'!$R$7,IF('2020 Data Sheet'!$P271="08",'2020 Data Sheet'!$R$8,IF('2020 Data Sheet'!$P271="09",'2020 Data Sheet'!$R$9,IF('2020 Data Sheet'!$P271="10",'2020 Data Sheet'!$R$10,IF('2020 Data Sheet'!$P271="11",'2020 Data Sheet'!$R$11,IF('2020 Data Sheet'!$P271="12",'2020 Data Sheet'!$R$12,IF('2020 Data Sheet'!$P271="13",'2020 Data Sheet'!$R$13,IF('2020 Data Sheet'!$P271="14",'2020 Data Sheet'!$R$14,IF('2020 Data Sheet'!$P271="15",'2020 Data Sheet'!$R$15,IF('2020 Data Sheet'!$P271="16",'2020 Data Sheet'!$R$16,IF('2020 Data Sheet'!$P271="17",'2020 Data Sheet'!$R$17,IF('2020 Data Sheet'!$P271="18",'2020 Data Sheet'!$R$18,IF('2020 Data Sheet'!$P271="19",'2020 Data Sheet'!$R$19,IF('2020 Data Sheet'!$P271="20",'2020 Data Sheet'!$R$20,IF('2020 Data Sheet'!$P271="21",'2020 Data Sheet'!$R$21,IF('2020 Data Sheet'!$P271="22",'2020 Data Sheet'!$R$22,IF('2020 Data Sheet'!$P271="23",'2020 Data Sheet'!$R$23,IF('2020 Data Sheet'!$P271="24",'2020 Data Sheet'!$R$24,IF('2020 Data Sheet'!$P271="25",'2020 Data Sheet'!$R$25,IF('2020 Data Sheet'!$P271="26",'2020 Data Sheet'!$R$26,IF('2020 Data Sheet'!$P271="27",'2020 Data Sheet'!$R$27,IF('2020 Data Sheet'!$P271="28",'2020 Data Sheet'!$R$28,IF('2020 Data Sheet'!$P271="29",'2020 Data Sheet'!$R$29,IF('2020 Data Sheet'!$P271="33",'2020 Data Sheet'!$R$30,IF('2020 Data Sheet'!$P271="40",'2020 Data Sheet'!$R$31,IF('2020 Data Sheet'!$P271="41",'2020 Data Sheet'!$R$32,IF('2020 Data Sheet'!$P271="42",'2020 Data Sheet'!$R$33,IF('2020 Data Sheet'!$P271="43",'2020 Data Sheet'!$R$34,IF('2020 Data Sheet'!$P271="44",'2020 Data Sheet'!$R$35,IF('2020 Data Sheet'!$P271="45",'2020 Data Sheet'!$R$36,IF('2020 Data Sheet'!$P271="46",'2020 Data Sheet'!$R$37,IF('2020 Data Sheet'!$P271="47",'2020 Data Sheet'!$R$38,IF('2020 Data Sheet'!$P271="48",'2020 Data Sheet'!$R$39,IF('2020 Data Sheet'!$P271="49",'2020 Data Sheet'!$R$40,IF('2020 Data Sheet'!$P271="50",'2020 Data Sheet'!$R$41,IF('2020 Data Sheet'!$P271="60",'2020 Data Sheet'!$R$42,IF('2020 Data Sheet'!$P271="61",'2020 Data Sheet'!$R$43,IF('2020 Data Sheet'!$P271="62",'2020 Data Sheet'!$R$44,IF('2020 Data Sheet'!$P271="63",'2020 Data Sheet'!$R$45,IF('2020 Data Sheet'!$P271="64",'2020 Data Sheet'!$R$46,IF('2020 Data Sheet'!$P271="65",'2020 Data Sheet'!$R$47,IF('2020 Data Sheet'!$P271="66",'2020 Data Sheet'!$R$48,IF('2020 Data Sheet'!$P271="67",'2020 Data Sheet'!$R$49,IF('2020 Data Sheet'!$P271="68",'2020 Data Sheet'!$R$50,IF('2020 Data Sheet'!$P271="69",'2020 Data Sheet'!$R$51,T('2020 Data Sheet'!$P271)))))))))))))))))))))))))))))))))))))))))))))))))))</f>
        <v xml:space="preserve"> -</v>
      </c>
    </row>
    <row r="272" spans="1:16" x14ac:dyDescent="0.2">
      <c r="A272" t="str">
        <f>'2020 Data Sheet'!A272</f>
        <v>FP-00140-20</v>
      </c>
      <c r="B272" s="1">
        <f>'2020 Data Sheet'!B272</f>
        <v>44069</v>
      </c>
      <c r="C272" t="str">
        <f>'2020 Data Sheet'!C272</f>
        <v>18:50</v>
      </c>
      <c r="D272" t="str">
        <f>'2020 Data Sheet'!D272</f>
        <v>WE</v>
      </c>
      <c r="E272" t="str">
        <f>'2020 Data Sheet'!E272</f>
        <v>TULIP AVE</v>
      </c>
      <c r="F272" t="str">
        <f>'2020 Data Sheet'!F272</f>
        <v>CARNATION AVE</v>
      </c>
      <c r="G272">
        <f>'2020 Data Sheet'!G272</f>
        <v>2</v>
      </c>
      <c r="H272">
        <f>'2020 Data Sheet'!H272</f>
        <v>2</v>
      </c>
      <c r="I272" t="b">
        <f>'2020 Data Sheet'!I272</f>
        <v>1</v>
      </c>
      <c r="J272" t="str">
        <f>IF('2020 Data Sheet'!$J272="01",'2020 Data Sheet'!$T$2,IF('2020 Data Sheet'!$J272="02",'2020 Data Sheet'!$T$3,IF('2020 Data Sheet'!$J272="03",'2020 Data Sheet'!$T$4,IF('2020 Data Sheet'!$J272="04",'2020 Data Sheet'!$T$5,IF('2020 Data Sheet'!$J272="05",'2020 Data Sheet'!$T$6,IF('2020 Data Sheet'!$J272="06",'2020 Data Sheet'!$T$7,IF('2020 Data Sheet'!$J272="07",'2020 Data Sheet'!$T$8,IF('2020 Data Sheet'!$J272="08",'2020 Data Sheet'!$T$9,IF('2020 Data Sheet'!$J272="10",'2020 Data Sheet'!$T$10,IF('2020 Data Sheet'!$J272="11",'2020 Data Sheet'!$T$11,IF('2020 Data Sheet'!$J272="12",'2020 Data Sheet'!$T$12,IF('2020 Data Sheet'!$J272="13",'2020 Data Sheet'!$T$13,IF('2020 Data Sheet'!$J272="14",'2020 Data Sheet'!$T$14,IF('2020 Data Sheet'!$J272="15",'2020 Data Sheet'!$T$15,IF('2020 Data Sheet'!$J272="16",'2020 Data Sheet'!$T$16,IF('2020 Data Sheet'!$J272="17",'2020 Data Sheet'!$T$17,IF('2020 Data Sheet'!$J272="18",'2020 Data Sheet'!$T$18,IF('2020 Data Sheet'!$J272="19",'2020 Data Sheet'!$T$19,IF('2020 Data Sheet'!$J272="20",'2020 Data Sheet'!$T$20,IF('2020 Data Sheet'!$J272="21",'2020 Data Sheet'!$T$21,IF('2020 Data Sheet'!$J272="22",'2020 Data Sheet'!$T$22,IF('2020 Data Sheet'!$J272="23",'2020 Data Sheet'!$T$23,IF('2020 Data Sheet'!$J272="24",'2020 Data Sheet'!$T$24,IF('2020 Data Sheet'!$J272="25",'2020 Data Sheet'!$T$25,IF('2020 Data Sheet'!$J272="26",'2020 Data Sheet'!$T$26,IF('2020 Data Sheet'!$J272="27",'2020 Data Sheet'!$T$27,IF('2020 Data Sheet'!$J272="30",'2020 Data Sheet'!$T$28,IF('2020 Data Sheet'!$J272="31",'2020 Data Sheet'!$T$29,IF('2020 Data Sheet'!$J272="32",'2020 Data Sheet'!$T$30,IF('2020 Data Sheet'!$J272="33",'2020 Data Sheet'!$T$31,IF('2020 Data Sheet'!$J272="34",'2020 Data Sheet'!$T$32,IF('2020 Data Sheet'!$J272="40",'2020 Data Sheet'!$T$33,T('2020 Data Sheet'!$J272)))))))))))))))))))))))))))))))))</f>
        <v>Other Motor Vehicle</v>
      </c>
      <c r="K272" t="str">
        <f>'2020 Data Sheet'!K272</f>
        <v>SUBN</v>
      </c>
      <c r="L272" s="2" t="str">
        <f>IF('2020 Data Sheet'!$L272="01",'2020 Data Sheet'!$V$2,IF('2020 Data Sheet'!$L272="02",'2020 Data Sheet'!$V$3,IF('2020 Data Sheet'!$L272="03",'2020 Data Sheet'!$V$4,IF('2020 Data Sheet'!$L272="04",'2020 Data Sheet'!$V$5,IF('2020 Data Sheet'!$L272="05",'2020 Data Sheet'!$V$6,IF('2020 Data Sheet'!$L272="06",'2020 Data Sheet'!$V$7,IF('2020 Data Sheet'!$L272="07",'2020 Data Sheet'!$V$8,IF('2020 Data Sheet'!$L272="08",'2020 Data Sheet'!$V$9,IF('2020 Data Sheet'!$L272="09",'2020 Data Sheet'!$V$10,IF('2020 Data Sheet'!$L272="11",'2020 Data Sheet'!$V$11,IF('2020 Data Sheet'!$L272="12",'2020 Data Sheet'!$V$12,IF('2020 Data Sheet'!$L272="13",'2020 Data Sheet'!$V$13,IF('2020 Data Sheet'!$L272="14",'2020 Data Sheet'!$V$14,T('2020 Data Sheet'!$L272))))))))))))))</f>
        <v xml:space="preserve"> -</v>
      </c>
      <c r="M272" s="2">
        <f>'2020 Data Sheet'!M272</f>
        <v>1</v>
      </c>
      <c r="N272" s="2">
        <f>'2020 Data Sheet'!N272</f>
        <v>0</v>
      </c>
      <c r="O272" s="2" t="str">
        <f>IF('2020 Data Sheet'!$O272="02",'2020 Data Sheet'!$R$2,IF('2020 Data Sheet'!$O272="03",'2020 Data Sheet'!$R$3,IF('2020 Data Sheet'!$O272="04",'2020 Data Sheet'!$R$4,IF('2020 Data Sheet'!$O272="05",'2020 Data Sheet'!$R$5,IF('2020 Data Sheet'!$O272="06",'2020 Data Sheet'!$R$6,IF('2020 Data Sheet'!$O272="07",'2020 Data Sheet'!$R$7,IF('2020 Data Sheet'!$O272="08",'2020 Data Sheet'!$R$8,IF('2020 Data Sheet'!$O272="09",'2020 Data Sheet'!$R$9,IF('2020 Data Sheet'!$O272="10",'2020 Data Sheet'!$R$10,IF('2020 Data Sheet'!$O272="11",'2020 Data Sheet'!$R$11,IF('2020 Data Sheet'!$O272="12",'2020 Data Sheet'!$R$12,IF('2020 Data Sheet'!$O272="13",'2020 Data Sheet'!$R$13,IF('2020 Data Sheet'!$O272="14",'2020 Data Sheet'!$R$14,IF('2020 Data Sheet'!$O272="15",'2020 Data Sheet'!$R$15,IF('2020 Data Sheet'!$O272="16",'2020 Data Sheet'!$R$16,IF('2020 Data Sheet'!$O272="17",'2020 Data Sheet'!$R$17,IF('2020 Data Sheet'!$O272="18",'2020 Data Sheet'!$R$18,IF('2020 Data Sheet'!$O272="19",'2020 Data Sheet'!$R$19,IF('2020 Data Sheet'!$O272="20",'2020 Data Sheet'!$R$20,IF('2020 Data Sheet'!$O272="21",'2020 Data Sheet'!$R$21,IF('2020 Data Sheet'!$O272="22",'2020 Data Sheet'!$R$22,IF('2020 Data Sheet'!$O272="23",'2020 Data Sheet'!$R$23,IF('2020 Data Sheet'!$O272="24",'2020 Data Sheet'!$R$24,IF('2020 Data Sheet'!$O272="25",'2020 Data Sheet'!$R$25,IF('2020 Data Sheet'!$O272="26",'2020 Data Sheet'!$R$26,IF('2020 Data Sheet'!$O272="27",'2020 Data Sheet'!$R$27,IF('2020 Data Sheet'!$O272="28",'2020 Data Sheet'!$R$28,IF('2020 Data Sheet'!$O272="29",'2020 Data Sheet'!$R$29,IF('2020 Data Sheet'!$O272="33",'2020 Data Sheet'!$R$30,IF('2020 Data Sheet'!$O272="40",'2020 Data Sheet'!$R$31,IF('2020 Data Sheet'!$O272="41",'2020 Data Sheet'!$R$32,IF('2020 Data Sheet'!$O272="42",'2020 Data Sheet'!$R$33,IF('2020 Data Sheet'!$O272="43",'2020 Data Sheet'!$R$34,IF('2020 Data Sheet'!$O272="44",'2020 Data Sheet'!$R$35,IF('2020 Data Sheet'!$O272="45",'2020 Data Sheet'!$R$36,IF('2020 Data Sheet'!$O272="46",'2020 Data Sheet'!$R$37,IF('2020 Data Sheet'!$O272="47",'2020 Data Sheet'!$R$38,IF('2020 Data Sheet'!$O272="48",'2020 Data Sheet'!$R$39,IF('2020 Data Sheet'!$O272="49",'2020 Data Sheet'!$R$40,IF('2020 Data Sheet'!$O272="50",'2020 Data Sheet'!$R$41,IF('2020 Data Sheet'!$O272="60",'2020 Data Sheet'!$R$42,IF('2020 Data Sheet'!$O272="61",'2020 Data Sheet'!$R$43,IF('2020 Data Sheet'!$O272="62",'2020 Data Sheet'!$R$44,IF('2020 Data Sheet'!$O272="63",'2020 Data Sheet'!$R$45,IF('2020 Data Sheet'!$O272="64",'2020 Data Sheet'!$R$46,IF('2020 Data Sheet'!$O272="65",'2020 Data Sheet'!$R$47,IF('2020 Data Sheet'!$O272="66",'2020 Data Sheet'!$R$48,IF('2020 Data Sheet'!$O272="67",'2020 Data Sheet'!$R$49,IF('2020 Data Sheet'!$O272="68",'2020 Data Sheet'!$R$50,IF('2020 Data Sheet'!$O272="69",'2020 Data Sheet'!$R$51,T('2020 Data Sheet'!$O272)))))))))))))))))))))))))))))))))))))))))))))))))))</f>
        <v xml:space="preserve"> -</v>
      </c>
      <c r="P272" s="2" t="str">
        <f>IF('2020 Data Sheet'!$P272="02",'2020 Data Sheet'!$R$2,IF('2020 Data Sheet'!$P272="03",'2020 Data Sheet'!$R$3,IF('2020 Data Sheet'!$P272="04",'2020 Data Sheet'!$R$4,IF('2020 Data Sheet'!$P272="05",'2020 Data Sheet'!$R$5,IF('2020 Data Sheet'!$P272="06",'2020 Data Sheet'!$R$6,IF('2020 Data Sheet'!$P272="07",'2020 Data Sheet'!$R$7,IF('2020 Data Sheet'!$P272="08",'2020 Data Sheet'!$R$8,IF('2020 Data Sheet'!$P272="09",'2020 Data Sheet'!$R$9,IF('2020 Data Sheet'!$P272="10",'2020 Data Sheet'!$R$10,IF('2020 Data Sheet'!$P272="11",'2020 Data Sheet'!$R$11,IF('2020 Data Sheet'!$P272="12",'2020 Data Sheet'!$R$12,IF('2020 Data Sheet'!$P272="13",'2020 Data Sheet'!$R$13,IF('2020 Data Sheet'!$P272="14",'2020 Data Sheet'!$R$14,IF('2020 Data Sheet'!$P272="15",'2020 Data Sheet'!$R$15,IF('2020 Data Sheet'!$P272="16",'2020 Data Sheet'!$R$16,IF('2020 Data Sheet'!$P272="17",'2020 Data Sheet'!$R$17,IF('2020 Data Sheet'!$P272="18",'2020 Data Sheet'!$R$18,IF('2020 Data Sheet'!$P272="19",'2020 Data Sheet'!$R$19,IF('2020 Data Sheet'!$P272="20",'2020 Data Sheet'!$R$20,IF('2020 Data Sheet'!$P272="21",'2020 Data Sheet'!$R$21,IF('2020 Data Sheet'!$P272="22",'2020 Data Sheet'!$R$22,IF('2020 Data Sheet'!$P272="23",'2020 Data Sheet'!$R$23,IF('2020 Data Sheet'!$P272="24",'2020 Data Sheet'!$R$24,IF('2020 Data Sheet'!$P272="25",'2020 Data Sheet'!$R$25,IF('2020 Data Sheet'!$P272="26",'2020 Data Sheet'!$R$26,IF('2020 Data Sheet'!$P272="27",'2020 Data Sheet'!$R$27,IF('2020 Data Sheet'!$P272="28",'2020 Data Sheet'!$R$28,IF('2020 Data Sheet'!$P272="29",'2020 Data Sheet'!$R$29,IF('2020 Data Sheet'!$P272="33",'2020 Data Sheet'!$R$30,IF('2020 Data Sheet'!$P272="40",'2020 Data Sheet'!$R$31,IF('2020 Data Sheet'!$P272="41",'2020 Data Sheet'!$R$32,IF('2020 Data Sheet'!$P272="42",'2020 Data Sheet'!$R$33,IF('2020 Data Sheet'!$P272="43",'2020 Data Sheet'!$R$34,IF('2020 Data Sheet'!$P272="44",'2020 Data Sheet'!$R$35,IF('2020 Data Sheet'!$P272="45",'2020 Data Sheet'!$R$36,IF('2020 Data Sheet'!$P272="46",'2020 Data Sheet'!$R$37,IF('2020 Data Sheet'!$P272="47",'2020 Data Sheet'!$R$38,IF('2020 Data Sheet'!$P272="48",'2020 Data Sheet'!$R$39,IF('2020 Data Sheet'!$P272="49",'2020 Data Sheet'!$R$40,IF('2020 Data Sheet'!$P272="50",'2020 Data Sheet'!$R$41,IF('2020 Data Sheet'!$P272="60",'2020 Data Sheet'!$R$42,IF('2020 Data Sheet'!$P272="61",'2020 Data Sheet'!$R$43,IF('2020 Data Sheet'!$P272="62",'2020 Data Sheet'!$R$44,IF('2020 Data Sheet'!$P272="63",'2020 Data Sheet'!$R$45,IF('2020 Data Sheet'!$P272="64",'2020 Data Sheet'!$R$46,IF('2020 Data Sheet'!$P272="65",'2020 Data Sheet'!$R$47,IF('2020 Data Sheet'!$P272="66",'2020 Data Sheet'!$R$48,IF('2020 Data Sheet'!$P272="67",'2020 Data Sheet'!$R$49,IF('2020 Data Sheet'!$P272="68",'2020 Data Sheet'!$R$50,IF('2020 Data Sheet'!$P272="69",'2020 Data Sheet'!$R$51,T('2020 Data Sheet'!$P272)))))))))))))))))))))))))))))))))))))))))))))))))))</f>
        <v xml:space="preserve"> -</v>
      </c>
    </row>
    <row r="273" spans="1:16" ht="25.5" x14ac:dyDescent="0.2">
      <c r="A273" t="str">
        <f>'2020 Data Sheet'!A273</f>
        <v>FP-00141-20</v>
      </c>
      <c r="B273" s="1">
        <f>'2020 Data Sheet'!B273</f>
        <v>44070</v>
      </c>
      <c r="C273" t="str">
        <f>'2020 Data Sheet'!C273</f>
        <v>17:11</v>
      </c>
      <c r="D273" t="str">
        <f>'2020 Data Sheet'!D273</f>
        <v>TH</v>
      </c>
      <c r="E273" t="str">
        <f>'2020 Data Sheet'!E273</f>
        <v>JERICHO TPKE</v>
      </c>
      <c r="F273" t="str">
        <f>'2020 Data Sheet'!F273</f>
        <v>VAN SICLEN AVE</v>
      </c>
      <c r="G273">
        <f>'2020 Data Sheet'!G273</f>
        <v>1</v>
      </c>
      <c r="H273">
        <f>'2020 Data Sheet'!H273</f>
        <v>2</v>
      </c>
      <c r="I273" t="b">
        <f>'2020 Data Sheet'!I273</f>
        <v>1</v>
      </c>
      <c r="J273" t="str">
        <f>IF('2020 Data Sheet'!$J273="01",'2020 Data Sheet'!$T$2,IF('2020 Data Sheet'!$J273="02",'2020 Data Sheet'!$T$3,IF('2020 Data Sheet'!$J273="03",'2020 Data Sheet'!$T$4,IF('2020 Data Sheet'!$J273="04",'2020 Data Sheet'!$T$5,IF('2020 Data Sheet'!$J273="05",'2020 Data Sheet'!$T$6,IF('2020 Data Sheet'!$J273="06",'2020 Data Sheet'!$T$7,IF('2020 Data Sheet'!$J273="07",'2020 Data Sheet'!$T$8,IF('2020 Data Sheet'!$J273="08",'2020 Data Sheet'!$T$9,IF('2020 Data Sheet'!$J273="10",'2020 Data Sheet'!$T$10,IF('2020 Data Sheet'!$J273="11",'2020 Data Sheet'!$T$11,IF('2020 Data Sheet'!$J273="12",'2020 Data Sheet'!$T$12,IF('2020 Data Sheet'!$J273="13",'2020 Data Sheet'!$T$13,IF('2020 Data Sheet'!$J273="14",'2020 Data Sheet'!$T$14,IF('2020 Data Sheet'!$J273="15",'2020 Data Sheet'!$T$15,IF('2020 Data Sheet'!$J273="16",'2020 Data Sheet'!$T$16,IF('2020 Data Sheet'!$J273="17",'2020 Data Sheet'!$T$17,IF('2020 Data Sheet'!$J273="18",'2020 Data Sheet'!$T$18,IF('2020 Data Sheet'!$J273="19",'2020 Data Sheet'!$T$19,IF('2020 Data Sheet'!$J273="20",'2020 Data Sheet'!$T$20,IF('2020 Data Sheet'!$J273="21",'2020 Data Sheet'!$T$21,IF('2020 Data Sheet'!$J273="22",'2020 Data Sheet'!$T$22,IF('2020 Data Sheet'!$J273="23",'2020 Data Sheet'!$T$23,IF('2020 Data Sheet'!$J273="24",'2020 Data Sheet'!$T$24,IF('2020 Data Sheet'!$J273="25",'2020 Data Sheet'!$T$25,IF('2020 Data Sheet'!$J273="26",'2020 Data Sheet'!$T$26,IF('2020 Data Sheet'!$J273="27",'2020 Data Sheet'!$T$27,IF('2020 Data Sheet'!$J273="30",'2020 Data Sheet'!$T$28,IF('2020 Data Sheet'!$J273="31",'2020 Data Sheet'!$T$29,IF('2020 Data Sheet'!$J273="32",'2020 Data Sheet'!$T$30,IF('2020 Data Sheet'!$J273="33",'2020 Data Sheet'!$T$31,IF('2020 Data Sheet'!$J273="34",'2020 Data Sheet'!$T$32,IF('2020 Data Sheet'!$J273="40",'2020 Data Sheet'!$T$33,T('2020 Data Sheet'!$J273)))))))))))))))))))))))))))))))))</f>
        <v>Other Motor Vehicle</v>
      </c>
      <c r="K273" t="str">
        <f>'2020 Data Sheet'!K273</f>
        <v>SUBN</v>
      </c>
      <c r="L273" s="2" t="str">
        <f>IF('2020 Data Sheet'!$L273="01",'2020 Data Sheet'!$V$2,IF('2020 Data Sheet'!$L273="02",'2020 Data Sheet'!$V$3,IF('2020 Data Sheet'!$L273="03",'2020 Data Sheet'!$V$4,IF('2020 Data Sheet'!$L273="04",'2020 Data Sheet'!$V$5,IF('2020 Data Sheet'!$L273="05",'2020 Data Sheet'!$V$6,IF('2020 Data Sheet'!$L273="06",'2020 Data Sheet'!$V$7,IF('2020 Data Sheet'!$L273="07",'2020 Data Sheet'!$V$8,IF('2020 Data Sheet'!$L273="08",'2020 Data Sheet'!$V$9,IF('2020 Data Sheet'!$L273="09",'2020 Data Sheet'!$V$10,IF('2020 Data Sheet'!$L273="11",'2020 Data Sheet'!$V$11,IF('2020 Data Sheet'!$L273="12",'2020 Data Sheet'!$V$12,IF('2020 Data Sheet'!$L273="13",'2020 Data Sheet'!$V$13,IF('2020 Data Sheet'!$L273="14",'2020 Data Sheet'!$V$14,T('2020 Data Sheet'!$L273))))))))))))))</f>
        <v xml:space="preserve"> -</v>
      </c>
      <c r="M273" s="2">
        <f>'2020 Data Sheet'!M273</f>
        <v>0</v>
      </c>
      <c r="N273" s="2">
        <f>'2020 Data Sheet'!N273</f>
        <v>0</v>
      </c>
      <c r="O273" s="2" t="str">
        <f>IF('2020 Data Sheet'!$O273="02",'2020 Data Sheet'!$R$2,IF('2020 Data Sheet'!$O273="03",'2020 Data Sheet'!$R$3,IF('2020 Data Sheet'!$O273="04",'2020 Data Sheet'!$R$4,IF('2020 Data Sheet'!$O273="05",'2020 Data Sheet'!$R$5,IF('2020 Data Sheet'!$O273="06",'2020 Data Sheet'!$R$6,IF('2020 Data Sheet'!$O273="07",'2020 Data Sheet'!$R$7,IF('2020 Data Sheet'!$O273="08",'2020 Data Sheet'!$R$8,IF('2020 Data Sheet'!$O273="09",'2020 Data Sheet'!$R$9,IF('2020 Data Sheet'!$O273="10",'2020 Data Sheet'!$R$10,IF('2020 Data Sheet'!$O273="11",'2020 Data Sheet'!$R$11,IF('2020 Data Sheet'!$O273="12",'2020 Data Sheet'!$R$12,IF('2020 Data Sheet'!$O273="13",'2020 Data Sheet'!$R$13,IF('2020 Data Sheet'!$O273="14",'2020 Data Sheet'!$R$14,IF('2020 Data Sheet'!$O273="15",'2020 Data Sheet'!$R$15,IF('2020 Data Sheet'!$O273="16",'2020 Data Sheet'!$R$16,IF('2020 Data Sheet'!$O273="17",'2020 Data Sheet'!$R$17,IF('2020 Data Sheet'!$O273="18",'2020 Data Sheet'!$R$18,IF('2020 Data Sheet'!$O273="19",'2020 Data Sheet'!$R$19,IF('2020 Data Sheet'!$O273="20",'2020 Data Sheet'!$R$20,IF('2020 Data Sheet'!$O273="21",'2020 Data Sheet'!$R$21,IF('2020 Data Sheet'!$O273="22",'2020 Data Sheet'!$R$22,IF('2020 Data Sheet'!$O273="23",'2020 Data Sheet'!$R$23,IF('2020 Data Sheet'!$O273="24",'2020 Data Sheet'!$R$24,IF('2020 Data Sheet'!$O273="25",'2020 Data Sheet'!$R$25,IF('2020 Data Sheet'!$O273="26",'2020 Data Sheet'!$R$26,IF('2020 Data Sheet'!$O273="27",'2020 Data Sheet'!$R$27,IF('2020 Data Sheet'!$O273="28",'2020 Data Sheet'!$R$28,IF('2020 Data Sheet'!$O273="29",'2020 Data Sheet'!$R$29,IF('2020 Data Sheet'!$O273="33",'2020 Data Sheet'!$R$30,IF('2020 Data Sheet'!$O273="40",'2020 Data Sheet'!$R$31,IF('2020 Data Sheet'!$O273="41",'2020 Data Sheet'!$R$32,IF('2020 Data Sheet'!$O273="42",'2020 Data Sheet'!$R$33,IF('2020 Data Sheet'!$O273="43",'2020 Data Sheet'!$R$34,IF('2020 Data Sheet'!$O273="44",'2020 Data Sheet'!$R$35,IF('2020 Data Sheet'!$O273="45",'2020 Data Sheet'!$R$36,IF('2020 Data Sheet'!$O273="46",'2020 Data Sheet'!$R$37,IF('2020 Data Sheet'!$O273="47",'2020 Data Sheet'!$R$38,IF('2020 Data Sheet'!$O273="48",'2020 Data Sheet'!$R$39,IF('2020 Data Sheet'!$O273="49",'2020 Data Sheet'!$R$40,IF('2020 Data Sheet'!$O273="50",'2020 Data Sheet'!$R$41,IF('2020 Data Sheet'!$O273="60",'2020 Data Sheet'!$R$42,IF('2020 Data Sheet'!$O273="61",'2020 Data Sheet'!$R$43,IF('2020 Data Sheet'!$O273="62",'2020 Data Sheet'!$R$44,IF('2020 Data Sheet'!$O273="63",'2020 Data Sheet'!$R$45,IF('2020 Data Sheet'!$O273="64",'2020 Data Sheet'!$R$46,IF('2020 Data Sheet'!$O273="65",'2020 Data Sheet'!$R$47,IF('2020 Data Sheet'!$O273="66",'2020 Data Sheet'!$R$48,IF('2020 Data Sheet'!$O273="67",'2020 Data Sheet'!$R$49,IF('2020 Data Sheet'!$O273="68",'2020 Data Sheet'!$R$50,IF('2020 Data Sheet'!$O273="69",'2020 Data Sheet'!$R$51,T('2020 Data Sheet'!$O273)))))))))))))))))))))))))))))))))))))))))))))))))))</f>
        <v xml:space="preserve"> Backing up unsafely</v>
      </c>
      <c r="P273" s="2" t="str">
        <f>IF('2020 Data Sheet'!$P273="02",'2020 Data Sheet'!$R$2,IF('2020 Data Sheet'!$P273="03",'2020 Data Sheet'!$R$3,IF('2020 Data Sheet'!$P273="04",'2020 Data Sheet'!$R$4,IF('2020 Data Sheet'!$P273="05",'2020 Data Sheet'!$R$5,IF('2020 Data Sheet'!$P273="06",'2020 Data Sheet'!$R$6,IF('2020 Data Sheet'!$P273="07",'2020 Data Sheet'!$R$7,IF('2020 Data Sheet'!$P273="08",'2020 Data Sheet'!$R$8,IF('2020 Data Sheet'!$P273="09",'2020 Data Sheet'!$R$9,IF('2020 Data Sheet'!$P273="10",'2020 Data Sheet'!$R$10,IF('2020 Data Sheet'!$P273="11",'2020 Data Sheet'!$R$11,IF('2020 Data Sheet'!$P273="12",'2020 Data Sheet'!$R$12,IF('2020 Data Sheet'!$P273="13",'2020 Data Sheet'!$R$13,IF('2020 Data Sheet'!$P273="14",'2020 Data Sheet'!$R$14,IF('2020 Data Sheet'!$P273="15",'2020 Data Sheet'!$R$15,IF('2020 Data Sheet'!$P273="16",'2020 Data Sheet'!$R$16,IF('2020 Data Sheet'!$P273="17",'2020 Data Sheet'!$R$17,IF('2020 Data Sheet'!$P273="18",'2020 Data Sheet'!$R$18,IF('2020 Data Sheet'!$P273="19",'2020 Data Sheet'!$R$19,IF('2020 Data Sheet'!$P273="20",'2020 Data Sheet'!$R$20,IF('2020 Data Sheet'!$P273="21",'2020 Data Sheet'!$R$21,IF('2020 Data Sheet'!$P273="22",'2020 Data Sheet'!$R$22,IF('2020 Data Sheet'!$P273="23",'2020 Data Sheet'!$R$23,IF('2020 Data Sheet'!$P273="24",'2020 Data Sheet'!$R$24,IF('2020 Data Sheet'!$P273="25",'2020 Data Sheet'!$R$25,IF('2020 Data Sheet'!$P273="26",'2020 Data Sheet'!$R$26,IF('2020 Data Sheet'!$P273="27",'2020 Data Sheet'!$R$27,IF('2020 Data Sheet'!$P273="28",'2020 Data Sheet'!$R$28,IF('2020 Data Sheet'!$P273="29",'2020 Data Sheet'!$R$29,IF('2020 Data Sheet'!$P273="33",'2020 Data Sheet'!$R$30,IF('2020 Data Sheet'!$P273="40",'2020 Data Sheet'!$R$31,IF('2020 Data Sheet'!$P273="41",'2020 Data Sheet'!$R$32,IF('2020 Data Sheet'!$P273="42",'2020 Data Sheet'!$R$33,IF('2020 Data Sheet'!$P273="43",'2020 Data Sheet'!$R$34,IF('2020 Data Sheet'!$P273="44",'2020 Data Sheet'!$R$35,IF('2020 Data Sheet'!$P273="45",'2020 Data Sheet'!$R$36,IF('2020 Data Sheet'!$P273="46",'2020 Data Sheet'!$R$37,IF('2020 Data Sheet'!$P273="47",'2020 Data Sheet'!$R$38,IF('2020 Data Sheet'!$P273="48",'2020 Data Sheet'!$R$39,IF('2020 Data Sheet'!$P273="49",'2020 Data Sheet'!$R$40,IF('2020 Data Sheet'!$P273="50",'2020 Data Sheet'!$R$41,IF('2020 Data Sheet'!$P273="60",'2020 Data Sheet'!$R$42,IF('2020 Data Sheet'!$P273="61",'2020 Data Sheet'!$R$43,IF('2020 Data Sheet'!$P273="62",'2020 Data Sheet'!$R$44,IF('2020 Data Sheet'!$P273="63",'2020 Data Sheet'!$R$45,IF('2020 Data Sheet'!$P273="64",'2020 Data Sheet'!$R$46,IF('2020 Data Sheet'!$P273="65",'2020 Data Sheet'!$R$47,IF('2020 Data Sheet'!$P273="66",'2020 Data Sheet'!$R$48,IF('2020 Data Sheet'!$P273="67",'2020 Data Sheet'!$R$49,IF('2020 Data Sheet'!$P273="68",'2020 Data Sheet'!$R$50,IF('2020 Data Sheet'!$P273="69",'2020 Data Sheet'!$R$51,T('2020 Data Sheet'!$P273)))))))))))))))))))))))))))))))))))))))))))))))))))</f>
        <v xml:space="preserve"> -</v>
      </c>
    </row>
    <row r="274" spans="1:16" x14ac:dyDescent="0.2">
      <c r="A274" t="str">
        <f>'2020 Data Sheet'!A274</f>
        <v>FP-00141-20</v>
      </c>
      <c r="B274" s="1">
        <f>'2020 Data Sheet'!B274</f>
        <v>44070</v>
      </c>
      <c r="C274" t="str">
        <f>'2020 Data Sheet'!C274</f>
        <v>17:11</v>
      </c>
      <c r="D274" t="str">
        <f>'2020 Data Sheet'!D274</f>
        <v>TH</v>
      </c>
      <c r="E274" t="str">
        <f>'2020 Data Sheet'!E274</f>
        <v>JERICHO TPKE</v>
      </c>
      <c r="F274" t="str">
        <f>'2020 Data Sheet'!F274</f>
        <v>VAN SICLEN AVE</v>
      </c>
      <c r="G274">
        <f>'2020 Data Sheet'!G274</f>
        <v>2</v>
      </c>
      <c r="H274">
        <f>'2020 Data Sheet'!H274</f>
        <v>2</v>
      </c>
      <c r="I274" t="b">
        <f>'2020 Data Sheet'!I274</f>
        <v>1</v>
      </c>
      <c r="J274" t="str">
        <f>IF('2020 Data Sheet'!$J274="01",'2020 Data Sheet'!$T$2,IF('2020 Data Sheet'!$J274="02",'2020 Data Sheet'!$T$3,IF('2020 Data Sheet'!$J274="03",'2020 Data Sheet'!$T$4,IF('2020 Data Sheet'!$J274="04",'2020 Data Sheet'!$T$5,IF('2020 Data Sheet'!$J274="05",'2020 Data Sheet'!$T$6,IF('2020 Data Sheet'!$J274="06",'2020 Data Sheet'!$T$7,IF('2020 Data Sheet'!$J274="07",'2020 Data Sheet'!$T$8,IF('2020 Data Sheet'!$J274="08",'2020 Data Sheet'!$T$9,IF('2020 Data Sheet'!$J274="10",'2020 Data Sheet'!$T$10,IF('2020 Data Sheet'!$J274="11",'2020 Data Sheet'!$T$11,IF('2020 Data Sheet'!$J274="12",'2020 Data Sheet'!$T$12,IF('2020 Data Sheet'!$J274="13",'2020 Data Sheet'!$T$13,IF('2020 Data Sheet'!$J274="14",'2020 Data Sheet'!$T$14,IF('2020 Data Sheet'!$J274="15",'2020 Data Sheet'!$T$15,IF('2020 Data Sheet'!$J274="16",'2020 Data Sheet'!$T$16,IF('2020 Data Sheet'!$J274="17",'2020 Data Sheet'!$T$17,IF('2020 Data Sheet'!$J274="18",'2020 Data Sheet'!$T$18,IF('2020 Data Sheet'!$J274="19",'2020 Data Sheet'!$T$19,IF('2020 Data Sheet'!$J274="20",'2020 Data Sheet'!$T$20,IF('2020 Data Sheet'!$J274="21",'2020 Data Sheet'!$T$21,IF('2020 Data Sheet'!$J274="22",'2020 Data Sheet'!$T$22,IF('2020 Data Sheet'!$J274="23",'2020 Data Sheet'!$T$23,IF('2020 Data Sheet'!$J274="24",'2020 Data Sheet'!$T$24,IF('2020 Data Sheet'!$J274="25",'2020 Data Sheet'!$T$25,IF('2020 Data Sheet'!$J274="26",'2020 Data Sheet'!$T$26,IF('2020 Data Sheet'!$J274="27",'2020 Data Sheet'!$T$27,IF('2020 Data Sheet'!$J274="30",'2020 Data Sheet'!$T$28,IF('2020 Data Sheet'!$J274="31",'2020 Data Sheet'!$T$29,IF('2020 Data Sheet'!$J274="32",'2020 Data Sheet'!$T$30,IF('2020 Data Sheet'!$J274="33",'2020 Data Sheet'!$T$31,IF('2020 Data Sheet'!$J274="34",'2020 Data Sheet'!$T$32,IF('2020 Data Sheet'!$J274="40",'2020 Data Sheet'!$T$33,T('2020 Data Sheet'!$J274)))))))))))))))))))))))))))))))))</f>
        <v>Other Motor Vehicle</v>
      </c>
      <c r="K274" t="str">
        <f>'2020 Data Sheet'!K274</f>
        <v>4SDN</v>
      </c>
      <c r="L274" s="2" t="str">
        <f>IF('2020 Data Sheet'!$L274="01",'2020 Data Sheet'!$V$2,IF('2020 Data Sheet'!$L274="02",'2020 Data Sheet'!$V$3,IF('2020 Data Sheet'!$L274="03",'2020 Data Sheet'!$V$4,IF('2020 Data Sheet'!$L274="04",'2020 Data Sheet'!$V$5,IF('2020 Data Sheet'!$L274="05",'2020 Data Sheet'!$V$6,IF('2020 Data Sheet'!$L274="06",'2020 Data Sheet'!$V$7,IF('2020 Data Sheet'!$L274="07",'2020 Data Sheet'!$V$8,IF('2020 Data Sheet'!$L274="08",'2020 Data Sheet'!$V$9,IF('2020 Data Sheet'!$L274="09",'2020 Data Sheet'!$V$10,IF('2020 Data Sheet'!$L274="11",'2020 Data Sheet'!$V$11,IF('2020 Data Sheet'!$L274="12",'2020 Data Sheet'!$V$12,IF('2020 Data Sheet'!$L274="13",'2020 Data Sheet'!$V$13,IF('2020 Data Sheet'!$L274="14",'2020 Data Sheet'!$V$14,T('2020 Data Sheet'!$L274))))))))))))))</f>
        <v xml:space="preserve"> -</v>
      </c>
      <c r="M274" s="2">
        <f>'2020 Data Sheet'!M274</f>
        <v>0</v>
      </c>
      <c r="N274" s="2">
        <f>'2020 Data Sheet'!N274</f>
        <v>0</v>
      </c>
      <c r="O274" s="2" t="str">
        <f>IF('2020 Data Sheet'!$O274="02",'2020 Data Sheet'!$R$2,IF('2020 Data Sheet'!$O274="03",'2020 Data Sheet'!$R$3,IF('2020 Data Sheet'!$O274="04",'2020 Data Sheet'!$R$4,IF('2020 Data Sheet'!$O274="05",'2020 Data Sheet'!$R$5,IF('2020 Data Sheet'!$O274="06",'2020 Data Sheet'!$R$6,IF('2020 Data Sheet'!$O274="07",'2020 Data Sheet'!$R$7,IF('2020 Data Sheet'!$O274="08",'2020 Data Sheet'!$R$8,IF('2020 Data Sheet'!$O274="09",'2020 Data Sheet'!$R$9,IF('2020 Data Sheet'!$O274="10",'2020 Data Sheet'!$R$10,IF('2020 Data Sheet'!$O274="11",'2020 Data Sheet'!$R$11,IF('2020 Data Sheet'!$O274="12",'2020 Data Sheet'!$R$12,IF('2020 Data Sheet'!$O274="13",'2020 Data Sheet'!$R$13,IF('2020 Data Sheet'!$O274="14",'2020 Data Sheet'!$R$14,IF('2020 Data Sheet'!$O274="15",'2020 Data Sheet'!$R$15,IF('2020 Data Sheet'!$O274="16",'2020 Data Sheet'!$R$16,IF('2020 Data Sheet'!$O274="17",'2020 Data Sheet'!$R$17,IF('2020 Data Sheet'!$O274="18",'2020 Data Sheet'!$R$18,IF('2020 Data Sheet'!$O274="19",'2020 Data Sheet'!$R$19,IF('2020 Data Sheet'!$O274="20",'2020 Data Sheet'!$R$20,IF('2020 Data Sheet'!$O274="21",'2020 Data Sheet'!$R$21,IF('2020 Data Sheet'!$O274="22",'2020 Data Sheet'!$R$22,IF('2020 Data Sheet'!$O274="23",'2020 Data Sheet'!$R$23,IF('2020 Data Sheet'!$O274="24",'2020 Data Sheet'!$R$24,IF('2020 Data Sheet'!$O274="25",'2020 Data Sheet'!$R$25,IF('2020 Data Sheet'!$O274="26",'2020 Data Sheet'!$R$26,IF('2020 Data Sheet'!$O274="27",'2020 Data Sheet'!$R$27,IF('2020 Data Sheet'!$O274="28",'2020 Data Sheet'!$R$28,IF('2020 Data Sheet'!$O274="29",'2020 Data Sheet'!$R$29,IF('2020 Data Sheet'!$O274="33",'2020 Data Sheet'!$R$30,IF('2020 Data Sheet'!$O274="40",'2020 Data Sheet'!$R$31,IF('2020 Data Sheet'!$O274="41",'2020 Data Sheet'!$R$32,IF('2020 Data Sheet'!$O274="42",'2020 Data Sheet'!$R$33,IF('2020 Data Sheet'!$O274="43",'2020 Data Sheet'!$R$34,IF('2020 Data Sheet'!$O274="44",'2020 Data Sheet'!$R$35,IF('2020 Data Sheet'!$O274="45",'2020 Data Sheet'!$R$36,IF('2020 Data Sheet'!$O274="46",'2020 Data Sheet'!$R$37,IF('2020 Data Sheet'!$O274="47",'2020 Data Sheet'!$R$38,IF('2020 Data Sheet'!$O274="48",'2020 Data Sheet'!$R$39,IF('2020 Data Sheet'!$O274="49",'2020 Data Sheet'!$R$40,IF('2020 Data Sheet'!$O274="50",'2020 Data Sheet'!$R$41,IF('2020 Data Sheet'!$O274="60",'2020 Data Sheet'!$R$42,IF('2020 Data Sheet'!$O274="61",'2020 Data Sheet'!$R$43,IF('2020 Data Sheet'!$O274="62",'2020 Data Sheet'!$R$44,IF('2020 Data Sheet'!$O274="63",'2020 Data Sheet'!$R$45,IF('2020 Data Sheet'!$O274="64",'2020 Data Sheet'!$R$46,IF('2020 Data Sheet'!$O274="65",'2020 Data Sheet'!$R$47,IF('2020 Data Sheet'!$O274="66",'2020 Data Sheet'!$R$48,IF('2020 Data Sheet'!$O274="67",'2020 Data Sheet'!$R$49,IF('2020 Data Sheet'!$O274="68",'2020 Data Sheet'!$R$50,IF('2020 Data Sheet'!$O274="69",'2020 Data Sheet'!$R$51,T('2020 Data Sheet'!$O274)))))))))))))))))))))))))))))))))))))))))))))))))))</f>
        <v xml:space="preserve"> -</v>
      </c>
      <c r="P274" s="2" t="str">
        <f>IF('2020 Data Sheet'!$P274="02",'2020 Data Sheet'!$R$2,IF('2020 Data Sheet'!$P274="03",'2020 Data Sheet'!$R$3,IF('2020 Data Sheet'!$P274="04",'2020 Data Sheet'!$R$4,IF('2020 Data Sheet'!$P274="05",'2020 Data Sheet'!$R$5,IF('2020 Data Sheet'!$P274="06",'2020 Data Sheet'!$R$6,IF('2020 Data Sheet'!$P274="07",'2020 Data Sheet'!$R$7,IF('2020 Data Sheet'!$P274="08",'2020 Data Sheet'!$R$8,IF('2020 Data Sheet'!$P274="09",'2020 Data Sheet'!$R$9,IF('2020 Data Sheet'!$P274="10",'2020 Data Sheet'!$R$10,IF('2020 Data Sheet'!$P274="11",'2020 Data Sheet'!$R$11,IF('2020 Data Sheet'!$P274="12",'2020 Data Sheet'!$R$12,IF('2020 Data Sheet'!$P274="13",'2020 Data Sheet'!$R$13,IF('2020 Data Sheet'!$P274="14",'2020 Data Sheet'!$R$14,IF('2020 Data Sheet'!$P274="15",'2020 Data Sheet'!$R$15,IF('2020 Data Sheet'!$P274="16",'2020 Data Sheet'!$R$16,IF('2020 Data Sheet'!$P274="17",'2020 Data Sheet'!$R$17,IF('2020 Data Sheet'!$P274="18",'2020 Data Sheet'!$R$18,IF('2020 Data Sheet'!$P274="19",'2020 Data Sheet'!$R$19,IF('2020 Data Sheet'!$P274="20",'2020 Data Sheet'!$R$20,IF('2020 Data Sheet'!$P274="21",'2020 Data Sheet'!$R$21,IF('2020 Data Sheet'!$P274="22",'2020 Data Sheet'!$R$22,IF('2020 Data Sheet'!$P274="23",'2020 Data Sheet'!$R$23,IF('2020 Data Sheet'!$P274="24",'2020 Data Sheet'!$R$24,IF('2020 Data Sheet'!$P274="25",'2020 Data Sheet'!$R$25,IF('2020 Data Sheet'!$P274="26",'2020 Data Sheet'!$R$26,IF('2020 Data Sheet'!$P274="27",'2020 Data Sheet'!$R$27,IF('2020 Data Sheet'!$P274="28",'2020 Data Sheet'!$R$28,IF('2020 Data Sheet'!$P274="29",'2020 Data Sheet'!$R$29,IF('2020 Data Sheet'!$P274="33",'2020 Data Sheet'!$R$30,IF('2020 Data Sheet'!$P274="40",'2020 Data Sheet'!$R$31,IF('2020 Data Sheet'!$P274="41",'2020 Data Sheet'!$R$32,IF('2020 Data Sheet'!$P274="42",'2020 Data Sheet'!$R$33,IF('2020 Data Sheet'!$P274="43",'2020 Data Sheet'!$R$34,IF('2020 Data Sheet'!$P274="44",'2020 Data Sheet'!$R$35,IF('2020 Data Sheet'!$P274="45",'2020 Data Sheet'!$R$36,IF('2020 Data Sheet'!$P274="46",'2020 Data Sheet'!$R$37,IF('2020 Data Sheet'!$P274="47",'2020 Data Sheet'!$R$38,IF('2020 Data Sheet'!$P274="48",'2020 Data Sheet'!$R$39,IF('2020 Data Sheet'!$P274="49",'2020 Data Sheet'!$R$40,IF('2020 Data Sheet'!$P274="50",'2020 Data Sheet'!$R$41,IF('2020 Data Sheet'!$P274="60",'2020 Data Sheet'!$R$42,IF('2020 Data Sheet'!$P274="61",'2020 Data Sheet'!$R$43,IF('2020 Data Sheet'!$P274="62",'2020 Data Sheet'!$R$44,IF('2020 Data Sheet'!$P274="63",'2020 Data Sheet'!$R$45,IF('2020 Data Sheet'!$P274="64",'2020 Data Sheet'!$R$46,IF('2020 Data Sheet'!$P274="65",'2020 Data Sheet'!$R$47,IF('2020 Data Sheet'!$P274="66",'2020 Data Sheet'!$R$48,IF('2020 Data Sheet'!$P274="67",'2020 Data Sheet'!$R$49,IF('2020 Data Sheet'!$P274="68",'2020 Data Sheet'!$R$50,IF('2020 Data Sheet'!$P274="69",'2020 Data Sheet'!$R$51,T('2020 Data Sheet'!$P274)))))))))))))))))))))))))))))))))))))))))))))))))))</f>
        <v xml:space="preserve"> -</v>
      </c>
    </row>
    <row r="275" spans="1:16" ht="38.25" x14ac:dyDescent="0.2">
      <c r="A275" t="str">
        <f>'2020 Data Sheet'!A275</f>
        <v>FP-00142-20</v>
      </c>
      <c r="B275" s="1">
        <f>'2020 Data Sheet'!B275</f>
        <v>44072</v>
      </c>
      <c r="C275" t="str">
        <f>'2020 Data Sheet'!C275</f>
        <v>15:00</v>
      </c>
      <c r="D275" t="str">
        <f>'2020 Data Sheet'!D275</f>
        <v>Sa</v>
      </c>
      <c r="E275" t="str">
        <f>'2020 Data Sheet'!E275</f>
        <v>JERICHO TPKE</v>
      </c>
      <c r="F275" t="str">
        <f>'2020 Data Sheet'!F275</f>
        <v>HINSDALE AVE</v>
      </c>
      <c r="G275">
        <f>'2020 Data Sheet'!G275</f>
        <v>1</v>
      </c>
      <c r="H275">
        <f>'2020 Data Sheet'!H275</f>
        <v>1</v>
      </c>
      <c r="I275" t="b">
        <f>'2020 Data Sheet'!I275</f>
        <v>1</v>
      </c>
      <c r="J275" t="str">
        <f>IF('2020 Data Sheet'!$J275="01",'2020 Data Sheet'!$T$2,IF('2020 Data Sheet'!$J275="02",'2020 Data Sheet'!$T$3,IF('2020 Data Sheet'!$J275="03",'2020 Data Sheet'!$T$4,IF('2020 Data Sheet'!$J275="04",'2020 Data Sheet'!$T$5,IF('2020 Data Sheet'!$J275="05",'2020 Data Sheet'!$T$6,IF('2020 Data Sheet'!$J275="06",'2020 Data Sheet'!$T$7,IF('2020 Data Sheet'!$J275="07",'2020 Data Sheet'!$T$8,IF('2020 Data Sheet'!$J275="08",'2020 Data Sheet'!$T$9,IF('2020 Data Sheet'!$J275="10",'2020 Data Sheet'!$T$10,IF('2020 Data Sheet'!$J275="11",'2020 Data Sheet'!$T$11,IF('2020 Data Sheet'!$J275="12",'2020 Data Sheet'!$T$12,IF('2020 Data Sheet'!$J275="13",'2020 Data Sheet'!$T$13,IF('2020 Data Sheet'!$J275="14",'2020 Data Sheet'!$T$14,IF('2020 Data Sheet'!$J275="15",'2020 Data Sheet'!$T$15,IF('2020 Data Sheet'!$J275="16",'2020 Data Sheet'!$T$16,IF('2020 Data Sheet'!$J275="17",'2020 Data Sheet'!$T$17,IF('2020 Data Sheet'!$J275="18",'2020 Data Sheet'!$T$18,IF('2020 Data Sheet'!$J275="19",'2020 Data Sheet'!$T$19,IF('2020 Data Sheet'!$J275="20",'2020 Data Sheet'!$T$20,IF('2020 Data Sheet'!$J275="21",'2020 Data Sheet'!$T$21,IF('2020 Data Sheet'!$J275="22",'2020 Data Sheet'!$T$22,IF('2020 Data Sheet'!$J275="23",'2020 Data Sheet'!$T$23,IF('2020 Data Sheet'!$J275="24",'2020 Data Sheet'!$T$24,IF('2020 Data Sheet'!$J275="25",'2020 Data Sheet'!$T$25,IF('2020 Data Sheet'!$J275="26",'2020 Data Sheet'!$T$26,IF('2020 Data Sheet'!$J275="27",'2020 Data Sheet'!$T$27,IF('2020 Data Sheet'!$J275="30",'2020 Data Sheet'!$T$28,IF('2020 Data Sheet'!$J275="31",'2020 Data Sheet'!$T$29,IF('2020 Data Sheet'!$J275="32",'2020 Data Sheet'!$T$30,IF('2020 Data Sheet'!$J275="33",'2020 Data Sheet'!$T$31,IF('2020 Data Sheet'!$J275="34",'2020 Data Sheet'!$T$32,IF('2020 Data Sheet'!$J275="40",'2020 Data Sheet'!$T$33,T('2020 Data Sheet'!$J275)))))))))))))))))))))))))))))))))</f>
        <v>Tree</v>
      </c>
      <c r="K275" t="str">
        <f>'2020 Data Sheet'!K275</f>
        <v>PAS</v>
      </c>
      <c r="L275" s="2" t="str">
        <f>IF('2020 Data Sheet'!$L275="01",'2020 Data Sheet'!$V$2,IF('2020 Data Sheet'!$L275="02",'2020 Data Sheet'!$V$3,IF('2020 Data Sheet'!$L275="03",'2020 Data Sheet'!$V$4,IF('2020 Data Sheet'!$L275="04",'2020 Data Sheet'!$V$5,IF('2020 Data Sheet'!$L275="05",'2020 Data Sheet'!$V$6,IF('2020 Data Sheet'!$L275="06",'2020 Data Sheet'!$V$7,IF('2020 Data Sheet'!$L275="07",'2020 Data Sheet'!$V$8,IF('2020 Data Sheet'!$L275="08",'2020 Data Sheet'!$V$9,IF('2020 Data Sheet'!$L275="09",'2020 Data Sheet'!$V$10,IF('2020 Data Sheet'!$L275="11",'2020 Data Sheet'!$V$11,IF('2020 Data Sheet'!$L275="12",'2020 Data Sheet'!$V$12,IF('2020 Data Sheet'!$L275="13",'2020 Data Sheet'!$V$13,IF('2020 Data Sheet'!$L275="14",'2020 Data Sheet'!$V$14,T('2020 Data Sheet'!$L275))))))))))))))</f>
        <v xml:space="preserve"> -</v>
      </c>
      <c r="M275" s="2">
        <f>'2020 Data Sheet'!M275</f>
        <v>0</v>
      </c>
      <c r="N275" s="2">
        <f>'2020 Data Sheet'!N275</f>
        <v>0</v>
      </c>
      <c r="O275" s="2" t="str">
        <f>IF('2020 Data Sheet'!$O275="02",'2020 Data Sheet'!$R$2,IF('2020 Data Sheet'!$O275="03",'2020 Data Sheet'!$R$3,IF('2020 Data Sheet'!$O275="04",'2020 Data Sheet'!$R$4,IF('2020 Data Sheet'!$O275="05",'2020 Data Sheet'!$R$5,IF('2020 Data Sheet'!$O275="06",'2020 Data Sheet'!$R$6,IF('2020 Data Sheet'!$O275="07",'2020 Data Sheet'!$R$7,IF('2020 Data Sheet'!$O275="08",'2020 Data Sheet'!$R$8,IF('2020 Data Sheet'!$O275="09",'2020 Data Sheet'!$R$9,IF('2020 Data Sheet'!$O275="10",'2020 Data Sheet'!$R$10,IF('2020 Data Sheet'!$O275="11",'2020 Data Sheet'!$R$11,IF('2020 Data Sheet'!$O275="12",'2020 Data Sheet'!$R$12,IF('2020 Data Sheet'!$O275="13",'2020 Data Sheet'!$R$13,IF('2020 Data Sheet'!$O275="14",'2020 Data Sheet'!$R$14,IF('2020 Data Sheet'!$O275="15",'2020 Data Sheet'!$R$15,IF('2020 Data Sheet'!$O275="16",'2020 Data Sheet'!$R$16,IF('2020 Data Sheet'!$O275="17",'2020 Data Sheet'!$R$17,IF('2020 Data Sheet'!$O275="18",'2020 Data Sheet'!$R$18,IF('2020 Data Sheet'!$O275="19",'2020 Data Sheet'!$R$19,IF('2020 Data Sheet'!$O275="20",'2020 Data Sheet'!$R$20,IF('2020 Data Sheet'!$O275="21",'2020 Data Sheet'!$R$21,IF('2020 Data Sheet'!$O275="22",'2020 Data Sheet'!$R$22,IF('2020 Data Sheet'!$O275="23",'2020 Data Sheet'!$R$23,IF('2020 Data Sheet'!$O275="24",'2020 Data Sheet'!$R$24,IF('2020 Data Sheet'!$O275="25",'2020 Data Sheet'!$R$25,IF('2020 Data Sheet'!$O275="26",'2020 Data Sheet'!$R$26,IF('2020 Data Sheet'!$O275="27",'2020 Data Sheet'!$R$27,IF('2020 Data Sheet'!$O275="28",'2020 Data Sheet'!$R$28,IF('2020 Data Sheet'!$O275="29",'2020 Data Sheet'!$R$29,IF('2020 Data Sheet'!$O275="33",'2020 Data Sheet'!$R$30,IF('2020 Data Sheet'!$O275="40",'2020 Data Sheet'!$R$31,IF('2020 Data Sheet'!$O275="41",'2020 Data Sheet'!$R$32,IF('2020 Data Sheet'!$O275="42",'2020 Data Sheet'!$R$33,IF('2020 Data Sheet'!$O275="43",'2020 Data Sheet'!$R$34,IF('2020 Data Sheet'!$O275="44",'2020 Data Sheet'!$R$35,IF('2020 Data Sheet'!$O275="45",'2020 Data Sheet'!$R$36,IF('2020 Data Sheet'!$O275="46",'2020 Data Sheet'!$R$37,IF('2020 Data Sheet'!$O275="47",'2020 Data Sheet'!$R$38,IF('2020 Data Sheet'!$O275="48",'2020 Data Sheet'!$R$39,IF('2020 Data Sheet'!$O275="49",'2020 Data Sheet'!$R$40,IF('2020 Data Sheet'!$O275="50",'2020 Data Sheet'!$R$41,IF('2020 Data Sheet'!$O275="60",'2020 Data Sheet'!$R$42,IF('2020 Data Sheet'!$O275="61",'2020 Data Sheet'!$R$43,IF('2020 Data Sheet'!$O275="62",'2020 Data Sheet'!$R$44,IF('2020 Data Sheet'!$O275="63",'2020 Data Sheet'!$R$45,IF('2020 Data Sheet'!$O275="64",'2020 Data Sheet'!$R$46,IF('2020 Data Sheet'!$O275="65",'2020 Data Sheet'!$R$47,IF('2020 Data Sheet'!$O275="66",'2020 Data Sheet'!$R$48,IF('2020 Data Sheet'!$O275="67",'2020 Data Sheet'!$R$49,IF('2020 Data Sheet'!$O275="68",'2020 Data Sheet'!$R$50,IF('2020 Data Sheet'!$O275="69",'2020 Data Sheet'!$R$51,T('2020 Data Sheet'!$O275)))))))))))))))))))))))))))))))))))))))))))))))))))</f>
        <v xml:space="preserve"> Aggressive driving/ road rage</v>
      </c>
      <c r="P275" s="2" t="str">
        <f>IF('2020 Data Sheet'!$P275="02",'2020 Data Sheet'!$R$2,IF('2020 Data Sheet'!$P275="03",'2020 Data Sheet'!$R$3,IF('2020 Data Sheet'!$P275="04",'2020 Data Sheet'!$R$4,IF('2020 Data Sheet'!$P275="05",'2020 Data Sheet'!$R$5,IF('2020 Data Sheet'!$P275="06",'2020 Data Sheet'!$R$6,IF('2020 Data Sheet'!$P275="07",'2020 Data Sheet'!$R$7,IF('2020 Data Sheet'!$P275="08",'2020 Data Sheet'!$R$8,IF('2020 Data Sheet'!$P275="09",'2020 Data Sheet'!$R$9,IF('2020 Data Sheet'!$P275="10",'2020 Data Sheet'!$R$10,IF('2020 Data Sheet'!$P275="11",'2020 Data Sheet'!$R$11,IF('2020 Data Sheet'!$P275="12",'2020 Data Sheet'!$R$12,IF('2020 Data Sheet'!$P275="13",'2020 Data Sheet'!$R$13,IF('2020 Data Sheet'!$P275="14",'2020 Data Sheet'!$R$14,IF('2020 Data Sheet'!$P275="15",'2020 Data Sheet'!$R$15,IF('2020 Data Sheet'!$P275="16",'2020 Data Sheet'!$R$16,IF('2020 Data Sheet'!$P275="17",'2020 Data Sheet'!$R$17,IF('2020 Data Sheet'!$P275="18",'2020 Data Sheet'!$R$18,IF('2020 Data Sheet'!$P275="19",'2020 Data Sheet'!$R$19,IF('2020 Data Sheet'!$P275="20",'2020 Data Sheet'!$R$20,IF('2020 Data Sheet'!$P275="21",'2020 Data Sheet'!$R$21,IF('2020 Data Sheet'!$P275="22",'2020 Data Sheet'!$R$22,IF('2020 Data Sheet'!$P275="23",'2020 Data Sheet'!$R$23,IF('2020 Data Sheet'!$P275="24",'2020 Data Sheet'!$R$24,IF('2020 Data Sheet'!$P275="25",'2020 Data Sheet'!$R$25,IF('2020 Data Sheet'!$P275="26",'2020 Data Sheet'!$R$26,IF('2020 Data Sheet'!$P275="27",'2020 Data Sheet'!$R$27,IF('2020 Data Sheet'!$P275="28",'2020 Data Sheet'!$R$28,IF('2020 Data Sheet'!$P275="29",'2020 Data Sheet'!$R$29,IF('2020 Data Sheet'!$P275="33",'2020 Data Sheet'!$R$30,IF('2020 Data Sheet'!$P275="40",'2020 Data Sheet'!$R$31,IF('2020 Data Sheet'!$P275="41",'2020 Data Sheet'!$R$32,IF('2020 Data Sheet'!$P275="42",'2020 Data Sheet'!$R$33,IF('2020 Data Sheet'!$P275="43",'2020 Data Sheet'!$R$34,IF('2020 Data Sheet'!$P275="44",'2020 Data Sheet'!$R$35,IF('2020 Data Sheet'!$P275="45",'2020 Data Sheet'!$R$36,IF('2020 Data Sheet'!$P275="46",'2020 Data Sheet'!$R$37,IF('2020 Data Sheet'!$P275="47",'2020 Data Sheet'!$R$38,IF('2020 Data Sheet'!$P275="48",'2020 Data Sheet'!$R$39,IF('2020 Data Sheet'!$P275="49",'2020 Data Sheet'!$R$40,IF('2020 Data Sheet'!$P275="50",'2020 Data Sheet'!$R$41,IF('2020 Data Sheet'!$P275="60",'2020 Data Sheet'!$R$42,IF('2020 Data Sheet'!$P275="61",'2020 Data Sheet'!$R$43,IF('2020 Data Sheet'!$P275="62",'2020 Data Sheet'!$R$44,IF('2020 Data Sheet'!$P275="63",'2020 Data Sheet'!$R$45,IF('2020 Data Sheet'!$P275="64",'2020 Data Sheet'!$R$46,IF('2020 Data Sheet'!$P275="65",'2020 Data Sheet'!$R$47,IF('2020 Data Sheet'!$P275="66",'2020 Data Sheet'!$R$48,IF('2020 Data Sheet'!$P275="67",'2020 Data Sheet'!$R$49,IF('2020 Data Sheet'!$P275="68",'2020 Data Sheet'!$R$50,IF('2020 Data Sheet'!$P275="69",'2020 Data Sheet'!$R$51,T('2020 Data Sheet'!$P275)))))))))))))))))))))))))))))))))))))))))))))))))))</f>
        <v xml:space="preserve"> -</v>
      </c>
    </row>
    <row r="276" spans="1:16" x14ac:dyDescent="0.2">
      <c r="A276" t="str">
        <f>'2020 Data Sheet'!A276</f>
        <v>FP-00144-20</v>
      </c>
      <c r="B276" s="1">
        <f>'2020 Data Sheet'!B276</f>
        <v>44075</v>
      </c>
      <c r="C276" t="str">
        <f>'2020 Data Sheet'!C276</f>
        <v>09:31</v>
      </c>
      <c r="D276" t="str">
        <f>'2020 Data Sheet'!D276</f>
        <v>Tu</v>
      </c>
      <c r="E276" t="str">
        <f>'2020 Data Sheet'!E276</f>
        <v>CHERRY ST</v>
      </c>
      <c r="F276" t="str">
        <f>'2020 Data Sheet'!F276</f>
        <v>LOCUST ST</v>
      </c>
      <c r="G276">
        <f>'2020 Data Sheet'!G276</f>
        <v>1</v>
      </c>
      <c r="H276">
        <f>'2020 Data Sheet'!H276</f>
        <v>1</v>
      </c>
      <c r="I276" t="b">
        <f>'2020 Data Sheet'!I276</f>
        <v>0</v>
      </c>
      <c r="J276" t="str">
        <f>IF('2020 Data Sheet'!$J276="01",'2020 Data Sheet'!$T$2,IF('2020 Data Sheet'!$J276="02",'2020 Data Sheet'!$T$3,IF('2020 Data Sheet'!$J276="03",'2020 Data Sheet'!$T$4,IF('2020 Data Sheet'!$J276="04",'2020 Data Sheet'!$T$5,IF('2020 Data Sheet'!$J276="05",'2020 Data Sheet'!$T$6,IF('2020 Data Sheet'!$J276="06",'2020 Data Sheet'!$T$7,IF('2020 Data Sheet'!$J276="07",'2020 Data Sheet'!$T$8,IF('2020 Data Sheet'!$J276="08",'2020 Data Sheet'!$T$9,IF('2020 Data Sheet'!$J276="10",'2020 Data Sheet'!$T$10,IF('2020 Data Sheet'!$J276="11",'2020 Data Sheet'!$T$11,IF('2020 Data Sheet'!$J276="12",'2020 Data Sheet'!$T$12,IF('2020 Data Sheet'!$J276="13",'2020 Data Sheet'!$T$13,IF('2020 Data Sheet'!$J276="14",'2020 Data Sheet'!$T$14,IF('2020 Data Sheet'!$J276="15",'2020 Data Sheet'!$T$15,IF('2020 Data Sheet'!$J276="16",'2020 Data Sheet'!$T$16,IF('2020 Data Sheet'!$J276="17",'2020 Data Sheet'!$T$17,IF('2020 Data Sheet'!$J276="18",'2020 Data Sheet'!$T$18,IF('2020 Data Sheet'!$J276="19",'2020 Data Sheet'!$T$19,IF('2020 Data Sheet'!$J276="20",'2020 Data Sheet'!$T$20,IF('2020 Data Sheet'!$J276="21",'2020 Data Sheet'!$T$21,IF('2020 Data Sheet'!$J276="22",'2020 Data Sheet'!$T$22,IF('2020 Data Sheet'!$J276="23",'2020 Data Sheet'!$T$23,IF('2020 Data Sheet'!$J276="24",'2020 Data Sheet'!$T$24,IF('2020 Data Sheet'!$J276="25",'2020 Data Sheet'!$T$25,IF('2020 Data Sheet'!$J276="26",'2020 Data Sheet'!$T$26,IF('2020 Data Sheet'!$J276="27",'2020 Data Sheet'!$T$27,IF('2020 Data Sheet'!$J276="30",'2020 Data Sheet'!$T$28,IF('2020 Data Sheet'!$J276="31",'2020 Data Sheet'!$T$29,IF('2020 Data Sheet'!$J276="32",'2020 Data Sheet'!$T$30,IF('2020 Data Sheet'!$J276="33",'2020 Data Sheet'!$T$31,IF('2020 Data Sheet'!$J276="34",'2020 Data Sheet'!$T$32,IF('2020 Data Sheet'!$J276="40",'2020 Data Sheet'!$T$33,T('2020 Data Sheet'!$J276)))))))))))))))))))))))))))))))))</f>
        <v>Tree</v>
      </c>
      <c r="K276" t="str">
        <f>'2020 Data Sheet'!K276</f>
        <v>PICK</v>
      </c>
      <c r="L276" s="2" t="str">
        <f>IF('2020 Data Sheet'!$L276="01",'2020 Data Sheet'!$V$2,IF('2020 Data Sheet'!$L276="02",'2020 Data Sheet'!$V$3,IF('2020 Data Sheet'!$L276="03",'2020 Data Sheet'!$V$4,IF('2020 Data Sheet'!$L276="04",'2020 Data Sheet'!$V$5,IF('2020 Data Sheet'!$L276="05",'2020 Data Sheet'!$V$6,IF('2020 Data Sheet'!$L276="06",'2020 Data Sheet'!$V$7,IF('2020 Data Sheet'!$L276="07",'2020 Data Sheet'!$V$8,IF('2020 Data Sheet'!$L276="08",'2020 Data Sheet'!$V$9,IF('2020 Data Sheet'!$L276="09",'2020 Data Sheet'!$V$10,IF('2020 Data Sheet'!$L276="11",'2020 Data Sheet'!$V$11,IF('2020 Data Sheet'!$L276="12",'2020 Data Sheet'!$V$12,IF('2020 Data Sheet'!$L276="13",'2020 Data Sheet'!$V$13,IF('2020 Data Sheet'!$L276="14",'2020 Data Sheet'!$V$14,T('2020 Data Sheet'!$L276))))))))))))))</f>
        <v xml:space="preserve"> -</v>
      </c>
      <c r="M276" s="2">
        <f>'2020 Data Sheet'!M276</f>
        <v>0</v>
      </c>
      <c r="N276" s="2">
        <f>'2020 Data Sheet'!N276</f>
        <v>0</v>
      </c>
      <c r="O276" s="2" t="str">
        <f>IF('2020 Data Sheet'!$O276="02",'2020 Data Sheet'!$R$2,IF('2020 Data Sheet'!$O276="03",'2020 Data Sheet'!$R$3,IF('2020 Data Sheet'!$O276="04",'2020 Data Sheet'!$R$4,IF('2020 Data Sheet'!$O276="05",'2020 Data Sheet'!$R$5,IF('2020 Data Sheet'!$O276="06",'2020 Data Sheet'!$R$6,IF('2020 Data Sheet'!$O276="07",'2020 Data Sheet'!$R$7,IF('2020 Data Sheet'!$O276="08",'2020 Data Sheet'!$R$8,IF('2020 Data Sheet'!$O276="09",'2020 Data Sheet'!$R$9,IF('2020 Data Sheet'!$O276="10",'2020 Data Sheet'!$R$10,IF('2020 Data Sheet'!$O276="11",'2020 Data Sheet'!$R$11,IF('2020 Data Sheet'!$O276="12",'2020 Data Sheet'!$R$12,IF('2020 Data Sheet'!$O276="13",'2020 Data Sheet'!$R$13,IF('2020 Data Sheet'!$O276="14",'2020 Data Sheet'!$R$14,IF('2020 Data Sheet'!$O276="15",'2020 Data Sheet'!$R$15,IF('2020 Data Sheet'!$O276="16",'2020 Data Sheet'!$R$16,IF('2020 Data Sheet'!$O276="17",'2020 Data Sheet'!$R$17,IF('2020 Data Sheet'!$O276="18",'2020 Data Sheet'!$R$18,IF('2020 Data Sheet'!$O276="19",'2020 Data Sheet'!$R$19,IF('2020 Data Sheet'!$O276="20",'2020 Data Sheet'!$R$20,IF('2020 Data Sheet'!$O276="21",'2020 Data Sheet'!$R$21,IF('2020 Data Sheet'!$O276="22",'2020 Data Sheet'!$R$22,IF('2020 Data Sheet'!$O276="23",'2020 Data Sheet'!$R$23,IF('2020 Data Sheet'!$O276="24",'2020 Data Sheet'!$R$24,IF('2020 Data Sheet'!$O276="25",'2020 Data Sheet'!$R$25,IF('2020 Data Sheet'!$O276="26",'2020 Data Sheet'!$R$26,IF('2020 Data Sheet'!$O276="27",'2020 Data Sheet'!$R$27,IF('2020 Data Sheet'!$O276="28",'2020 Data Sheet'!$R$28,IF('2020 Data Sheet'!$O276="29",'2020 Data Sheet'!$R$29,IF('2020 Data Sheet'!$O276="33",'2020 Data Sheet'!$R$30,IF('2020 Data Sheet'!$O276="40",'2020 Data Sheet'!$R$31,IF('2020 Data Sheet'!$O276="41",'2020 Data Sheet'!$R$32,IF('2020 Data Sheet'!$O276="42",'2020 Data Sheet'!$R$33,IF('2020 Data Sheet'!$O276="43",'2020 Data Sheet'!$R$34,IF('2020 Data Sheet'!$O276="44",'2020 Data Sheet'!$R$35,IF('2020 Data Sheet'!$O276="45",'2020 Data Sheet'!$R$36,IF('2020 Data Sheet'!$O276="46",'2020 Data Sheet'!$R$37,IF('2020 Data Sheet'!$O276="47",'2020 Data Sheet'!$R$38,IF('2020 Data Sheet'!$O276="48",'2020 Data Sheet'!$R$39,IF('2020 Data Sheet'!$O276="49",'2020 Data Sheet'!$R$40,IF('2020 Data Sheet'!$O276="50",'2020 Data Sheet'!$R$41,IF('2020 Data Sheet'!$O276="60",'2020 Data Sheet'!$R$42,IF('2020 Data Sheet'!$O276="61",'2020 Data Sheet'!$R$43,IF('2020 Data Sheet'!$O276="62",'2020 Data Sheet'!$R$44,IF('2020 Data Sheet'!$O276="63",'2020 Data Sheet'!$R$45,IF('2020 Data Sheet'!$O276="64",'2020 Data Sheet'!$R$46,IF('2020 Data Sheet'!$O276="65",'2020 Data Sheet'!$R$47,IF('2020 Data Sheet'!$O276="66",'2020 Data Sheet'!$R$48,IF('2020 Data Sheet'!$O276="67",'2020 Data Sheet'!$R$49,IF('2020 Data Sheet'!$O276="68",'2020 Data Sheet'!$R$50,IF('2020 Data Sheet'!$O276="69",'2020 Data Sheet'!$R$51,T('2020 Data Sheet'!$O276)))))))))))))))))))))))))))))))))))))))))))))))))))</f>
        <v xml:space="preserve"> X</v>
      </c>
      <c r="P276" s="2" t="str">
        <f>IF('2020 Data Sheet'!$P276="02",'2020 Data Sheet'!$R$2,IF('2020 Data Sheet'!$P276="03",'2020 Data Sheet'!$R$3,IF('2020 Data Sheet'!$P276="04",'2020 Data Sheet'!$R$4,IF('2020 Data Sheet'!$P276="05",'2020 Data Sheet'!$R$5,IF('2020 Data Sheet'!$P276="06",'2020 Data Sheet'!$R$6,IF('2020 Data Sheet'!$P276="07",'2020 Data Sheet'!$R$7,IF('2020 Data Sheet'!$P276="08",'2020 Data Sheet'!$R$8,IF('2020 Data Sheet'!$P276="09",'2020 Data Sheet'!$R$9,IF('2020 Data Sheet'!$P276="10",'2020 Data Sheet'!$R$10,IF('2020 Data Sheet'!$P276="11",'2020 Data Sheet'!$R$11,IF('2020 Data Sheet'!$P276="12",'2020 Data Sheet'!$R$12,IF('2020 Data Sheet'!$P276="13",'2020 Data Sheet'!$R$13,IF('2020 Data Sheet'!$P276="14",'2020 Data Sheet'!$R$14,IF('2020 Data Sheet'!$P276="15",'2020 Data Sheet'!$R$15,IF('2020 Data Sheet'!$P276="16",'2020 Data Sheet'!$R$16,IF('2020 Data Sheet'!$P276="17",'2020 Data Sheet'!$R$17,IF('2020 Data Sheet'!$P276="18",'2020 Data Sheet'!$R$18,IF('2020 Data Sheet'!$P276="19",'2020 Data Sheet'!$R$19,IF('2020 Data Sheet'!$P276="20",'2020 Data Sheet'!$R$20,IF('2020 Data Sheet'!$P276="21",'2020 Data Sheet'!$R$21,IF('2020 Data Sheet'!$P276="22",'2020 Data Sheet'!$R$22,IF('2020 Data Sheet'!$P276="23",'2020 Data Sheet'!$R$23,IF('2020 Data Sheet'!$P276="24",'2020 Data Sheet'!$R$24,IF('2020 Data Sheet'!$P276="25",'2020 Data Sheet'!$R$25,IF('2020 Data Sheet'!$P276="26",'2020 Data Sheet'!$R$26,IF('2020 Data Sheet'!$P276="27",'2020 Data Sheet'!$R$27,IF('2020 Data Sheet'!$P276="28",'2020 Data Sheet'!$R$28,IF('2020 Data Sheet'!$P276="29",'2020 Data Sheet'!$R$29,IF('2020 Data Sheet'!$P276="33",'2020 Data Sheet'!$R$30,IF('2020 Data Sheet'!$P276="40",'2020 Data Sheet'!$R$31,IF('2020 Data Sheet'!$P276="41",'2020 Data Sheet'!$R$32,IF('2020 Data Sheet'!$P276="42",'2020 Data Sheet'!$R$33,IF('2020 Data Sheet'!$P276="43",'2020 Data Sheet'!$R$34,IF('2020 Data Sheet'!$P276="44",'2020 Data Sheet'!$R$35,IF('2020 Data Sheet'!$P276="45",'2020 Data Sheet'!$R$36,IF('2020 Data Sheet'!$P276="46",'2020 Data Sheet'!$R$37,IF('2020 Data Sheet'!$P276="47",'2020 Data Sheet'!$R$38,IF('2020 Data Sheet'!$P276="48",'2020 Data Sheet'!$R$39,IF('2020 Data Sheet'!$P276="49",'2020 Data Sheet'!$R$40,IF('2020 Data Sheet'!$P276="50",'2020 Data Sheet'!$R$41,IF('2020 Data Sheet'!$P276="60",'2020 Data Sheet'!$R$42,IF('2020 Data Sheet'!$P276="61",'2020 Data Sheet'!$R$43,IF('2020 Data Sheet'!$P276="62",'2020 Data Sheet'!$R$44,IF('2020 Data Sheet'!$P276="63",'2020 Data Sheet'!$R$45,IF('2020 Data Sheet'!$P276="64",'2020 Data Sheet'!$R$46,IF('2020 Data Sheet'!$P276="65",'2020 Data Sheet'!$R$47,IF('2020 Data Sheet'!$P276="66",'2020 Data Sheet'!$R$48,IF('2020 Data Sheet'!$P276="67",'2020 Data Sheet'!$R$49,IF('2020 Data Sheet'!$P276="68",'2020 Data Sheet'!$R$50,IF('2020 Data Sheet'!$P276="69",'2020 Data Sheet'!$R$51,T('2020 Data Sheet'!$P276)))))))))))))))))))))))))))))))))))))))))))))))))))</f>
        <v xml:space="preserve"> X</v>
      </c>
    </row>
    <row r="277" spans="1:16" x14ac:dyDescent="0.2">
      <c r="A277" t="str">
        <f>'2020 Data Sheet'!A277</f>
        <v>FP-00145-20</v>
      </c>
      <c r="B277" s="1">
        <f>'2020 Data Sheet'!B277</f>
        <v>44075</v>
      </c>
      <c r="C277" t="str">
        <f>'2020 Data Sheet'!C277</f>
        <v>14:38</v>
      </c>
      <c r="D277" t="str">
        <f>'2020 Data Sheet'!D277</f>
        <v>Tu</v>
      </c>
      <c r="E277" t="str">
        <f>'2020 Data Sheet'!E277</f>
        <v>JERICHO TPKE</v>
      </c>
      <c r="F277" t="str">
        <f>'2020 Data Sheet'!F277</f>
        <v/>
      </c>
      <c r="G277">
        <f>'2020 Data Sheet'!G277</f>
        <v>2</v>
      </c>
      <c r="H277">
        <f>'2020 Data Sheet'!H277</f>
        <v>2</v>
      </c>
      <c r="I277" t="b">
        <f>'2020 Data Sheet'!I277</f>
        <v>0</v>
      </c>
      <c r="J277" t="str">
        <f>IF('2020 Data Sheet'!$J277="01",'2020 Data Sheet'!$T$2,IF('2020 Data Sheet'!$J277="02",'2020 Data Sheet'!$T$3,IF('2020 Data Sheet'!$J277="03",'2020 Data Sheet'!$T$4,IF('2020 Data Sheet'!$J277="04",'2020 Data Sheet'!$T$5,IF('2020 Data Sheet'!$J277="05",'2020 Data Sheet'!$T$6,IF('2020 Data Sheet'!$J277="06",'2020 Data Sheet'!$T$7,IF('2020 Data Sheet'!$J277="07",'2020 Data Sheet'!$T$8,IF('2020 Data Sheet'!$J277="08",'2020 Data Sheet'!$T$9,IF('2020 Data Sheet'!$J277="10",'2020 Data Sheet'!$T$10,IF('2020 Data Sheet'!$J277="11",'2020 Data Sheet'!$T$11,IF('2020 Data Sheet'!$J277="12",'2020 Data Sheet'!$T$12,IF('2020 Data Sheet'!$J277="13",'2020 Data Sheet'!$T$13,IF('2020 Data Sheet'!$J277="14",'2020 Data Sheet'!$T$14,IF('2020 Data Sheet'!$J277="15",'2020 Data Sheet'!$T$15,IF('2020 Data Sheet'!$J277="16",'2020 Data Sheet'!$T$16,IF('2020 Data Sheet'!$J277="17",'2020 Data Sheet'!$T$17,IF('2020 Data Sheet'!$J277="18",'2020 Data Sheet'!$T$18,IF('2020 Data Sheet'!$J277="19",'2020 Data Sheet'!$T$19,IF('2020 Data Sheet'!$J277="20",'2020 Data Sheet'!$T$20,IF('2020 Data Sheet'!$J277="21",'2020 Data Sheet'!$T$21,IF('2020 Data Sheet'!$J277="22",'2020 Data Sheet'!$T$22,IF('2020 Data Sheet'!$J277="23",'2020 Data Sheet'!$T$23,IF('2020 Data Sheet'!$J277="24",'2020 Data Sheet'!$T$24,IF('2020 Data Sheet'!$J277="25",'2020 Data Sheet'!$T$25,IF('2020 Data Sheet'!$J277="26",'2020 Data Sheet'!$T$26,IF('2020 Data Sheet'!$J277="27",'2020 Data Sheet'!$T$27,IF('2020 Data Sheet'!$J277="30",'2020 Data Sheet'!$T$28,IF('2020 Data Sheet'!$J277="31",'2020 Data Sheet'!$T$29,IF('2020 Data Sheet'!$J277="32",'2020 Data Sheet'!$T$30,IF('2020 Data Sheet'!$J277="33",'2020 Data Sheet'!$T$31,IF('2020 Data Sheet'!$J277="34",'2020 Data Sheet'!$T$32,IF('2020 Data Sheet'!$J277="40",'2020 Data Sheet'!$T$33,T('2020 Data Sheet'!$J277)))))))))))))))))))))))))))))))))</f>
        <v>Other Motor Vehicle</v>
      </c>
      <c r="K277" t="str">
        <f>'2020 Data Sheet'!K277</f>
        <v>4DS</v>
      </c>
      <c r="L277" s="2" t="str">
        <f>IF('2020 Data Sheet'!$L277="01",'2020 Data Sheet'!$V$2,IF('2020 Data Sheet'!$L277="02",'2020 Data Sheet'!$V$3,IF('2020 Data Sheet'!$L277="03",'2020 Data Sheet'!$V$4,IF('2020 Data Sheet'!$L277="04",'2020 Data Sheet'!$V$5,IF('2020 Data Sheet'!$L277="05",'2020 Data Sheet'!$V$6,IF('2020 Data Sheet'!$L277="06",'2020 Data Sheet'!$V$7,IF('2020 Data Sheet'!$L277="07",'2020 Data Sheet'!$V$8,IF('2020 Data Sheet'!$L277="08",'2020 Data Sheet'!$V$9,IF('2020 Data Sheet'!$L277="09",'2020 Data Sheet'!$V$10,IF('2020 Data Sheet'!$L277="11",'2020 Data Sheet'!$V$11,IF('2020 Data Sheet'!$L277="12",'2020 Data Sheet'!$V$12,IF('2020 Data Sheet'!$L277="13",'2020 Data Sheet'!$V$13,IF('2020 Data Sheet'!$L277="14",'2020 Data Sheet'!$V$14,T('2020 Data Sheet'!$L277))))))))))))))</f>
        <v xml:space="preserve"> -</v>
      </c>
      <c r="M277" s="2">
        <f>'2020 Data Sheet'!M277</f>
        <v>0</v>
      </c>
      <c r="N277" s="2">
        <f>'2020 Data Sheet'!N277</f>
        <v>0</v>
      </c>
      <c r="O277" s="2" t="str">
        <f>IF('2020 Data Sheet'!$O277="02",'2020 Data Sheet'!$R$2,IF('2020 Data Sheet'!$O277="03",'2020 Data Sheet'!$R$3,IF('2020 Data Sheet'!$O277="04",'2020 Data Sheet'!$R$4,IF('2020 Data Sheet'!$O277="05",'2020 Data Sheet'!$R$5,IF('2020 Data Sheet'!$O277="06",'2020 Data Sheet'!$R$6,IF('2020 Data Sheet'!$O277="07",'2020 Data Sheet'!$R$7,IF('2020 Data Sheet'!$O277="08",'2020 Data Sheet'!$R$8,IF('2020 Data Sheet'!$O277="09",'2020 Data Sheet'!$R$9,IF('2020 Data Sheet'!$O277="10",'2020 Data Sheet'!$R$10,IF('2020 Data Sheet'!$O277="11",'2020 Data Sheet'!$R$11,IF('2020 Data Sheet'!$O277="12",'2020 Data Sheet'!$R$12,IF('2020 Data Sheet'!$O277="13",'2020 Data Sheet'!$R$13,IF('2020 Data Sheet'!$O277="14",'2020 Data Sheet'!$R$14,IF('2020 Data Sheet'!$O277="15",'2020 Data Sheet'!$R$15,IF('2020 Data Sheet'!$O277="16",'2020 Data Sheet'!$R$16,IF('2020 Data Sheet'!$O277="17",'2020 Data Sheet'!$R$17,IF('2020 Data Sheet'!$O277="18",'2020 Data Sheet'!$R$18,IF('2020 Data Sheet'!$O277="19",'2020 Data Sheet'!$R$19,IF('2020 Data Sheet'!$O277="20",'2020 Data Sheet'!$R$20,IF('2020 Data Sheet'!$O277="21",'2020 Data Sheet'!$R$21,IF('2020 Data Sheet'!$O277="22",'2020 Data Sheet'!$R$22,IF('2020 Data Sheet'!$O277="23",'2020 Data Sheet'!$R$23,IF('2020 Data Sheet'!$O277="24",'2020 Data Sheet'!$R$24,IF('2020 Data Sheet'!$O277="25",'2020 Data Sheet'!$R$25,IF('2020 Data Sheet'!$O277="26",'2020 Data Sheet'!$R$26,IF('2020 Data Sheet'!$O277="27",'2020 Data Sheet'!$R$27,IF('2020 Data Sheet'!$O277="28",'2020 Data Sheet'!$R$28,IF('2020 Data Sheet'!$O277="29",'2020 Data Sheet'!$R$29,IF('2020 Data Sheet'!$O277="33",'2020 Data Sheet'!$R$30,IF('2020 Data Sheet'!$O277="40",'2020 Data Sheet'!$R$31,IF('2020 Data Sheet'!$O277="41",'2020 Data Sheet'!$R$32,IF('2020 Data Sheet'!$O277="42",'2020 Data Sheet'!$R$33,IF('2020 Data Sheet'!$O277="43",'2020 Data Sheet'!$R$34,IF('2020 Data Sheet'!$O277="44",'2020 Data Sheet'!$R$35,IF('2020 Data Sheet'!$O277="45",'2020 Data Sheet'!$R$36,IF('2020 Data Sheet'!$O277="46",'2020 Data Sheet'!$R$37,IF('2020 Data Sheet'!$O277="47",'2020 Data Sheet'!$R$38,IF('2020 Data Sheet'!$O277="48",'2020 Data Sheet'!$R$39,IF('2020 Data Sheet'!$O277="49",'2020 Data Sheet'!$R$40,IF('2020 Data Sheet'!$O277="50",'2020 Data Sheet'!$R$41,IF('2020 Data Sheet'!$O277="60",'2020 Data Sheet'!$R$42,IF('2020 Data Sheet'!$O277="61",'2020 Data Sheet'!$R$43,IF('2020 Data Sheet'!$O277="62",'2020 Data Sheet'!$R$44,IF('2020 Data Sheet'!$O277="63",'2020 Data Sheet'!$R$45,IF('2020 Data Sheet'!$O277="64",'2020 Data Sheet'!$R$46,IF('2020 Data Sheet'!$O277="65",'2020 Data Sheet'!$R$47,IF('2020 Data Sheet'!$O277="66",'2020 Data Sheet'!$R$48,IF('2020 Data Sheet'!$O277="67",'2020 Data Sheet'!$R$49,IF('2020 Data Sheet'!$O277="68",'2020 Data Sheet'!$R$50,IF('2020 Data Sheet'!$O277="69",'2020 Data Sheet'!$R$51,T('2020 Data Sheet'!$O277)))))))))))))))))))))))))))))))))))))))))))))))))))</f>
        <v xml:space="preserve"> -</v>
      </c>
      <c r="P277" s="2" t="str">
        <f>IF('2020 Data Sheet'!$P277="02",'2020 Data Sheet'!$R$2,IF('2020 Data Sheet'!$P277="03",'2020 Data Sheet'!$R$3,IF('2020 Data Sheet'!$P277="04",'2020 Data Sheet'!$R$4,IF('2020 Data Sheet'!$P277="05",'2020 Data Sheet'!$R$5,IF('2020 Data Sheet'!$P277="06",'2020 Data Sheet'!$R$6,IF('2020 Data Sheet'!$P277="07",'2020 Data Sheet'!$R$7,IF('2020 Data Sheet'!$P277="08",'2020 Data Sheet'!$R$8,IF('2020 Data Sheet'!$P277="09",'2020 Data Sheet'!$R$9,IF('2020 Data Sheet'!$P277="10",'2020 Data Sheet'!$R$10,IF('2020 Data Sheet'!$P277="11",'2020 Data Sheet'!$R$11,IF('2020 Data Sheet'!$P277="12",'2020 Data Sheet'!$R$12,IF('2020 Data Sheet'!$P277="13",'2020 Data Sheet'!$R$13,IF('2020 Data Sheet'!$P277="14",'2020 Data Sheet'!$R$14,IF('2020 Data Sheet'!$P277="15",'2020 Data Sheet'!$R$15,IF('2020 Data Sheet'!$P277="16",'2020 Data Sheet'!$R$16,IF('2020 Data Sheet'!$P277="17",'2020 Data Sheet'!$R$17,IF('2020 Data Sheet'!$P277="18",'2020 Data Sheet'!$R$18,IF('2020 Data Sheet'!$P277="19",'2020 Data Sheet'!$R$19,IF('2020 Data Sheet'!$P277="20",'2020 Data Sheet'!$R$20,IF('2020 Data Sheet'!$P277="21",'2020 Data Sheet'!$R$21,IF('2020 Data Sheet'!$P277="22",'2020 Data Sheet'!$R$22,IF('2020 Data Sheet'!$P277="23",'2020 Data Sheet'!$R$23,IF('2020 Data Sheet'!$P277="24",'2020 Data Sheet'!$R$24,IF('2020 Data Sheet'!$P277="25",'2020 Data Sheet'!$R$25,IF('2020 Data Sheet'!$P277="26",'2020 Data Sheet'!$R$26,IF('2020 Data Sheet'!$P277="27",'2020 Data Sheet'!$R$27,IF('2020 Data Sheet'!$P277="28",'2020 Data Sheet'!$R$28,IF('2020 Data Sheet'!$P277="29",'2020 Data Sheet'!$R$29,IF('2020 Data Sheet'!$P277="33",'2020 Data Sheet'!$R$30,IF('2020 Data Sheet'!$P277="40",'2020 Data Sheet'!$R$31,IF('2020 Data Sheet'!$P277="41",'2020 Data Sheet'!$R$32,IF('2020 Data Sheet'!$P277="42",'2020 Data Sheet'!$R$33,IF('2020 Data Sheet'!$P277="43",'2020 Data Sheet'!$R$34,IF('2020 Data Sheet'!$P277="44",'2020 Data Sheet'!$R$35,IF('2020 Data Sheet'!$P277="45",'2020 Data Sheet'!$R$36,IF('2020 Data Sheet'!$P277="46",'2020 Data Sheet'!$R$37,IF('2020 Data Sheet'!$P277="47",'2020 Data Sheet'!$R$38,IF('2020 Data Sheet'!$P277="48",'2020 Data Sheet'!$R$39,IF('2020 Data Sheet'!$P277="49",'2020 Data Sheet'!$R$40,IF('2020 Data Sheet'!$P277="50",'2020 Data Sheet'!$R$41,IF('2020 Data Sheet'!$P277="60",'2020 Data Sheet'!$R$42,IF('2020 Data Sheet'!$P277="61",'2020 Data Sheet'!$R$43,IF('2020 Data Sheet'!$P277="62",'2020 Data Sheet'!$R$44,IF('2020 Data Sheet'!$P277="63",'2020 Data Sheet'!$R$45,IF('2020 Data Sheet'!$P277="64",'2020 Data Sheet'!$R$46,IF('2020 Data Sheet'!$P277="65",'2020 Data Sheet'!$R$47,IF('2020 Data Sheet'!$P277="66",'2020 Data Sheet'!$R$48,IF('2020 Data Sheet'!$P277="67",'2020 Data Sheet'!$R$49,IF('2020 Data Sheet'!$P277="68",'2020 Data Sheet'!$R$50,IF('2020 Data Sheet'!$P277="69",'2020 Data Sheet'!$R$51,T('2020 Data Sheet'!$P277)))))))))))))))))))))))))))))))))))))))))))))))))))</f>
        <v xml:space="preserve"> -</v>
      </c>
    </row>
    <row r="278" spans="1:16" ht="25.5" x14ac:dyDescent="0.2">
      <c r="A278" t="str">
        <f>'2020 Data Sheet'!A278</f>
        <v>FP-00145-20</v>
      </c>
      <c r="B278" s="1">
        <f>'2020 Data Sheet'!B278</f>
        <v>44075</v>
      </c>
      <c r="C278" t="str">
        <f>'2020 Data Sheet'!C278</f>
        <v>14:38</v>
      </c>
      <c r="D278" t="str">
        <f>'2020 Data Sheet'!D278</f>
        <v>Tu</v>
      </c>
      <c r="E278" t="str">
        <f>'2020 Data Sheet'!E278</f>
        <v>JERICHO TPKE</v>
      </c>
      <c r="F278" t="str">
        <f>'2020 Data Sheet'!F278</f>
        <v/>
      </c>
      <c r="G278">
        <f>'2020 Data Sheet'!G278</f>
        <v>1</v>
      </c>
      <c r="H278">
        <f>'2020 Data Sheet'!H278</f>
        <v>2</v>
      </c>
      <c r="I278" t="b">
        <f>'2020 Data Sheet'!I278</f>
        <v>0</v>
      </c>
      <c r="J278" t="str">
        <f>IF('2020 Data Sheet'!$J278="01",'2020 Data Sheet'!$T$2,IF('2020 Data Sheet'!$J278="02",'2020 Data Sheet'!$T$3,IF('2020 Data Sheet'!$J278="03",'2020 Data Sheet'!$T$4,IF('2020 Data Sheet'!$J278="04",'2020 Data Sheet'!$T$5,IF('2020 Data Sheet'!$J278="05",'2020 Data Sheet'!$T$6,IF('2020 Data Sheet'!$J278="06",'2020 Data Sheet'!$T$7,IF('2020 Data Sheet'!$J278="07",'2020 Data Sheet'!$T$8,IF('2020 Data Sheet'!$J278="08",'2020 Data Sheet'!$T$9,IF('2020 Data Sheet'!$J278="10",'2020 Data Sheet'!$T$10,IF('2020 Data Sheet'!$J278="11",'2020 Data Sheet'!$T$11,IF('2020 Data Sheet'!$J278="12",'2020 Data Sheet'!$T$12,IF('2020 Data Sheet'!$J278="13",'2020 Data Sheet'!$T$13,IF('2020 Data Sheet'!$J278="14",'2020 Data Sheet'!$T$14,IF('2020 Data Sheet'!$J278="15",'2020 Data Sheet'!$T$15,IF('2020 Data Sheet'!$J278="16",'2020 Data Sheet'!$T$16,IF('2020 Data Sheet'!$J278="17",'2020 Data Sheet'!$T$17,IF('2020 Data Sheet'!$J278="18",'2020 Data Sheet'!$T$18,IF('2020 Data Sheet'!$J278="19",'2020 Data Sheet'!$T$19,IF('2020 Data Sheet'!$J278="20",'2020 Data Sheet'!$T$20,IF('2020 Data Sheet'!$J278="21",'2020 Data Sheet'!$T$21,IF('2020 Data Sheet'!$J278="22",'2020 Data Sheet'!$T$22,IF('2020 Data Sheet'!$J278="23",'2020 Data Sheet'!$T$23,IF('2020 Data Sheet'!$J278="24",'2020 Data Sheet'!$T$24,IF('2020 Data Sheet'!$J278="25",'2020 Data Sheet'!$T$25,IF('2020 Data Sheet'!$J278="26",'2020 Data Sheet'!$T$26,IF('2020 Data Sheet'!$J278="27",'2020 Data Sheet'!$T$27,IF('2020 Data Sheet'!$J278="30",'2020 Data Sheet'!$T$28,IF('2020 Data Sheet'!$J278="31",'2020 Data Sheet'!$T$29,IF('2020 Data Sheet'!$J278="32",'2020 Data Sheet'!$T$30,IF('2020 Data Sheet'!$J278="33",'2020 Data Sheet'!$T$31,IF('2020 Data Sheet'!$J278="34",'2020 Data Sheet'!$T$32,IF('2020 Data Sheet'!$J278="40",'2020 Data Sheet'!$T$33,T('2020 Data Sheet'!$J278)))))))))))))))))))))))))))))))))</f>
        <v>Other Motor Vehicle</v>
      </c>
      <c r="K278" t="str">
        <f>'2020 Data Sheet'!K278</f>
        <v>SUBN</v>
      </c>
      <c r="L278" s="2" t="str">
        <f>IF('2020 Data Sheet'!$L278="01",'2020 Data Sheet'!$V$2,IF('2020 Data Sheet'!$L278="02",'2020 Data Sheet'!$V$3,IF('2020 Data Sheet'!$L278="03",'2020 Data Sheet'!$V$4,IF('2020 Data Sheet'!$L278="04",'2020 Data Sheet'!$V$5,IF('2020 Data Sheet'!$L278="05",'2020 Data Sheet'!$V$6,IF('2020 Data Sheet'!$L278="06",'2020 Data Sheet'!$V$7,IF('2020 Data Sheet'!$L278="07",'2020 Data Sheet'!$V$8,IF('2020 Data Sheet'!$L278="08",'2020 Data Sheet'!$V$9,IF('2020 Data Sheet'!$L278="09",'2020 Data Sheet'!$V$10,IF('2020 Data Sheet'!$L278="11",'2020 Data Sheet'!$V$11,IF('2020 Data Sheet'!$L278="12",'2020 Data Sheet'!$V$12,IF('2020 Data Sheet'!$L278="13",'2020 Data Sheet'!$V$13,IF('2020 Data Sheet'!$L278="14",'2020 Data Sheet'!$V$14,T('2020 Data Sheet'!$L278))))))))))))))</f>
        <v xml:space="preserve"> -</v>
      </c>
      <c r="M278" s="2">
        <f>'2020 Data Sheet'!M278</f>
        <v>0</v>
      </c>
      <c r="N278" s="2">
        <f>'2020 Data Sheet'!N278</f>
        <v>0</v>
      </c>
      <c r="O278" s="2" t="str">
        <f>IF('2020 Data Sheet'!$O278="02",'2020 Data Sheet'!$R$2,IF('2020 Data Sheet'!$O278="03",'2020 Data Sheet'!$R$3,IF('2020 Data Sheet'!$O278="04",'2020 Data Sheet'!$R$4,IF('2020 Data Sheet'!$O278="05",'2020 Data Sheet'!$R$5,IF('2020 Data Sheet'!$O278="06",'2020 Data Sheet'!$R$6,IF('2020 Data Sheet'!$O278="07",'2020 Data Sheet'!$R$7,IF('2020 Data Sheet'!$O278="08",'2020 Data Sheet'!$R$8,IF('2020 Data Sheet'!$O278="09",'2020 Data Sheet'!$R$9,IF('2020 Data Sheet'!$O278="10",'2020 Data Sheet'!$R$10,IF('2020 Data Sheet'!$O278="11",'2020 Data Sheet'!$R$11,IF('2020 Data Sheet'!$O278="12",'2020 Data Sheet'!$R$12,IF('2020 Data Sheet'!$O278="13",'2020 Data Sheet'!$R$13,IF('2020 Data Sheet'!$O278="14",'2020 Data Sheet'!$R$14,IF('2020 Data Sheet'!$O278="15",'2020 Data Sheet'!$R$15,IF('2020 Data Sheet'!$O278="16",'2020 Data Sheet'!$R$16,IF('2020 Data Sheet'!$O278="17",'2020 Data Sheet'!$R$17,IF('2020 Data Sheet'!$O278="18",'2020 Data Sheet'!$R$18,IF('2020 Data Sheet'!$O278="19",'2020 Data Sheet'!$R$19,IF('2020 Data Sheet'!$O278="20",'2020 Data Sheet'!$R$20,IF('2020 Data Sheet'!$O278="21",'2020 Data Sheet'!$R$21,IF('2020 Data Sheet'!$O278="22",'2020 Data Sheet'!$R$22,IF('2020 Data Sheet'!$O278="23",'2020 Data Sheet'!$R$23,IF('2020 Data Sheet'!$O278="24",'2020 Data Sheet'!$R$24,IF('2020 Data Sheet'!$O278="25",'2020 Data Sheet'!$R$25,IF('2020 Data Sheet'!$O278="26",'2020 Data Sheet'!$R$26,IF('2020 Data Sheet'!$O278="27",'2020 Data Sheet'!$R$27,IF('2020 Data Sheet'!$O278="28",'2020 Data Sheet'!$R$28,IF('2020 Data Sheet'!$O278="29",'2020 Data Sheet'!$R$29,IF('2020 Data Sheet'!$O278="33",'2020 Data Sheet'!$R$30,IF('2020 Data Sheet'!$O278="40",'2020 Data Sheet'!$R$31,IF('2020 Data Sheet'!$O278="41",'2020 Data Sheet'!$R$32,IF('2020 Data Sheet'!$O278="42",'2020 Data Sheet'!$R$33,IF('2020 Data Sheet'!$O278="43",'2020 Data Sheet'!$R$34,IF('2020 Data Sheet'!$O278="44",'2020 Data Sheet'!$R$35,IF('2020 Data Sheet'!$O278="45",'2020 Data Sheet'!$R$36,IF('2020 Data Sheet'!$O278="46",'2020 Data Sheet'!$R$37,IF('2020 Data Sheet'!$O278="47",'2020 Data Sheet'!$R$38,IF('2020 Data Sheet'!$O278="48",'2020 Data Sheet'!$R$39,IF('2020 Data Sheet'!$O278="49",'2020 Data Sheet'!$R$40,IF('2020 Data Sheet'!$O278="50",'2020 Data Sheet'!$R$41,IF('2020 Data Sheet'!$O278="60",'2020 Data Sheet'!$R$42,IF('2020 Data Sheet'!$O278="61",'2020 Data Sheet'!$R$43,IF('2020 Data Sheet'!$O278="62",'2020 Data Sheet'!$R$44,IF('2020 Data Sheet'!$O278="63",'2020 Data Sheet'!$R$45,IF('2020 Data Sheet'!$O278="64",'2020 Data Sheet'!$R$46,IF('2020 Data Sheet'!$O278="65",'2020 Data Sheet'!$R$47,IF('2020 Data Sheet'!$O278="66",'2020 Data Sheet'!$R$48,IF('2020 Data Sheet'!$O278="67",'2020 Data Sheet'!$R$49,IF('2020 Data Sheet'!$O278="68",'2020 Data Sheet'!$R$50,IF('2020 Data Sheet'!$O278="69",'2020 Data Sheet'!$R$51,T('2020 Data Sheet'!$O278)))))))))))))))))))))))))))))))))))))))))))))))))))</f>
        <v xml:space="preserve"> Backing up unsafely</v>
      </c>
      <c r="P278" s="2" t="str">
        <f>IF('2020 Data Sheet'!$P278="02",'2020 Data Sheet'!$R$2,IF('2020 Data Sheet'!$P278="03",'2020 Data Sheet'!$R$3,IF('2020 Data Sheet'!$P278="04",'2020 Data Sheet'!$R$4,IF('2020 Data Sheet'!$P278="05",'2020 Data Sheet'!$R$5,IF('2020 Data Sheet'!$P278="06",'2020 Data Sheet'!$R$6,IF('2020 Data Sheet'!$P278="07",'2020 Data Sheet'!$R$7,IF('2020 Data Sheet'!$P278="08",'2020 Data Sheet'!$R$8,IF('2020 Data Sheet'!$P278="09",'2020 Data Sheet'!$R$9,IF('2020 Data Sheet'!$P278="10",'2020 Data Sheet'!$R$10,IF('2020 Data Sheet'!$P278="11",'2020 Data Sheet'!$R$11,IF('2020 Data Sheet'!$P278="12",'2020 Data Sheet'!$R$12,IF('2020 Data Sheet'!$P278="13",'2020 Data Sheet'!$R$13,IF('2020 Data Sheet'!$P278="14",'2020 Data Sheet'!$R$14,IF('2020 Data Sheet'!$P278="15",'2020 Data Sheet'!$R$15,IF('2020 Data Sheet'!$P278="16",'2020 Data Sheet'!$R$16,IF('2020 Data Sheet'!$P278="17",'2020 Data Sheet'!$R$17,IF('2020 Data Sheet'!$P278="18",'2020 Data Sheet'!$R$18,IF('2020 Data Sheet'!$P278="19",'2020 Data Sheet'!$R$19,IF('2020 Data Sheet'!$P278="20",'2020 Data Sheet'!$R$20,IF('2020 Data Sheet'!$P278="21",'2020 Data Sheet'!$R$21,IF('2020 Data Sheet'!$P278="22",'2020 Data Sheet'!$R$22,IF('2020 Data Sheet'!$P278="23",'2020 Data Sheet'!$R$23,IF('2020 Data Sheet'!$P278="24",'2020 Data Sheet'!$R$24,IF('2020 Data Sheet'!$P278="25",'2020 Data Sheet'!$R$25,IF('2020 Data Sheet'!$P278="26",'2020 Data Sheet'!$R$26,IF('2020 Data Sheet'!$P278="27",'2020 Data Sheet'!$R$27,IF('2020 Data Sheet'!$P278="28",'2020 Data Sheet'!$R$28,IF('2020 Data Sheet'!$P278="29",'2020 Data Sheet'!$R$29,IF('2020 Data Sheet'!$P278="33",'2020 Data Sheet'!$R$30,IF('2020 Data Sheet'!$P278="40",'2020 Data Sheet'!$R$31,IF('2020 Data Sheet'!$P278="41",'2020 Data Sheet'!$R$32,IF('2020 Data Sheet'!$P278="42",'2020 Data Sheet'!$R$33,IF('2020 Data Sheet'!$P278="43",'2020 Data Sheet'!$R$34,IF('2020 Data Sheet'!$P278="44",'2020 Data Sheet'!$R$35,IF('2020 Data Sheet'!$P278="45",'2020 Data Sheet'!$R$36,IF('2020 Data Sheet'!$P278="46",'2020 Data Sheet'!$R$37,IF('2020 Data Sheet'!$P278="47",'2020 Data Sheet'!$R$38,IF('2020 Data Sheet'!$P278="48",'2020 Data Sheet'!$R$39,IF('2020 Data Sheet'!$P278="49",'2020 Data Sheet'!$R$40,IF('2020 Data Sheet'!$P278="50",'2020 Data Sheet'!$R$41,IF('2020 Data Sheet'!$P278="60",'2020 Data Sheet'!$R$42,IF('2020 Data Sheet'!$P278="61",'2020 Data Sheet'!$R$43,IF('2020 Data Sheet'!$P278="62",'2020 Data Sheet'!$R$44,IF('2020 Data Sheet'!$P278="63",'2020 Data Sheet'!$R$45,IF('2020 Data Sheet'!$P278="64",'2020 Data Sheet'!$R$46,IF('2020 Data Sheet'!$P278="65",'2020 Data Sheet'!$R$47,IF('2020 Data Sheet'!$P278="66",'2020 Data Sheet'!$R$48,IF('2020 Data Sheet'!$P278="67",'2020 Data Sheet'!$R$49,IF('2020 Data Sheet'!$P278="68",'2020 Data Sheet'!$R$50,IF('2020 Data Sheet'!$P278="69",'2020 Data Sheet'!$R$51,T('2020 Data Sheet'!$P278)))))))))))))))))))))))))))))))))))))))))))))))))))</f>
        <v xml:space="preserve"> -</v>
      </c>
    </row>
    <row r="279" spans="1:16" ht="38.25" x14ac:dyDescent="0.2">
      <c r="A279" t="str">
        <f>'2020 Data Sheet'!A279</f>
        <v>FP-00146-20</v>
      </c>
      <c r="B279" s="1">
        <f>'2020 Data Sheet'!B279</f>
        <v>44077</v>
      </c>
      <c r="C279" t="str">
        <f>'2020 Data Sheet'!C279</f>
        <v>13:40</v>
      </c>
      <c r="D279" t="str">
        <f>'2020 Data Sheet'!D279</f>
        <v>Th</v>
      </c>
      <c r="E279" t="str">
        <f>'2020 Data Sheet'!E279</f>
        <v>LOWELL AVE</v>
      </c>
      <c r="F279" t="str">
        <f>'2020 Data Sheet'!F279</f>
        <v>WHITNEY AVE</v>
      </c>
      <c r="G279">
        <f>'2020 Data Sheet'!G279</f>
        <v>1</v>
      </c>
      <c r="H279">
        <f>'2020 Data Sheet'!H279</f>
        <v>2</v>
      </c>
      <c r="I279" t="b">
        <f>'2020 Data Sheet'!I279</f>
        <v>1</v>
      </c>
      <c r="J279" t="str">
        <f>IF('2020 Data Sheet'!$J279="01",'2020 Data Sheet'!$T$2,IF('2020 Data Sheet'!$J279="02",'2020 Data Sheet'!$T$3,IF('2020 Data Sheet'!$J279="03",'2020 Data Sheet'!$T$4,IF('2020 Data Sheet'!$J279="04",'2020 Data Sheet'!$T$5,IF('2020 Data Sheet'!$J279="05",'2020 Data Sheet'!$T$6,IF('2020 Data Sheet'!$J279="06",'2020 Data Sheet'!$T$7,IF('2020 Data Sheet'!$J279="07",'2020 Data Sheet'!$T$8,IF('2020 Data Sheet'!$J279="08",'2020 Data Sheet'!$T$9,IF('2020 Data Sheet'!$J279="10",'2020 Data Sheet'!$T$10,IF('2020 Data Sheet'!$J279="11",'2020 Data Sheet'!$T$11,IF('2020 Data Sheet'!$J279="12",'2020 Data Sheet'!$T$12,IF('2020 Data Sheet'!$J279="13",'2020 Data Sheet'!$T$13,IF('2020 Data Sheet'!$J279="14",'2020 Data Sheet'!$T$14,IF('2020 Data Sheet'!$J279="15",'2020 Data Sheet'!$T$15,IF('2020 Data Sheet'!$J279="16",'2020 Data Sheet'!$T$16,IF('2020 Data Sheet'!$J279="17",'2020 Data Sheet'!$T$17,IF('2020 Data Sheet'!$J279="18",'2020 Data Sheet'!$T$18,IF('2020 Data Sheet'!$J279="19",'2020 Data Sheet'!$T$19,IF('2020 Data Sheet'!$J279="20",'2020 Data Sheet'!$T$20,IF('2020 Data Sheet'!$J279="21",'2020 Data Sheet'!$T$21,IF('2020 Data Sheet'!$J279="22",'2020 Data Sheet'!$T$22,IF('2020 Data Sheet'!$J279="23",'2020 Data Sheet'!$T$23,IF('2020 Data Sheet'!$J279="24",'2020 Data Sheet'!$T$24,IF('2020 Data Sheet'!$J279="25",'2020 Data Sheet'!$T$25,IF('2020 Data Sheet'!$J279="26",'2020 Data Sheet'!$T$26,IF('2020 Data Sheet'!$J279="27",'2020 Data Sheet'!$T$27,IF('2020 Data Sheet'!$J279="30",'2020 Data Sheet'!$T$28,IF('2020 Data Sheet'!$J279="31",'2020 Data Sheet'!$T$29,IF('2020 Data Sheet'!$J279="32",'2020 Data Sheet'!$T$30,IF('2020 Data Sheet'!$J279="33",'2020 Data Sheet'!$T$31,IF('2020 Data Sheet'!$J279="34",'2020 Data Sheet'!$T$32,IF('2020 Data Sheet'!$J279="40",'2020 Data Sheet'!$T$33,T('2020 Data Sheet'!$J279)))))))))))))))))))))))))))))))))</f>
        <v>Other Motor Vehicle</v>
      </c>
      <c r="K279" t="str">
        <f>'2020 Data Sheet'!K279</f>
        <v>SUBN</v>
      </c>
      <c r="L279" s="2" t="str">
        <f>IF('2020 Data Sheet'!$L279="01",'2020 Data Sheet'!$V$2,IF('2020 Data Sheet'!$L279="02",'2020 Data Sheet'!$V$3,IF('2020 Data Sheet'!$L279="03",'2020 Data Sheet'!$V$4,IF('2020 Data Sheet'!$L279="04",'2020 Data Sheet'!$V$5,IF('2020 Data Sheet'!$L279="05",'2020 Data Sheet'!$V$6,IF('2020 Data Sheet'!$L279="06",'2020 Data Sheet'!$V$7,IF('2020 Data Sheet'!$L279="07",'2020 Data Sheet'!$V$8,IF('2020 Data Sheet'!$L279="08",'2020 Data Sheet'!$V$9,IF('2020 Data Sheet'!$L279="09",'2020 Data Sheet'!$V$10,IF('2020 Data Sheet'!$L279="11",'2020 Data Sheet'!$V$11,IF('2020 Data Sheet'!$L279="12",'2020 Data Sheet'!$V$12,IF('2020 Data Sheet'!$L279="13",'2020 Data Sheet'!$V$13,IF('2020 Data Sheet'!$L279="14",'2020 Data Sheet'!$V$14,T('2020 Data Sheet'!$L279))))))))))))))</f>
        <v xml:space="preserve"> -</v>
      </c>
      <c r="M279" s="2">
        <f>'2020 Data Sheet'!M279</f>
        <v>1</v>
      </c>
      <c r="N279" s="2">
        <f>'2020 Data Sheet'!N279</f>
        <v>0</v>
      </c>
      <c r="O279" s="2" t="str">
        <f>IF('2020 Data Sheet'!$O279="02",'2020 Data Sheet'!$R$2,IF('2020 Data Sheet'!$O279="03",'2020 Data Sheet'!$R$3,IF('2020 Data Sheet'!$O279="04",'2020 Data Sheet'!$R$4,IF('2020 Data Sheet'!$O279="05",'2020 Data Sheet'!$R$5,IF('2020 Data Sheet'!$O279="06",'2020 Data Sheet'!$R$6,IF('2020 Data Sheet'!$O279="07",'2020 Data Sheet'!$R$7,IF('2020 Data Sheet'!$O279="08",'2020 Data Sheet'!$R$8,IF('2020 Data Sheet'!$O279="09",'2020 Data Sheet'!$R$9,IF('2020 Data Sheet'!$O279="10",'2020 Data Sheet'!$R$10,IF('2020 Data Sheet'!$O279="11",'2020 Data Sheet'!$R$11,IF('2020 Data Sheet'!$O279="12",'2020 Data Sheet'!$R$12,IF('2020 Data Sheet'!$O279="13",'2020 Data Sheet'!$R$13,IF('2020 Data Sheet'!$O279="14",'2020 Data Sheet'!$R$14,IF('2020 Data Sheet'!$O279="15",'2020 Data Sheet'!$R$15,IF('2020 Data Sheet'!$O279="16",'2020 Data Sheet'!$R$16,IF('2020 Data Sheet'!$O279="17",'2020 Data Sheet'!$R$17,IF('2020 Data Sheet'!$O279="18",'2020 Data Sheet'!$R$18,IF('2020 Data Sheet'!$O279="19",'2020 Data Sheet'!$R$19,IF('2020 Data Sheet'!$O279="20",'2020 Data Sheet'!$R$20,IF('2020 Data Sheet'!$O279="21",'2020 Data Sheet'!$R$21,IF('2020 Data Sheet'!$O279="22",'2020 Data Sheet'!$R$22,IF('2020 Data Sheet'!$O279="23",'2020 Data Sheet'!$R$23,IF('2020 Data Sheet'!$O279="24",'2020 Data Sheet'!$R$24,IF('2020 Data Sheet'!$O279="25",'2020 Data Sheet'!$R$25,IF('2020 Data Sheet'!$O279="26",'2020 Data Sheet'!$R$26,IF('2020 Data Sheet'!$O279="27",'2020 Data Sheet'!$R$27,IF('2020 Data Sheet'!$O279="28",'2020 Data Sheet'!$R$28,IF('2020 Data Sheet'!$O279="29",'2020 Data Sheet'!$R$29,IF('2020 Data Sheet'!$O279="33",'2020 Data Sheet'!$R$30,IF('2020 Data Sheet'!$O279="40",'2020 Data Sheet'!$R$31,IF('2020 Data Sheet'!$O279="41",'2020 Data Sheet'!$R$32,IF('2020 Data Sheet'!$O279="42",'2020 Data Sheet'!$R$33,IF('2020 Data Sheet'!$O279="43",'2020 Data Sheet'!$R$34,IF('2020 Data Sheet'!$O279="44",'2020 Data Sheet'!$R$35,IF('2020 Data Sheet'!$O279="45",'2020 Data Sheet'!$R$36,IF('2020 Data Sheet'!$O279="46",'2020 Data Sheet'!$R$37,IF('2020 Data Sheet'!$O279="47",'2020 Data Sheet'!$R$38,IF('2020 Data Sheet'!$O279="48",'2020 Data Sheet'!$R$39,IF('2020 Data Sheet'!$O279="49",'2020 Data Sheet'!$R$40,IF('2020 Data Sheet'!$O279="50",'2020 Data Sheet'!$R$41,IF('2020 Data Sheet'!$O279="60",'2020 Data Sheet'!$R$42,IF('2020 Data Sheet'!$O279="61",'2020 Data Sheet'!$R$43,IF('2020 Data Sheet'!$O279="62",'2020 Data Sheet'!$R$44,IF('2020 Data Sheet'!$O279="63",'2020 Data Sheet'!$R$45,IF('2020 Data Sheet'!$O279="64",'2020 Data Sheet'!$R$46,IF('2020 Data Sheet'!$O279="65",'2020 Data Sheet'!$R$47,IF('2020 Data Sheet'!$O279="66",'2020 Data Sheet'!$R$48,IF('2020 Data Sheet'!$O279="67",'2020 Data Sheet'!$R$49,IF('2020 Data Sheet'!$O279="68",'2020 Data Sheet'!$R$50,IF('2020 Data Sheet'!$O279="69",'2020 Data Sheet'!$R$51,T('2020 Data Sheet'!$O279)))))))))))))))))))))))))))))))))))))))))))))))))))</f>
        <v xml:space="preserve"> Failure to yield/ right of way</v>
      </c>
      <c r="P279" s="2" t="str">
        <f>IF('2020 Data Sheet'!$P279="02",'2020 Data Sheet'!$R$2,IF('2020 Data Sheet'!$P279="03",'2020 Data Sheet'!$R$3,IF('2020 Data Sheet'!$P279="04",'2020 Data Sheet'!$R$4,IF('2020 Data Sheet'!$P279="05",'2020 Data Sheet'!$R$5,IF('2020 Data Sheet'!$P279="06",'2020 Data Sheet'!$R$6,IF('2020 Data Sheet'!$P279="07",'2020 Data Sheet'!$R$7,IF('2020 Data Sheet'!$P279="08",'2020 Data Sheet'!$R$8,IF('2020 Data Sheet'!$P279="09",'2020 Data Sheet'!$R$9,IF('2020 Data Sheet'!$P279="10",'2020 Data Sheet'!$R$10,IF('2020 Data Sheet'!$P279="11",'2020 Data Sheet'!$R$11,IF('2020 Data Sheet'!$P279="12",'2020 Data Sheet'!$R$12,IF('2020 Data Sheet'!$P279="13",'2020 Data Sheet'!$R$13,IF('2020 Data Sheet'!$P279="14",'2020 Data Sheet'!$R$14,IF('2020 Data Sheet'!$P279="15",'2020 Data Sheet'!$R$15,IF('2020 Data Sheet'!$P279="16",'2020 Data Sheet'!$R$16,IF('2020 Data Sheet'!$P279="17",'2020 Data Sheet'!$R$17,IF('2020 Data Sheet'!$P279="18",'2020 Data Sheet'!$R$18,IF('2020 Data Sheet'!$P279="19",'2020 Data Sheet'!$R$19,IF('2020 Data Sheet'!$P279="20",'2020 Data Sheet'!$R$20,IF('2020 Data Sheet'!$P279="21",'2020 Data Sheet'!$R$21,IF('2020 Data Sheet'!$P279="22",'2020 Data Sheet'!$R$22,IF('2020 Data Sheet'!$P279="23",'2020 Data Sheet'!$R$23,IF('2020 Data Sheet'!$P279="24",'2020 Data Sheet'!$R$24,IF('2020 Data Sheet'!$P279="25",'2020 Data Sheet'!$R$25,IF('2020 Data Sheet'!$P279="26",'2020 Data Sheet'!$R$26,IF('2020 Data Sheet'!$P279="27",'2020 Data Sheet'!$R$27,IF('2020 Data Sheet'!$P279="28",'2020 Data Sheet'!$R$28,IF('2020 Data Sheet'!$P279="29",'2020 Data Sheet'!$R$29,IF('2020 Data Sheet'!$P279="33",'2020 Data Sheet'!$R$30,IF('2020 Data Sheet'!$P279="40",'2020 Data Sheet'!$R$31,IF('2020 Data Sheet'!$P279="41",'2020 Data Sheet'!$R$32,IF('2020 Data Sheet'!$P279="42",'2020 Data Sheet'!$R$33,IF('2020 Data Sheet'!$P279="43",'2020 Data Sheet'!$R$34,IF('2020 Data Sheet'!$P279="44",'2020 Data Sheet'!$R$35,IF('2020 Data Sheet'!$P279="45",'2020 Data Sheet'!$R$36,IF('2020 Data Sheet'!$P279="46",'2020 Data Sheet'!$R$37,IF('2020 Data Sheet'!$P279="47",'2020 Data Sheet'!$R$38,IF('2020 Data Sheet'!$P279="48",'2020 Data Sheet'!$R$39,IF('2020 Data Sheet'!$P279="49",'2020 Data Sheet'!$R$40,IF('2020 Data Sheet'!$P279="50",'2020 Data Sheet'!$R$41,IF('2020 Data Sheet'!$P279="60",'2020 Data Sheet'!$R$42,IF('2020 Data Sheet'!$P279="61",'2020 Data Sheet'!$R$43,IF('2020 Data Sheet'!$P279="62",'2020 Data Sheet'!$R$44,IF('2020 Data Sheet'!$P279="63",'2020 Data Sheet'!$R$45,IF('2020 Data Sheet'!$P279="64",'2020 Data Sheet'!$R$46,IF('2020 Data Sheet'!$P279="65",'2020 Data Sheet'!$R$47,IF('2020 Data Sheet'!$P279="66",'2020 Data Sheet'!$R$48,IF('2020 Data Sheet'!$P279="67",'2020 Data Sheet'!$R$49,IF('2020 Data Sheet'!$P279="68",'2020 Data Sheet'!$R$50,IF('2020 Data Sheet'!$P279="69",'2020 Data Sheet'!$R$51,T('2020 Data Sheet'!$P279)))))))))))))))))))))))))))))))))))))))))))))))))))</f>
        <v xml:space="preserve"> -</v>
      </c>
    </row>
    <row r="280" spans="1:16" x14ac:dyDescent="0.2">
      <c r="A280" t="str">
        <f>'2020 Data Sheet'!A280</f>
        <v>FP-00146-20</v>
      </c>
      <c r="B280" s="1">
        <f>'2020 Data Sheet'!B280</f>
        <v>44077</v>
      </c>
      <c r="C280" t="str">
        <f>'2020 Data Sheet'!C280</f>
        <v>13:40</v>
      </c>
      <c r="D280" t="str">
        <f>'2020 Data Sheet'!D280</f>
        <v>Th</v>
      </c>
      <c r="E280" t="str">
        <f>'2020 Data Sheet'!E280</f>
        <v>LOWELL AVE</v>
      </c>
      <c r="F280" t="str">
        <f>'2020 Data Sheet'!F280</f>
        <v>WHITNEY AVE</v>
      </c>
      <c r="G280">
        <f>'2020 Data Sheet'!G280</f>
        <v>2</v>
      </c>
      <c r="H280">
        <f>'2020 Data Sheet'!H280</f>
        <v>2</v>
      </c>
      <c r="I280" t="b">
        <f>'2020 Data Sheet'!I280</f>
        <v>1</v>
      </c>
      <c r="J280" t="str">
        <f>IF('2020 Data Sheet'!$J280="01",'2020 Data Sheet'!$T$2,IF('2020 Data Sheet'!$J280="02",'2020 Data Sheet'!$T$3,IF('2020 Data Sheet'!$J280="03",'2020 Data Sheet'!$T$4,IF('2020 Data Sheet'!$J280="04",'2020 Data Sheet'!$T$5,IF('2020 Data Sheet'!$J280="05",'2020 Data Sheet'!$T$6,IF('2020 Data Sheet'!$J280="06",'2020 Data Sheet'!$T$7,IF('2020 Data Sheet'!$J280="07",'2020 Data Sheet'!$T$8,IF('2020 Data Sheet'!$J280="08",'2020 Data Sheet'!$T$9,IF('2020 Data Sheet'!$J280="10",'2020 Data Sheet'!$T$10,IF('2020 Data Sheet'!$J280="11",'2020 Data Sheet'!$T$11,IF('2020 Data Sheet'!$J280="12",'2020 Data Sheet'!$T$12,IF('2020 Data Sheet'!$J280="13",'2020 Data Sheet'!$T$13,IF('2020 Data Sheet'!$J280="14",'2020 Data Sheet'!$T$14,IF('2020 Data Sheet'!$J280="15",'2020 Data Sheet'!$T$15,IF('2020 Data Sheet'!$J280="16",'2020 Data Sheet'!$T$16,IF('2020 Data Sheet'!$J280="17",'2020 Data Sheet'!$T$17,IF('2020 Data Sheet'!$J280="18",'2020 Data Sheet'!$T$18,IF('2020 Data Sheet'!$J280="19",'2020 Data Sheet'!$T$19,IF('2020 Data Sheet'!$J280="20",'2020 Data Sheet'!$T$20,IF('2020 Data Sheet'!$J280="21",'2020 Data Sheet'!$T$21,IF('2020 Data Sheet'!$J280="22",'2020 Data Sheet'!$T$22,IF('2020 Data Sheet'!$J280="23",'2020 Data Sheet'!$T$23,IF('2020 Data Sheet'!$J280="24",'2020 Data Sheet'!$T$24,IF('2020 Data Sheet'!$J280="25",'2020 Data Sheet'!$T$25,IF('2020 Data Sheet'!$J280="26",'2020 Data Sheet'!$T$26,IF('2020 Data Sheet'!$J280="27",'2020 Data Sheet'!$T$27,IF('2020 Data Sheet'!$J280="30",'2020 Data Sheet'!$T$28,IF('2020 Data Sheet'!$J280="31",'2020 Data Sheet'!$T$29,IF('2020 Data Sheet'!$J280="32",'2020 Data Sheet'!$T$30,IF('2020 Data Sheet'!$J280="33",'2020 Data Sheet'!$T$31,IF('2020 Data Sheet'!$J280="34",'2020 Data Sheet'!$T$32,IF('2020 Data Sheet'!$J280="40",'2020 Data Sheet'!$T$33,T('2020 Data Sheet'!$J280)))))))))))))))))))))))))))))))))</f>
        <v>Other Motor Vehicle</v>
      </c>
      <c r="K280" t="str">
        <f>'2020 Data Sheet'!K280</f>
        <v>SUBN</v>
      </c>
      <c r="L280" s="2" t="str">
        <f>IF('2020 Data Sheet'!$L280="01",'2020 Data Sheet'!$V$2,IF('2020 Data Sheet'!$L280="02",'2020 Data Sheet'!$V$3,IF('2020 Data Sheet'!$L280="03",'2020 Data Sheet'!$V$4,IF('2020 Data Sheet'!$L280="04",'2020 Data Sheet'!$V$5,IF('2020 Data Sheet'!$L280="05",'2020 Data Sheet'!$V$6,IF('2020 Data Sheet'!$L280="06",'2020 Data Sheet'!$V$7,IF('2020 Data Sheet'!$L280="07",'2020 Data Sheet'!$V$8,IF('2020 Data Sheet'!$L280="08",'2020 Data Sheet'!$V$9,IF('2020 Data Sheet'!$L280="09",'2020 Data Sheet'!$V$10,IF('2020 Data Sheet'!$L280="11",'2020 Data Sheet'!$V$11,IF('2020 Data Sheet'!$L280="12",'2020 Data Sheet'!$V$12,IF('2020 Data Sheet'!$L280="13",'2020 Data Sheet'!$V$13,IF('2020 Data Sheet'!$L280="14",'2020 Data Sheet'!$V$14,T('2020 Data Sheet'!$L280))))))))))))))</f>
        <v xml:space="preserve"> -</v>
      </c>
      <c r="M280" s="2">
        <f>'2020 Data Sheet'!M280</f>
        <v>1</v>
      </c>
      <c r="N280" s="2">
        <f>'2020 Data Sheet'!N280</f>
        <v>0</v>
      </c>
      <c r="O280" s="2" t="str">
        <f>IF('2020 Data Sheet'!$O280="02",'2020 Data Sheet'!$R$2,IF('2020 Data Sheet'!$O280="03",'2020 Data Sheet'!$R$3,IF('2020 Data Sheet'!$O280="04",'2020 Data Sheet'!$R$4,IF('2020 Data Sheet'!$O280="05",'2020 Data Sheet'!$R$5,IF('2020 Data Sheet'!$O280="06",'2020 Data Sheet'!$R$6,IF('2020 Data Sheet'!$O280="07",'2020 Data Sheet'!$R$7,IF('2020 Data Sheet'!$O280="08",'2020 Data Sheet'!$R$8,IF('2020 Data Sheet'!$O280="09",'2020 Data Sheet'!$R$9,IF('2020 Data Sheet'!$O280="10",'2020 Data Sheet'!$R$10,IF('2020 Data Sheet'!$O280="11",'2020 Data Sheet'!$R$11,IF('2020 Data Sheet'!$O280="12",'2020 Data Sheet'!$R$12,IF('2020 Data Sheet'!$O280="13",'2020 Data Sheet'!$R$13,IF('2020 Data Sheet'!$O280="14",'2020 Data Sheet'!$R$14,IF('2020 Data Sheet'!$O280="15",'2020 Data Sheet'!$R$15,IF('2020 Data Sheet'!$O280="16",'2020 Data Sheet'!$R$16,IF('2020 Data Sheet'!$O280="17",'2020 Data Sheet'!$R$17,IF('2020 Data Sheet'!$O280="18",'2020 Data Sheet'!$R$18,IF('2020 Data Sheet'!$O280="19",'2020 Data Sheet'!$R$19,IF('2020 Data Sheet'!$O280="20",'2020 Data Sheet'!$R$20,IF('2020 Data Sheet'!$O280="21",'2020 Data Sheet'!$R$21,IF('2020 Data Sheet'!$O280="22",'2020 Data Sheet'!$R$22,IF('2020 Data Sheet'!$O280="23",'2020 Data Sheet'!$R$23,IF('2020 Data Sheet'!$O280="24",'2020 Data Sheet'!$R$24,IF('2020 Data Sheet'!$O280="25",'2020 Data Sheet'!$R$25,IF('2020 Data Sheet'!$O280="26",'2020 Data Sheet'!$R$26,IF('2020 Data Sheet'!$O280="27",'2020 Data Sheet'!$R$27,IF('2020 Data Sheet'!$O280="28",'2020 Data Sheet'!$R$28,IF('2020 Data Sheet'!$O280="29",'2020 Data Sheet'!$R$29,IF('2020 Data Sheet'!$O280="33",'2020 Data Sheet'!$R$30,IF('2020 Data Sheet'!$O280="40",'2020 Data Sheet'!$R$31,IF('2020 Data Sheet'!$O280="41",'2020 Data Sheet'!$R$32,IF('2020 Data Sheet'!$O280="42",'2020 Data Sheet'!$R$33,IF('2020 Data Sheet'!$O280="43",'2020 Data Sheet'!$R$34,IF('2020 Data Sheet'!$O280="44",'2020 Data Sheet'!$R$35,IF('2020 Data Sheet'!$O280="45",'2020 Data Sheet'!$R$36,IF('2020 Data Sheet'!$O280="46",'2020 Data Sheet'!$R$37,IF('2020 Data Sheet'!$O280="47",'2020 Data Sheet'!$R$38,IF('2020 Data Sheet'!$O280="48",'2020 Data Sheet'!$R$39,IF('2020 Data Sheet'!$O280="49",'2020 Data Sheet'!$R$40,IF('2020 Data Sheet'!$O280="50",'2020 Data Sheet'!$R$41,IF('2020 Data Sheet'!$O280="60",'2020 Data Sheet'!$R$42,IF('2020 Data Sheet'!$O280="61",'2020 Data Sheet'!$R$43,IF('2020 Data Sheet'!$O280="62",'2020 Data Sheet'!$R$44,IF('2020 Data Sheet'!$O280="63",'2020 Data Sheet'!$R$45,IF('2020 Data Sheet'!$O280="64",'2020 Data Sheet'!$R$46,IF('2020 Data Sheet'!$O280="65",'2020 Data Sheet'!$R$47,IF('2020 Data Sheet'!$O280="66",'2020 Data Sheet'!$R$48,IF('2020 Data Sheet'!$O280="67",'2020 Data Sheet'!$R$49,IF('2020 Data Sheet'!$O280="68",'2020 Data Sheet'!$R$50,IF('2020 Data Sheet'!$O280="69",'2020 Data Sheet'!$R$51,T('2020 Data Sheet'!$O280)))))))))))))))))))))))))))))))))))))))))))))))))))</f>
        <v xml:space="preserve"> -</v>
      </c>
      <c r="P280" s="2" t="str">
        <f>IF('2020 Data Sheet'!$P280="02",'2020 Data Sheet'!$R$2,IF('2020 Data Sheet'!$P280="03",'2020 Data Sheet'!$R$3,IF('2020 Data Sheet'!$P280="04",'2020 Data Sheet'!$R$4,IF('2020 Data Sheet'!$P280="05",'2020 Data Sheet'!$R$5,IF('2020 Data Sheet'!$P280="06",'2020 Data Sheet'!$R$6,IF('2020 Data Sheet'!$P280="07",'2020 Data Sheet'!$R$7,IF('2020 Data Sheet'!$P280="08",'2020 Data Sheet'!$R$8,IF('2020 Data Sheet'!$P280="09",'2020 Data Sheet'!$R$9,IF('2020 Data Sheet'!$P280="10",'2020 Data Sheet'!$R$10,IF('2020 Data Sheet'!$P280="11",'2020 Data Sheet'!$R$11,IF('2020 Data Sheet'!$P280="12",'2020 Data Sheet'!$R$12,IF('2020 Data Sheet'!$P280="13",'2020 Data Sheet'!$R$13,IF('2020 Data Sheet'!$P280="14",'2020 Data Sheet'!$R$14,IF('2020 Data Sheet'!$P280="15",'2020 Data Sheet'!$R$15,IF('2020 Data Sheet'!$P280="16",'2020 Data Sheet'!$R$16,IF('2020 Data Sheet'!$P280="17",'2020 Data Sheet'!$R$17,IF('2020 Data Sheet'!$P280="18",'2020 Data Sheet'!$R$18,IF('2020 Data Sheet'!$P280="19",'2020 Data Sheet'!$R$19,IF('2020 Data Sheet'!$P280="20",'2020 Data Sheet'!$R$20,IF('2020 Data Sheet'!$P280="21",'2020 Data Sheet'!$R$21,IF('2020 Data Sheet'!$P280="22",'2020 Data Sheet'!$R$22,IF('2020 Data Sheet'!$P280="23",'2020 Data Sheet'!$R$23,IF('2020 Data Sheet'!$P280="24",'2020 Data Sheet'!$R$24,IF('2020 Data Sheet'!$P280="25",'2020 Data Sheet'!$R$25,IF('2020 Data Sheet'!$P280="26",'2020 Data Sheet'!$R$26,IF('2020 Data Sheet'!$P280="27",'2020 Data Sheet'!$R$27,IF('2020 Data Sheet'!$P280="28",'2020 Data Sheet'!$R$28,IF('2020 Data Sheet'!$P280="29",'2020 Data Sheet'!$R$29,IF('2020 Data Sheet'!$P280="33",'2020 Data Sheet'!$R$30,IF('2020 Data Sheet'!$P280="40",'2020 Data Sheet'!$R$31,IF('2020 Data Sheet'!$P280="41",'2020 Data Sheet'!$R$32,IF('2020 Data Sheet'!$P280="42",'2020 Data Sheet'!$R$33,IF('2020 Data Sheet'!$P280="43",'2020 Data Sheet'!$R$34,IF('2020 Data Sheet'!$P280="44",'2020 Data Sheet'!$R$35,IF('2020 Data Sheet'!$P280="45",'2020 Data Sheet'!$R$36,IF('2020 Data Sheet'!$P280="46",'2020 Data Sheet'!$R$37,IF('2020 Data Sheet'!$P280="47",'2020 Data Sheet'!$R$38,IF('2020 Data Sheet'!$P280="48",'2020 Data Sheet'!$R$39,IF('2020 Data Sheet'!$P280="49",'2020 Data Sheet'!$R$40,IF('2020 Data Sheet'!$P280="50",'2020 Data Sheet'!$R$41,IF('2020 Data Sheet'!$P280="60",'2020 Data Sheet'!$R$42,IF('2020 Data Sheet'!$P280="61",'2020 Data Sheet'!$R$43,IF('2020 Data Sheet'!$P280="62",'2020 Data Sheet'!$R$44,IF('2020 Data Sheet'!$P280="63",'2020 Data Sheet'!$R$45,IF('2020 Data Sheet'!$P280="64",'2020 Data Sheet'!$R$46,IF('2020 Data Sheet'!$P280="65",'2020 Data Sheet'!$R$47,IF('2020 Data Sheet'!$P280="66",'2020 Data Sheet'!$R$48,IF('2020 Data Sheet'!$P280="67",'2020 Data Sheet'!$R$49,IF('2020 Data Sheet'!$P280="68",'2020 Data Sheet'!$R$50,IF('2020 Data Sheet'!$P280="69",'2020 Data Sheet'!$R$51,T('2020 Data Sheet'!$P280)))))))))))))))))))))))))))))))))))))))))))))))))))</f>
        <v xml:space="preserve"> -</v>
      </c>
    </row>
    <row r="281" spans="1:16" x14ac:dyDescent="0.2">
      <c r="A281" t="str">
        <f>'2020 Data Sheet'!A281</f>
        <v>FP-00147-20</v>
      </c>
      <c r="B281" s="1">
        <f>'2020 Data Sheet'!B281</f>
        <v>44078</v>
      </c>
      <c r="C281" t="str">
        <f>'2020 Data Sheet'!C281</f>
        <v>09:45</v>
      </c>
      <c r="D281" t="str">
        <f>'2020 Data Sheet'!D281</f>
        <v>Fr</v>
      </c>
      <c r="E281" t="str">
        <f>'2020 Data Sheet'!E281</f>
        <v>TULIP AVE</v>
      </c>
      <c r="F281" t="str">
        <f>'2020 Data Sheet'!F281</f>
        <v>JERICHO TPKE</v>
      </c>
      <c r="G281">
        <f>'2020 Data Sheet'!G281</f>
        <v>2</v>
      </c>
      <c r="H281">
        <f>'2020 Data Sheet'!H281</f>
        <v>2</v>
      </c>
      <c r="I281" t="b">
        <f>'2020 Data Sheet'!I281</f>
        <v>0</v>
      </c>
      <c r="J281" t="str">
        <f>IF('2020 Data Sheet'!$J281="01",'2020 Data Sheet'!$T$2,IF('2020 Data Sheet'!$J281="02",'2020 Data Sheet'!$T$3,IF('2020 Data Sheet'!$J281="03",'2020 Data Sheet'!$T$4,IF('2020 Data Sheet'!$J281="04",'2020 Data Sheet'!$T$5,IF('2020 Data Sheet'!$J281="05",'2020 Data Sheet'!$T$6,IF('2020 Data Sheet'!$J281="06",'2020 Data Sheet'!$T$7,IF('2020 Data Sheet'!$J281="07",'2020 Data Sheet'!$T$8,IF('2020 Data Sheet'!$J281="08",'2020 Data Sheet'!$T$9,IF('2020 Data Sheet'!$J281="10",'2020 Data Sheet'!$T$10,IF('2020 Data Sheet'!$J281="11",'2020 Data Sheet'!$T$11,IF('2020 Data Sheet'!$J281="12",'2020 Data Sheet'!$T$12,IF('2020 Data Sheet'!$J281="13",'2020 Data Sheet'!$T$13,IF('2020 Data Sheet'!$J281="14",'2020 Data Sheet'!$T$14,IF('2020 Data Sheet'!$J281="15",'2020 Data Sheet'!$T$15,IF('2020 Data Sheet'!$J281="16",'2020 Data Sheet'!$T$16,IF('2020 Data Sheet'!$J281="17",'2020 Data Sheet'!$T$17,IF('2020 Data Sheet'!$J281="18",'2020 Data Sheet'!$T$18,IF('2020 Data Sheet'!$J281="19",'2020 Data Sheet'!$T$19,IF('2020 Data Sheet'!$J281="20",'2020 Data Sheet'!$T$20,IF('2020 Data Sheet'!$J281="21",'2020 Data Sheet'!$T$21,IF('2020 Data Sheet'!$J281="22",'2020 Data Sheet'!$T$22,IF('2020 Data Sheet'!$J281="23",'2020 Data Sheet'!$T$23,IF('2020 Data Sheet'!$J281="24",'2020 Data Sheet'!$T$24,IF('2020 Data Sheet'!$J281="25",'2020 Data Sheet'!$T$25,IF('2020 Data Sheet'!$J281="26",'2020 Data Sheet'!$T$26,IF('2020 Data Sheet'!$J281="27",'2020 Data Sheet'!$T$27,IF('2020 Data Sheet'!$J281="30",'2020 Data Sheet'!$T$28,IF('2020 Data Sheet'!$J281="31",'2020 Data Sheet'!$T$29,IF('2020 Data Sheet'!$J281="32",'2020 Data Sheet'!$T$30,IF('2020 Data Sheet'!$J281="33",'2020 Data Sheet'!$T$31,IF('2020 Data Sheet'!$J281="34",'2020 Data Sheet'!$T$32,IF('2020 Data Sheet'!$J281="40",'2020 Data Sheet'!$T$33,T('2020 Data Sheet'!$J281)))))))))))))))))))))))))))))))))</f>
        <v>Other Motor Vehicle</v>
      </c>
      <c r="K281" t="str">
        <f>'2020 Data Sheet'!K281</f>
        <v>PAS</v>
      </c>
      <c r="L281" s="2" t="str">
        <f>IF('2020 Data Sheet'!$L281="01",'2020 Data Sheet'!$V$2,IF('2020 Data Sheet'!$L281="02",'2020 Data Sheet'!$V$3,IF('2020 Data Sheet'!$L281="03",'2020 Data Sheet'!$V$4,IF('2020 Data Sheet'!$L281="04",'2020 Data Sheet'!$V$5,IF('2020 Data Sheet'!$L281="05",'2020 Data Sheet'!$V$6,IF('2020 Data Sheet'!$L281="06",'2020 Data Sheet'!$V$7,IF('2020 Data Sheet'!$L281="07",'2020 Data Sheet'!$V$8,IF('2020 Data Sheet'!$L281="08",'2020 Data Sheet'!$V$9,IF('2020 Data Sheet'!$L281="09",'2020 Data Sheet'!$V$10,IF('2020 Data Sheet'!$L281="11",'2020 Data Sheet'!$V$11,IF('2020 Data Sheet'!$L281="12",'2020 Data Sheet'!$V$12,IF('2020 Data Sheet'!$L281="13",'2020 Data Sheet'!$V$13,IF('2020 Data Sheet'!$L281="14",'2020 Data Sheet'!$V$14,T('2020 Data Sheet'!$L281))))))))))))))</f>
        <v xml:space="preserve"> -</v>
      </c>
      <c r="M281" s="2">
        <f>'2020 Data Sheet'!M281</f>
        <v>0</v>
      </c>
      <c r="N281" s="2">
        <f>'2020 Data Sheet'!N281</f>
        <v>0</v>
      </c>
      <c r="O281" s="2" t="str">
        <f>IF('2020 Data Sheet'!$O281="02",'2020 Data Sheet'!$R$2,IF('2020 Data Sheet'!$O281="03",'2020 Data Sheet'!$R$3,IF('2020 Data Sheet'!$O281="04",'2020 Data Sheet'!$R$4,IF('2020 Data Sheet'!$O281="05",'2020 Data Sheet'!$R$5,IF('2020 Data Sheet'!$O281="06",'2020 Data Sheet'!$R$6,IF('2020 Data Sheet'!$O281="07",'2020 Data Sheet'!$R$7,IF('2020 Data Sheet'!$O281="08",'2020 Data Sheet'!$R$8,IF('2020 Data Sheet'!$O281="09",'2020 Data Sheet'!$R$9,IF('2020 Data Sheet'!$O281="10",'2020 Data Sheet'!$R$10,IF('2020 Data Sheet'!$O281="11",'2020 Data Sheet'!$R$11,IF('2020 Data Sheet'!$O281="12",'2020 Data Sheet'!$R$12,IF('2020 Data Sheet'!$O281="13",'2020 Data Sheet'!$R$13,IF('2020 Data Sheet'!$O281="14",'2020 Data Sheet'!$R$14,IF('2020 Data Sheet'!$O281="15",'2020 Data Sheet'!$R$15,IF('2020 Data Sheet'!$O281="16",'2020 Data Sheet'!$R$16,IF('2020 Data Sheet'!$O281="17",'2020 Data Sheet'!$R$17,IF('2020 Data Sheet'!$O281="18",'2020 Data Sheet'!$R$18,IF('2020 Data Sheet'!$O281="19",'2020 Data Sheet'!$R$19,IF('2020 Data Sheet'!$O281="20",'2020 Data Sheet'!$R$20,IF('2020 Data Sheet'!$O281="21",'2020 Data Sheet'!$R$21,IF('2020 Data Sheet'!$O281="22",'2020 Data Sheet'!$R$22,IF('2020 Data Sheet'!$O281="23",'2020 Data Sheet'!$R$23,IF('2020 Data Sheet'!$O281="24",'2020 Data Sheet'!$R$24,IF('2020 Data Sheet'!$O281="25",'2020 Data Sheet'!$R$25,IF('2020 Data Sheet'!$O281="26",'2020 Data Sheet'!$R$26,IF('2020 Data Sheet'!$O281="27",'2020 Data Sheet'!$R$27,IF('2020 Data Sheet'!$O281="28",'2020 Data Sheet'!$R$28,IF('2020 Data Sheet'!$O281="29",'2020 Data Sheet'!$R$29,IF('2020 Data Sheet'!$O281="33",'2020 Data Sheet'!$R$30,IF('2020 Data Sheet'!$O281="40",'2020 Data Sheet'!$R$31,IF('2020 Data Sheet'!$O281="41",'2020 Data Sheet'!$R$32,IF('2020 Data Sheet'!$O281="42",'2020 Data Sheet'!$R$33,IF('2020 Data Sheet'!$O281="43",'2020 Data Sheet'!$R$34,IF('2020 Data Sheet'!$O281="44",'2020 Data Sheet'!$R$35,IF('2020 Data Sheet'!$O281="45",'2020 Data Sheet'!$R$36,IF('2020 Data Sheet'!$O281="46",'2020 Data Sheet'!$R$37,IF('2020 Data Sheet'!$O281="47",'2020 Data Sheet'!$R$38,IF('2020 Data Sheet'!$O281="48",'2020 Data Sheet'!$R$39,IF('2020 Data Sheet'!$O281="49",'2020 Data Sheet'!$R$40,IF('2020 Data Sheet'!$O281="50",'2020 Data Sheet'!$R$41,IF('2020 Data Sheet'!$O281="60",'2020 Data Sheet'!$R$42,IF('2020 Data Sheet'!$O281="61",'2020 Data Sheet'!$R$43,IF('2020 Data Sheet'!$O281="62",'2020 Data Sheet'!$R$44,IF('2020 Data Sheet'!$O281="63",'2020 Data Sheet'!$R$45,IF('2020 Data Sheet'!$O281="64",'2020 Data Sheet'!$R$46,IF('2020 Data Sheet'!$O281="65",'2020 Data Sheet'!$R$47,IF('2020 Data Sheet'!$O281="66",'2020 Data Sheet'!$R$48,IF('2020 Data Sheet'!$O281="67",'2020 Data Sheet'!$R$49,IF('2020 Data Sheet'!$O281="68",'2020 Data Sheet'!$R$50,IF('2020 Data Sheet'!$O281="69",'2020 Data Sheet'!$R$51,T('2020 Data Sheet'!$O281)))))))))))))))))))))))))))))))))))))))))))))))))))</f>
        <v xml:space="preserve"> -</v>
      </c>
      <c r="P281" s="2" t="str">
        <f>IF('2020 Data Sheet'!$P281="02",'2020 Data Sheet'!$R$2,IF('2020 Data Sheet'!$P281="03",'2020 Data Sheet'!$R$3,IF('2020 Data Sheet'!$P281="04",'2020 Data Sheet'!$R$4,IF('2020 Data Sheet'!$P281="05",'2020 Data Sheet'!$R$5,IF('2020 Data Sheet'!$P281="06",'2020 Data Sheet'!$R$6,IF('2020 Data Sheet'!$P281="07",'2020 Data Sheet'!$R$7,IF('2020 Data Sheet'!$P281="08",'2020 Data Sheet'!$R$8,IF('2020 Data Sheet'!$P281="09",'2020 Data Sheet'!$R$9,IF('2020 Data Sheet'!$P281="10",'2020 Data Sheet'!$R$10,IF('2020 Data Sheet'!$P281="11",'2020 Data Sheet'!$R$11,IF('2020 Data Sheet'!$P281="12",'2020 Data Sheet'!$R$12,IF('2020 Data Sheet'!$P281="13",'2020 Data Sheet'!$R$13,IF('2020 Data Sheet'!$P281="14",'2020 Data Sheet'!$R$14,IF('2020 Data Sheet'!$P281="15",'2020 Data Sheet'!$R$15,IF('2020 Data Sheet'!$P281="16",'2020 Data Sheet'!$R$16,IF('2020 Data Sheet'!$P281="17",'2020 Data Sheet'!$R$17,IF('2020 Data Sheet'!$P281="18",'2020 Data Sheet'!$R$18,IF('2020 Data Sheet'!$P281="19",'2020 Data Sheet'!$R$19,IF('2020 Data Sheet'!$P281="20",'2020 Data Sheet'!$R$20,IF('2020 Data Sheet'!$P281="21",'2020 Data Sheet'!$R$21,IF('2020 Data Sheet'!$P281="22",'2020 Data Sheet'!$R$22,IF('2020 Data Sheet'!$P281="23",'2020 Data Sheet'!$R$23,IF('2020 Data Sheet'!$P281="24",'2020 Data Sheet'!$R$24,IF('2020 Data Sheet'!$P281="25",'2020 Data Sheet'!$R$25,IF('2020 Data Sheet'!$P281="26",'2020 Data Sheet'!$R$26,IF('2020 Data Sheet'!$P281="27",'2020 Data Sheet'!$R$27,IF('2020 Data Sheet'!$P281="28",'2020 Data Sheet'!$R$28,IF('2020 Data Sheet'!$P281="29",'2020 Data Sheet'!$R$29,IF('2020 Data Sheet'!$P281="33",'2020 Data Sheet'!$R$30,IF('2020 Data Sheet'!$P281="40",'2020 Data Sheet'!$R$31,IF('2020 Data Sheet'!$P281="41",'2020 Data Sheet'!$R$32,IF('2020 Data Sheet'!$P281="42",'2020 Data Sheet'!$R$33,IF('2020 Data Sheet'!$P281="43",'2020 Data Sheet'!$R$34,IF('2020 Data Sheet'!$P281="44",'2020 Data Sheet'!$R$35,IF('2020 Data Sheet'!$P281="45",'2020 Data Sheet'!$R$36,IF('2020 Data Sheet'!$P281="46",'2020 Data Sheet'!$R$37,IF('2020 Data Sheet'!$P281="47",'2020 Data Sheet'!$R$38,IF('2020 Data Sheet'!$P281="48",'2020 Data Sheet'!$R$39,IF('2020 Data Sheet'!$P281="49",'2020 Data Sheet'!$R$40,IF('2020 Data Sheet'!$P281="50",'2020 Data Sheet'!$R$41,IF('2020 Data Sheet'!$P281="60",'2020 Data Sheet'!$R$42,IF('2020 Data Sheet'!$P281="61",'2020 Data Sheet'!$R$43,IF('2020 Data Sheet'!$P281="62",'2020 Data Sheet'!$R$44,IF('2020 Data Sheet'!$P281="63",'2020 Data Sheet'!$R$45,IF('2020 Data Sheet'!$P281="64",'2020 Data Sheet'!$R$46,IF('2020 Data Sheet'!$P281="65",'2020 Data Sheet'!$R$47,IF('2020 Data Sheet'!$P281="66",'2020 Data Sheet'!$R$48,IF('2020 Data Sheet'!$P281="67",'2020 Data Sheet'!$R$49,IF('2020 Data Sheet'!$P281="68",'2020 Data Sheet'!$R$50,IF('2020 Data Sheet'!$P281="69",'2020 Data Sheet'!$R$51,T('2020 Data Sheet'!$P281)))))))))))))))))))))))))))))))))))))))))))))))))))</f>
        <v xml:space="preserve"> -</v>
      </c>
    </row>
    <row r="282" spans="1:16" ht="25.5" x14ac:dyDescent="0.2">
      <c r="A282" t="str">
        <f>'2020 Data Sheet'!A282</f>
        <v>FP-00147-20</v>
      </c>
      <c r="B282" s="1">
        <f>'2020 Data Sheet'!B282</f>
        <v>44078</v>
      </c>
      <c r="C282" t="str">
        <f>'2020 Data Sheet'!C282</f>
        <v>09:45</v>
      </c>
      <c r="D282" t="str">
        <f>'2020 Data Sheet'!D282</f>
        <v>Fr</v>
      </c>
      <c r="E282" t="str">
        <f>'2020 Data Sheet'!E282</f>
        <v>TULIP AVE</v>
      </c>
      <c r="F282" t="str">
        <f>'2020 Data Sheet'!F282</f>
        <v>JERICHO TPKE</v>
      </c>
      <c r="G282">
        <f>'2020 Data Sheet'!G282</f>
        <v>1</v>
      </c>
      <c r="H282">
        <f>'2020 Data Sheet'!H282</f>
        <v>2</v>
      </c>
      <c r="I282" t="b">
        <f>'2020 Data Sheet'!I282</f>
        <v>0</v>
      </c>
      <c r="J282" t="str">
        <f>IF('2020 Data Sheet'!$J282="01",'2020 Data Sheet'!$T$2,IF('2020 Data Sheet'!$J282="02",'2020 Data Sheet'!$T$3,IF('2020 Data Sheet'!$J282="03",'2020 Data Sheet'!$T$4,IF('2020 Data Sheet'!$J282="04",'2020 Data Sheet'!$T$5,IF('2020 Data Sheet'!$J282="05",'2020 Data Sheet'!$T$6,IF('2020 Data Sheet'!$J282="06",'2020 Data Sheet'!$T$7,IF('2020 Data Sheet'!$J282="07",'2020 Data Sheet'!$T$8,IF('2020 Data Sheet'!$J282="08",'2020 Data Sheet'!$T$9,IF('2020 Data Sheet'!$J282="10",'2020 Data Sheet'!$T$10,IF('2020 Data Sheet'!$J282="11",'2020 Data Sheet'!$T$11,IF('2020 Data Sheet'!$J282="12",'2020 Data Sheet'!$T$12,IF('2020 Data Sheet'!$J282="13",'2020 Data Sheet'!$T$13,IF('2020 Data Sheet'!$J282="14",'2020 Data Sheet'!$T$14,IF('2020 Data Sheet'!$J282="15",'2020 Data Sheet'!$T$15,IF('2020 Data Sheet'!$J282="16",'2020 Data Sheet'!$T$16,IF('2020 Data Sheet'!$J282="17",'2020 Data Sheet'!$T$17,IF('2020 Data Sheet'!$J282="18",'2020 Data Sheet'!$T$18,IF('2020 Data Sheet'!$J282="19",'2020 Data Sheet'!$T$19,IF('2020 Data Sheet'!$J282="20",'2020 Data Sheet'!$T$20,IF('2020 Data Sheet'!$J282="21",'2020 Data Sheet'!$T$21,IF('2020 Data Sheet'!$J282="22",'2020 Data Sheet'!$T$22,IF('2020 Data Sheet'!$J282="23",'2020 Data Sheet'!$T$23,IF('2020 Data Sheet'!$J282="24",'2020 Data Sheet'!$T$24,IF('2020 Data Sheet'!$J282="25",'2020 Data Sheet'!$T$25,IF('2020 Data Sheet'!$J282="26",'2020 Data Sheet'!$T$26,IF('2020 Data Sheet'!$J282="27",'2020 Data Sheet'!$T$27,IF('2020 Data Sheet'!$J282="30",'2020 Data Sheet'!$T$28,IF('2020 Data Sheet'!$J282="31",'2020 Data Sheet'!$T$29,IF('2020 Data Sheet'!$J282="32",'2020 Data Sheet'!$T$30,IF('2020 Data Sheet'!$J282="33",'2020 Data Sheet'!$T$31,IF('2020 Data Sheet'!$J282="34",'2020 Data Sheet'!$T$32,IF('2020 Data Sheet'!$J282="40",'2020 Data Sheet'!$T$33,T('2020 Data Sheet'!$J282)))))))))))))))))))))))))))))))))</f>
        <v>Other Motor Vehicle</v>
      </c>
      <c r="K282" t="str">
        <f>'2020 Data Sheet'!K282</f>
        <v>PAS</v>
      </c>
      <c r="L282" s="2" t="str">
        <f>IF('2020 Data Sheet'!$L282="01",'2020 Data Sheet'!$V$2,IF('2020 Data Sheet'!$L282="02",'2020 Data Sheet'!$V$3,IF('2020 Data Sheet'!$L282="03",'2020 Data Sheet'!$V$4,IF('2020 Data Sheet'!$L282="04",'2020 Data Sheet'!$V$5,IF('2020 Data Sheet'!$L282="05",'2020 Data Sheet'!$V$6,IF('2020 Data Sheet'!$L282="06",'2020 Data Sheet'!$V$7,IF('2020 Data Sheet'!$L282="07",'2020 Data Sheet'!$V$8,IF('2020 Data Sheet'!$L282="08",'2020 Data Sheet'!$V$9,IF('2020 Data Sheet'!$L282="09",'2020 Data Sheet'!$V$10,IF('2020 Data Sheet'!$L282="11",'2020 Data Sheet'!$V$11,IF('2020 Data Sheet'!$L282="12",'2020 Data Sheet'!$V$12,IF('2020 Data Sheet'!$L282="13",'2020 Data Sheet'!$V$13,IF('2020 Data Sheet'!$L282="14",'2020 Data Sheet'!$V$14,T('2020 Data Sheet'!$L282))))))))))))))</f>
        <v xml:space="preserve"> -</v>
      </c>
      <c r="M282" s="2">
        <f>'2020 Data Sheet'!M282</f>
        <v>0</v>
      </c>
      <c r="N282" s="2">
        <f>'2020 Data Sheet'!N282</f>
        <v>0</v>
      </c>
      <c r="O282" s="2" t="str">
        <f>IF('2020 Data Sheet'!$O282="02",'2020 Data Sheet'!$R$2,IF('2020 Data Sheet'!$O282="03",'2020 Data Sheet'!$R$3,IF('2020 Data Sheet'!$O282="04",'2020 Data Sheet'!$R$4,IF('2020 Data Sheet'!$O282="05",'2020 Data Sheet'!$R$5,IF('2020 Data Sheet'!$O282="06",'2020 Data Sheet'!$R$6,IF('2020 Data Sheet'!$O282="07",'2020 Data Sheet'!$R$7,IF('2020 Data Sheet'!$O282="08",'2020 Data Sheet'!$R$8,IF('2020 Data Sheet'!$O282="09",'2020 Data Sheet'!$R$9,IF('2020 Data Sheet'!$O282="10",'2020 Data Sheet'!$R$10,IF('2020 Data Sheet'!$O282="11",'2020 Data Sheet'!$R$11,IF('2020 Data Sheet'!$O282="12",'2020 Data Sheet'!$R$12,IF('2020 Data Sheet'!$O282="13",'2020 Data Sheet'!$R$13,IF('2020 Data Sheet'!$O282="14",'2020 Data Sheet'!$R$14,IF('2020 Data Sheet'!$O282="15",'2020 Data Sheet'!$R$15,IF('2020 Data Sheet'!$O282="16",'2020 Data Sheet'!$R$16,IF('2020 Data Sheet'!$O282="17",'2020 Data Sheet'!$R$17,IF('2020 Data Sheet'!$O282="18",'2020 Data Sheet'!$R$18,IF('2020 Data Sheet'!$O282="19",'2020 Data Sheet'!$R$19,IF('2020 Data Sheet'!$O282="20",'2020 Data Sheet'!$R$20,IF('2020 Data Sheet'!$O282="21",'2020 Data Sheet'!$R$21,IF('2020 Data Sheet'!$O282="22",'2020 Data Sheet'!$R$22,IF('2020 Data Sheet'!$O282="23",'2020 Data Sheet'!$R$23,IF('2020 Data Sheet'!$O282="24",'2020 Data Sheet'!$R$24,IF('2020 Data Sheet'!$O282="25",'2020 Data Sheet'!$R$25,IF('2020 Data Sheet'!$O282="26",'2020 Data Sheet'!$R$26,IF('2020 Data Sheet'!$O282="27",'2020 Data Sheet'!$R$27,IF('2020 Data Sheet'!$O282="28",'2020 Data Sheet'!$R$28,IF('2020 Data Sheet'!$O282="29",'2020 Data Sheet'!$R$29,IF('2020 Data Sheet'!$O282="33",'2020 Data Sheet'!$R$30,IF('2020 Data Sheet'!$O282="40",'2020 Data Sheet'!$R$31,IF('2020 Data Sheet'!$O282="41",'2020 Data Sheet'!$R$32,IF('2020 Data Sheet'!$O282="42",'2020 Data Sheet'!$R$33,IF('2020 Data Sheet'!$O282="43",'2020 Data Sheet'!$R$34,IF('2020 Data Sheet'!$O282="44",'2020 Data Sheet'!$R$35,IF('2020 Data Sheet'!$O282="45",'2020 Data Sheet'!$R$36,IF('2020 Data Sheet'!$O282="46",'2020 Data Sheet'!$R$37,IF('2020 Data Sheet'!$O282="47",'2020 Data Sheet'!$R$38,IF('2020 Data Sheet'!$O282="48",'2020 Data Sheet'!$R$39,IF('2020 Data Sheet'!$O282="49",'2020 Data Sheet'!$R$40,IF('2020 Data Sheet'!$O282="50",'2020 Data Sheet'!$R$41,IF('2020 Data Sheet'!$O282="60",'2020 Data Sheet'!$R$42,IF('2020 Data Sheet'!$O282="61",'2020 Data Sheet'!$R$43,IF('2020 Data Sheet'!$O282="62",'2020 Data Sheet'!$R$44,IF('2020 Data Sheet'!$O282="63",'2020 Data Sheet'!$R$45,IF('2020 Data Sheet'!$O282="64",'2020 Data Sheet'!$R$46,IF('2020 Data Sheet'!$O282="65",'2020 Data Sheet'!$R$47,IF('2020 Data Sheet'!$O282="66",'2020 Data Sheet'!$R$48,IF('2020 Data Sheet'!$O282="67",'2020 Data Sheet'!$R$49,IF('2020 Data Sheet'!$O282="68",'2020 Data Sheet'!$R$50,IF('2020 Data Sheet'!$O282="69",'2020 Data Sheet'!$R$51,T('2020 Data Sheet'!$O282)))))))))))))))))))))))))))))))))))))))))))))))))))</f>
        <v xml:space="preserve"> Brakes defective</v>
      </c>
      <c r="P282" s="2" t="str">
        <f>IF('2020 Data Sheet'!$P282="02",'2020 Data Sheet'!$R$2,IF('2020 Data Sheet'!$P282="03",'2020 Data Sheet'!$R$3,IF('2020 Data Sheet'!$P282="04",'2020 Data Sheet'!$R$4,IF('2020 Data Sheet'!$P282="05",'2020 Data Sheet'!$R$5,IF('2020 Data Sheet'!$P282="06",'2020 Data Sheet'!$R$6,IF('2020 Data Sheet'!$P282="07",'2020 Data Sheet'!$R$7,IF('2020 Data Sheet'!$P282="08",'2020 Data Sheet'!$R$8,IF('2020 Data Sheet'!$P282="09",'2020 Data Sheet'!$R$9,IF('2020 Data Sheet'!$P282="10",'2020 Data Sheet'!$R$10,IF('2020 Data Sheet'!$P282="11",'2020 Data Sheet'!$R$11,IF('2020 Data Sheet'!$P282="12",'2020 Data Sheet'!$R$12,IF('2020 Data Sheet'!$P282="13",'2020 Data Sheet'!$R$13,IF('2020 Data Sheet'!$P282="14",'2020 Data Sheet'!$R$14,IF('2020 Data Sheet'!$P282="15",'2020 Data Sheet'!$R$15,IF('2020 Data Sheet'!$P282="16",'2020 Data Sheet'!$R$16,IF('2020 Data Sheet'!$P282="17",'2020 Data Sheet'!$R$17,IF('2020 Data Sheet'!$P282="18",'2020 Data Sheet'!$R$18,IF('2020 Data Sheet'!$P282="19",'2020 Data Sheet'!$R$19,IF('2020 Data Sheet'!$P282="20",'2020 Data Sheet'!$R$20,IF('2020 Data Sheet'!$P282="21",'2020 Data Sheet'!$R$21,IF('2020 Data Sheet'!$P282="22",'2020 Data Sheet'!$R$22,IF('2020 Data Sheet'!$P282="23",'2020 Data Sheet'!$R$23,IF('2020 Data Sheet'!$P282="24",'2020 Data Sheet'!$R$24,IF('2020 Data Sheet'!$P282="25",'2020 Data Sheet'!$R$25,IF('2020 Data Sheet'!$P282="26",'2020 Data Sheet'!$R$26,IF('2020 Data Sheet'!$P282="27",'2020 Data Sheet'!$R$27,IF('2020 Data Sheet'!$P282="28",'2020 Data Sheet'!$R$28,IF('2020 Data Sheet'!$P282="29",'2020 Data Sheet'!$R$29,IF('2020 Data Sheet'!$P282="33",'2020 Data Sheet'!$R$30,IF('2020 Data Sheet'!$P282="40",'2020 Data Sheet'!$R$31,IF('2020 Data Sheet'!$P282="41",'2020 Data Sheet'!$R$32,IF('2020 Data Sheet'!$P282="42",'2020 Data Sheet'!$R$33,IF('2020 Data Sheet'!$P282="43",'2020 Data Sheet'!$R$34,IF('2020 Data Sheet'!$P282="44",'2020 Data Sheet'!$R$35,IF('2020 Data Sheet'!$P282="45",'2020 Data Sheet'!$R$36,IF('2020 Data Sheet'!$P282="46",'2020 Data Sheet'!$R$37,IF('2020 Data Sheet'!$P282="47",'2020 Data Sheet'!$R$38,IF('2020 Data Sheet'!$P282="48",'2020 Data Sheet'!$R$39,IF('2020 Data Sheet'!$P282="49",'2020 Data Sheet'!$R$40,IF('2020 Data Sheet'!$P282="50",'2020 Data Sheet'!$R$41,IF('2020 Data Sheet'!$P282="60",'2020 Data Sheet'!$R$42,IF('2020 Data Sheet'!$P282="61",'2020 Data Sheet'!$R$43,IF('2020 Data Sheet'!$P282="62",'2020 Data Sheet'!$R$44,IF('2020 Data Sheet'!$P282="63",'2020 Data Sheet'!$R$45,IF('2020 Data Sheet'!$P282="64",'2020 Data Sheet'!$R$46,IF('2020 Data Sheet'!$P282="65",'2020 Data Sheet'!$R$47,IF('2020 Data Sheet'!$P282="66",'2020 Data Sheet'!$R$48,IF('2020 Data Sheet'!$P282="67",'2020 Data Sheet'!$R$49,IF('2020 Data Sheet'!$P282="68",'2020 Data Sheet'!$R$50,IF('2020 Data Sheet'!$P282="69",'2020 Data Sheet'!$R$51,T('2020 Data Sheet'!$P282)))))))))))))))))))))))))))))))))))))))))))))))))))</f>
        <v xml:space="preserve"> -</v>
      </c>
    </row>
    <row r="283" spans="1:16" x14ac:dyDescent="0.2">
      <c r="A283" t="str">
        <f>'2020 Data Sheet'!A283</f>
        <v>FP-00148-20</v>
      </c>
      <c r="B283" s="1">
        <f>'2020 Data Sheet'!B283</f>
        <v>44082</v>
      </c>
      <c r="C283" t="str">
        <f>'2020 Data Sheet'!C283</f>
        <v>13:10</v>
      </c>
      <c r="D283" t="str">
        <f>'2020 Data Sheet'!D283</f>
        <v>Tu</v>
      </c>
      <c r="E283" t="str">
        <f>'2020 Data Sheet'!E283</f>
        <v>PLAINFIELD AVE</v>
      </c>
      <c r="F283" t="str">
        <f>'2020 Data Sheet'!F283</f>
        <v>ELIZABETH ST</v>
      </c>
      <c r="G283">
        <f>'2020 Data Sheet'!G283</f>
        <v>2</v>
      </c>
      <c r="H283">
        <f>'2020 Data Sheet'!H283</f>
        <v>2</v>
      </c>
      <c r="I283" t="b">
        <f>'2020 Data Sheet'!I283</f>
        <v>1</v>
      </c>
      <c r="J283" t="str">
        <f>IF('2020 Data Sheet'!$J283="01",'2020 Data Sheet'!$T$2,IF('2020 Data Sheet'!$J283="02",'2020 Data Sheet'!$T$3,IF('2020 Data Sheet'!$J283="03",'2020 Data Sheet'!$T$4,IF('2020 Data Sheet'!$J283="04",'2020 Data Sheet'!$T$5,IF('2020 Data Sheet'!$J283="05",'2020 Data Sheet'!$T$6,IF('2020 Data Sheet'!$J283="06",'2020 Data Sheet'!$T$7,IF('2020 Data Sheet'!$J283="07",'2020 Data Sheet'!$T$8,IF('2020 Data Sheet'!$J283="08",'2020 Data Sheet'!$T$9,IF('2020 Data Sheet'!$J283="10",'2020 Data Sheet'!$T$10,IF('2020 Data Sheet'!$J283="11",'2020 Data Sheet'!$T$11,IF('2020 Data Sheet'!$J283="12",'2020 Data Sheet'!$T$12,IF('2020 Data Sheet'!$J283="13",'2020 Data Sheet'!$T$13,IF('2020 Data Sheet'!$J283="14",'2020 Data Sheet'!$T$14,IF('2020 Data Sheet'!$J283="15",'2020 Data Sheet'!$T$15,IF('2020 Data Sheet'!$J283="16",'2020 Data Sheet'!$T$16,IF('2020 Data Sheet'!$J283="17",'2020 Data Sheet'!$T$17,IF('2020 Data Sheet'!$J283="18",'2020 Data Sheet'!$T$18,IF('2020 Data Sheet'!$J283="19",'2020 Data Sheet'!$T$19,IF('2020 Data Sheet'!$J283="20",'2020 Data Sheet'!$T$20,IF('2020 Data Sheet'!$J283="21",'2020 Data Sheet'!$T$21,IF('2020 Data Sheet'!$J283="22",'2020 Data Sheet'!$T$22,IF('2020 Data Sheet'!$J283="23",'2020 Data Sheet'!$T$23,IF('2020 Data Sheet'!$J283="24",'2020 Data Sheet'!$T$24,IF('2020 Data Sheet'!$J283="25",'2020 Data Sheet'!$T$25,IF('2020 Data Sheet'!$J283="26",'2020 Data Sheet'!$T$26,IF('2020 Data Sheet'!$J283="27",'2020 Data Sheet'!$T$27,IF('2020 Data Sheet'!$J283="30",'2020 Data Sheet'!$T$28,IF('2020 Data Sheet'!$J283="31",'2020 Data Sheet'!$T$29,IF('2020 Data Sheet'!$J283="32",'2020 Data Sheet'!$T$30,IF('2020 Data Sheet'!$J283="33",'2020 Data Sheet'!$T$31,IF('2020 Data Sheet'!$J283="34",'2020 Data Sheet'!$T$32,IF('2020 Data Sheet'!$J283="40",'2020 Data Sheet'!$T$33,T('2020 Data Sheet'!$J283)))))))))))))))))))))))))))))))))</f>
        <v>Other Motor Vehicle</v>
      </c>
      <c r="K283" t="str">
        <f>'2020 Data Sheet'!K283</f>
        <v>SUBN</v>
      </c>
      <c r="L283" s="2" t="str">
        <f>IF('2020 Data Sheet'!$L283="01",'2020 Data Sheet'!$V$2,IF('2020 Data Sheet'!$L283="02",'2020 Data Sheet'!$V$3,IF('2020 Data Sheet'!$L283="03",'2020 Data Sheet'!$V$4,IF('2020 Data Sheet'!$L283="04",'2020 Data Sheet'!$V$5,IF('2020 Data Sheet'!$L283="05",'2020 Data Sheet'!$V$6,IF('2020 Data Sheet'!$L283="06",'2020 Data Sheet'!$V$7,IF('2020 Data Sheet'!$L283="07",'2020 Data Sheet'!$V$8,IF('2020 Data Sheet'!$L283="08",'2020 Data Sheet'!$V$9,IF('2020 Data Sheet'!$L283="09",'2020 Data Sheet'!$V$10,IF('2020 Data Sheet'!$L283="11",'2020 Data Sheet'!$V$11,IF('2020 Data Sheet'!$L283="12",'2020 Data Sheet'!$V$12,IF('2020 Data Sheet'!$L283="13",'2020 Data Sheet'!$V$13,IF('2020 Data Sheet'!$L283="14",'2020 Data Sheet'!$V$14,T('2020 Data Sheet'!$L283))))))))))))))</f>
        <v xml:space="preserve"> -</v>
      </c>
      <c r="M283" s="2">
        <f>'2020 Data Sheet'!M283</f>
        <v>2</v>
      </c>
      <c r="N283" s="2">
        <f>'2020 Data Sheet'!N283</f>
        <v>0</v>
      </c>
      <c r="O283" s="2" t="str">
        <f>IF('2020 Data Sheet'!$O283="02",'2020 Data Sheet'!$R$2,IF('2020 Data Sheet'!$O283="03",'2020 Data Sheet'!$R$3,IF('2020 Data Sheet'!$O283="04",'2020 Data Sheet'!$R$4,IF('2020 Data Sheet'!$O283="05",'2020 Data Sheet'!$R$5,IF('2020 Data Sheet'!$O283="06",'2020 Data Sheet'!$R$6,IF('2020 Data Sheet'!$O283="07",'2020 Data Sheet'!$R$7,IF('2020 Data Sheet'!$O283="08",'2020 Data Sheet'!$R$8,IF('2020 Data Sheet'!$O283="09",'2020 Data Sheet'!$R$9,IF('2020 Data Sheet'!$O283="10",'2020 Data Sheet'!$R$10,IF('2020 Data Sheet'!$O283="11",'2020 Data Sheet'!$R$11,IF('2020 Data Sheet'!$O283="12",'2020 Data Sheet'!$R$12,IF('2020 Data Sheet'!$O283="13",'2020 Data Sheet'!$R$13,IF('2020 Data Sheet'!$O283="14",'2020 Data Sheet'!$R$14,IF('2020 Data Sheet'!$O283="15",'2020 Data Sheet'!$R$15,IF('2020 Data Sheet'!$O283="16",'2020 Data Sheet'!$R$16,IF('2020 Data Sheet'!$O283="17",'2020 Data Sheet'!$R$17,IF('2020 Data Sheet'!$O283="18",'2020 Data Sheet'!$R$18,IF('2020 Data Sheet'!$O283="19",'2020 Data Sheet'!$R$19,IF('2020 Data Sheet'!$O283="20",'2020 Data Sheet'!$R$20,IF('2020 Data Sheet'!$O283="21",'2020 Data Sheet'!$R$21,IF('2020 Data Sheet'!$O283="22",'2020 Data Sheet'!$R$22,IF('2020 Data Sheet'!$O283="23",'2020 Data Sheet'!$R$23,IF('2020 Data Sheet'!$O283="24",'2020 Data Sheet'!$R$24,IF('2020 Data Sheet'!$O283="25",'2020 Data Sheet'!$R$25,IF('2020 Data Sheet'!$O283="26",'2020 Data Sheet'!$R$26,IF('2020 Data Sheet'!$O283="27",'2020 Data Sheet'!$R$27,IF('2020 Data Sheet'!$O283="28",'2020 Data Sheet'!$R$28,IF('2020 Data Sheet'!$O283="29",'2020 Data Sheet'!$R$29,IF('2020 Data Sheet'!$O283="33",'2020 Data Sheet'!$R$30,IF('2020 Data Sheet'!$O283="40",'2020 Data Sheet'!$R$31,IF('2020 Data Sheet'!$O283="41",'2020 Data Sheet'!$R$32,IF('2020 Data Sheet'!$O283="42",'2020 Data Sheet'!$R$33,IF('2020 Data Sheet'!$O283="43",'2020 Data Sheet'!$R$34,IF('2020 Data Sheet'!$O283="44",'2020 Data Sheet'!$R$35,IF('2020 Data Sheet'!$O283="45",'2020 Data Sheet'!$R$36,IF('2020 Data Sheet'!$O283="46",'2020 Data Sheet'!$R$37,IF('2020 Data Sheet'!$O283="47",'2020 Data Sheet'!$R$38,IF('2020 Data Sheet'!$O283="48",'2020 Data Sheet'!$R$39,IF('2020 Data Sheet'!$O283="49",'2020 Data Sheet'!$R$40,IF('2020 Data Sheet'!$O283="50",'2020 Data Sheet'!$R$41,IF('2020 Data Sheet'!$O283="60",'2020 Data Sheet'!$R$42,IF('2020 Data Sheet'!$O283="61",'2020 Data Sheet'!$R$43,IF('2020 Data Sheet'!$O283="62",'2020 Data Sheet'!$R$44,IF('2020 Data Sheet'!$O283="63",'2020 Data Sheet'!$R$45,IF('2020 Data Sheet'!$O283="64",'2020 Data Sheet'!$R$46,IF('2020 Data Sheet'!$O283="65",'2020 Data Sheet'!$R$47,IF('2020 Data Sheet'!$O283="66",'2020 Data Sheet'!$R$48,IF('2020 Data Sheet'!$O283="67",'2020 Data Sheet'!$R$49,IF('2020 Data Sheet'!$O283="68",'2020 Data Sheet'!$R$50,IF('2020 Data Sheet'!$O283="69",'2020 Data Sheet'!$R$51,T('2020 Data Sheet'!$O283)))))))))))))))))))))))))))))))))))))))))))))))))))</f>
        <v xml:space="preserve"> -</v>
      </c>
      <c r="P283" s="2" t="str">
        <f>IF('2020 Data Sheet'!$P283="02",'2020 Data Sheet'!$R$2,IF('2020 Data Sheet'!$P283="03",'2020 Data Sheet'!$R$3,IF('2020 Data Sheet'!$P283="04",'2020 Data Sheet'!$R$4,IF('2020 Data Sheet'!$P283="05",'2020 Data Sheet'!$R$5,IF('2020 Data Sheet'!$P283="06",'2020 Data Sheet'!$R$6,IF('2020 Data Sheet'!$P283="07",'2020 Data Sheet'!$R$7,IF('2020 Data Sheet'!$P283="08",'2020 Data Sheet'!$R$8,IF('2020 Data Sheet'!$P283="09",'2020 Data Sheet'!$R$9,IF('2020 Data Sheet'!$P283="10",'2020 Data Sheet'!$R$10,IF('2020 Data Sheet'!$P283="11",'2020 Data Sheet'!$R$11,IF('2020 Data Sheet'!$P283="12",'2020 Data Sheet'!$R$12,IF('2020 Data Sheet'!$P283="13",'2020 Data Sheet'!$R$13,IF('2020 Data Sheet'!$P283="14",'2020 Data Sheet'!$R$14,IF('2020 Data Sheet'!$P283="15",'2020 Data Sheet'!$R$15,IF('2020 Data Sheet'!$P283="16",'2020 Data Sheet'!$R$16,IF('2020 Data Sheet'!$P283="17",'2020 Data Sheet'!$R$17,IF('2020 Data Sheet'!$P283="18",'2020 Data Sheet'!$R$18,IF('2020 Data Sheet'!$P283="19",'2020 Data Sheet'!$R$19,IF('2020 Data Sheet'!$P283="20",'2020 Data Sheet'!$R$20,IF('2020 Data Sheet'!$P283="21",'2020 Data Sheet'!$R$21,IF('2020 Data Sheet'!$P283="22",'2020 Data Sheet'!$R$22,IF('2020 Data Sheet'!$P283="23",'2020 Data Sheet'!$R$23,IF('2020 Data Sheet'!$P283="24",'2020 Data Sheet'!$R$24,IF('2020 Data Sheet'!$P283="25",'2020 Data Sheet'!$R$25,IF('2020 Data Sheet'!$P283="26",'2020 Data Sheet'!$R$26,IF('2020 Data Sheet'!$P283="27",'2020 Data Sheet'!$R$27,IF('2020 Data Sheet'!$P283="28",'2020 Data Sheet'!$R$28,IF('2020 Data Sheet'!$P283="29",'2020 Data Sheet'!$R$29,IF('2020 Data Sheet'!$P283="33",'2020 Data Sheet'!$R$30,IF('2020 Data Sheet'!$P283="40",'2020 Data Sheet'!$R$31,IF('2020 Data Sheet'!$P283="41",'2020 Data Sheet'!$R$32,IF('2020 Data Sheet'!$P283="42",'2020 Data Sheet'!$R$33,IF('2020 Data Sheet'!$P283="43",'2020 Data Sheet'!$R$34,IF('2020 Data Sheet'!$P283="44",'2020 Data Sheet'!$R$35,IF('2020 Data Sheet'!$P283="45",'2020 Data Sheet'!$R$36,IF('2020 Data Sheet'!$P283="46",'2020 Data Sheet'!$R$37,IF('2020 Data Sheet'!$P283="47",'2020 Data Sheet'!$R$38,IF('2020 Data Sheet'!$P283="48",'2020 Data Sheet'!$R$39,IF('2020 Data Sheet'!$P283="49",'2020 Data Sheet'!$R$40,IF('2020 Data Sheet'!$P283="50",'2020 Data Sheet'!$R$41,IF('2020 Data Sheet'!$P283="60",'2020 Data Sheet'!$R$42,IF('2020 Data Sheet'!$P283="61",'2020 Data Sheet'!$R$43,IF('2020 Data Sheet'!$P283="62",'2020 Data Sheet'!$R$44,IF('2020 Data Sheet'!$P283="63",'2020 Data Sheet'!$R$45,IF('2020 Data Sheet'!$P283="64",'2020 Data Sheet'!$R$46,IF('2020 Data Sheet'!$P283="65",'2020 Data Sheet'!$R$47,IF('2020 Data Sheet'!$P283="66",'2020 Data Sheet'!$R$48,IF('2020 Data Sheet'!$P283="67",'2020 Data Sheet'!$R$49,IF('2020 Data Sheet'!$P283="68",'2020 Data Sheet'!$R$50,IF('2020 Data Sheet'!$P283="69",'2020 Data Sheet'!$R$51,T('2020 Data Sheet'!$P283)))))))))))))))))))))))))))))))))))))))))))))))))))</f>
        <v xml:space="preserve"> -</v>
      </c>
    </row>
    <row r="284" spans="1:16" ht="25.5" x14ac:dyDescent="0.2">
      <c r="A284" t="str">
        <f>'2020 Data Sheet'!A284</f>
        <v>FP-00148-20</v>
      </c>
      <c r="B284" s="1">
        <f>'2020 Data Sheet'!B284</f>
        <v>44082</v>
      </c>
      <c r="C284" t="str">
        <f>'2020 Data Sheet'!C284</f>
        <v>13:10</v>
      </c>
      <c r="D284" t="str">
        <f>'2020 Data Sheet'!D284</f>
        <v>Tu</v>
      </c>
      <c r="E284" t="str">
        <f>'2020 Data Sheet'!E284</f>
        <v>PLAINFIELD AVE</v>
      </c>
      <c r="F284" t="str">
        <f>'2020 Data Sheet'!F284</f>
        <v>ELIZABETH ST</v>
      </c>
      <c r="G284">
        <f>'2020 Data Sheet'!G284</f>
        <v>1</v>
      </c>
      <c r="H284">
        <f>'2020 Data Sheet'!H284</f>
        <v>2</v>
      </c>
      <c r="I284" t="b">
        <f>'2020 Data Sheet'!I284</f>
        <v>1</v>
      </c>
      <c r="J284" t="str">
        <f>IF('2020 Data Sheet'!$J284="01",'2020 Data Sheet'!$T$2,IF('2020 Data Sheet'!$J284="02",'2020 Data Sheet'!$T$3,IF('2020 Data Sheet'!$J284="03",'2020 Data Sheet'!$T$4,IF('2020 Data Sheet'!$J284="04",'2020 Data Sheet'!$T$5,IF('2020 Data Sheet'!$J284="05",'2020 Data Sheet'!$T$6,IF('2020 Data Sheet'!$J284="06",'2020 Data Sheet'!$T$7,IF('2020 Data Sheet'!$J284="07",'2020 Data Sheet'!$T$8,IF('2020 Data Sheet'!$J284="08",'2020 Data Sheet'!$T$9,IF('2020 Data Sheet'!$J284="10",'2020 Data Sheet'!$T$10,IF('2020 Data Sheet'!$J284="11",'2020 Data Sheet'!$T$11,IF('2020 Data Sheet'!$J284="12",'2020 Data Sheet'!$T$12,IF('2020 Data Sheet'!$J284="13",'2020 Data Sheet'!$T$13,IF('2020 Data Sheet'!$J284="14",'2020 Data Sheet'!$T$14,IF('2020 Data Sheet'!$J284="15",'2020 Data Sheet'!$T$15,IF('2020 Data Sheet'!$J284="16",'2020 Data Sheet'!$T$16,IF('2020 Data Sheet'!$J284="17",'2020 Data Sheet'!$T$17,IF('2020 Data Sheet'!$J284="18",'2020 Data Sheet'!$T$18,IF('2020 Data Sheet'!$J284="19",'2020 Data Sheet'!$T$19,IF('2020 Data Sheet'!$J284="20",'2020 Data Sheet'!$T$20,IF('2020 Data Sheet'!$J284="21",'2020 Data Sheet'!$T$21,IF('2020 Data Sheet'!$J284="22",'2020 Data Sheet'!$T$22,IF('2020 Data Sheet'!$J284="23",'2020 Data Sheet'!$T$23,IF('2020 Data Sheet'!$J284="24",'2020 Data Sheet'!$T$24,IF('2020 Data Sheet'!$J284="25",'2020 Data Sheet'!$T$25,IF('2020 Data Sheet'!$J284="26",'2020 Data Sheet'!$T$26,IF('2020 Data Sheet'!$J284="27",'2020 Data Sheet'!$T$27,IF('2020 Data Sheet'!$J284="30",'2020 Data Sheet'!$T$28,IF('2020 Data Sheet'!$J284="31",'2020 Data Sheet'!$T$29,IF('2020 Data Sheet'!$J284="32",'2020 Data Sheet'!$T$30,IF('2020 Data Sheet'!$J284="33",'2020 Data Sheet'!$T$31,IF('2020 Data Sheet'!$J284="34",'2020 Data Sheet'!$T$32,IF('2020 Data Sheet'!$J284="40",'2020 Data Sheet'!$T$33,T('2020 Data Sheet'!$J284)))))))))))))))))))))))))))))))))</f>
        <v>Other Motor Vehicle</v>
      </c>
      <c r="K284" t="str">
        <f>'2020 Data Sheet'!K284</f>
        <v>4DSD</v>
      </c>
      <c r="L284" s="2" t="str">
        <f>IF('2020 Data Sheet'!$L284="01",'2020 Data Sheet'!$V$2,IF('2020 Data Sheet'!$L284="02",'2020 Data Sheet'!$V$3,IF('2020 Data Sheet'!$L284="03",'2020 Data Sheet'!$V$4,IF('2020 Data Sheet'!$L284="04",'2020 Data Sheet'!$V$5,IF('2020 Data Sheet'!$L284="05",'2020 Data Sheet'!$V$6,IF('2020 Data Sheet'!$L284="06",'2020 Data Sheet'!$V$7,IF('2020 Data Sheet'!$L284="07",'2020 Data Sheet'!$V$8,IF('2020 Data Sheet'!$L284="08",'2020 Data Sheet'!$V$9,IF('2020 Data Sheet'!$L284="09",'2020 Data Sheet'!$V$10,IF('2020 Data Sheet'!$L284="11",'2020 Data Sheet'!$V$11,IF('2020 Data Sheet'!$L284="12",'2020 Data Sheet'!$V$12,IF('2020 Data Sheet'!$L284="13",'2020 Data Sheet'!$V$13,IF('2020 Data Sheet'!$L284="14",'2020 Data Sheet'!$V$14,T('2020 Data Sheet'!$L284))))))))))))))</f>
        <v xml:space="preserve"> -</v>
      </c>
      <c r="M284" s="2">
        <f>'2020 Data Sheet'!M284</f>
        <v>2</v>
      </c>
      <c r="N284" s="2">
        <f>'2020 Data Sheet'!N284</f>
        <v>0</v>
      </c>
      <c r="O284" s="2" t="str">
        <f>IF('2020 Data Sheet'!$O284="02",'2020 Data Sheet'!$R$2,IF('2020 Data Sheet'!$O284="03",'2020 Data Sheet'!$R$3,IF('2020 Data Sheet'!$O284="04",'2020 Data Sheet'!$R$4,IF('2020 Data Sheet'!$O284="05",'2020 Data Sheet'!$R$5,IF('2020 Data Sheet'!$O284="06",'2020 Data Sheet'!$R$6,IF('2020 Data Sheet'!$O284="07",'2020 Data Sheet'!$R$7,IF('2020 Data Sheet'!$O284="08",'2020 Data Sheet'!$R$8,IF('2020 Data Sheet'!$O284="09",'2020 Data Sheet'!$R$9,IF('2020 Data Sheet'!$O284="10",'2020 Data Sheet'!$R$10,IF('2020 Data Sheet'!$O284="11",'2020 Data Sheet'!$R$11,IF('2020 Data Sheet'!$O284="12",'2020 Data Sheet'!$R$12,IF('2020 Data Sheet'!$O284="13",'2020 Data Sheet'!$R$13,IF('2020 Data Sheet'!$O284="14",'2020 Data Sheet'!$R$14,IF('2020 Data Sheet'!$O284="15",'2020 Data Sheet'!$R$15,IF('2020 Data Sheet'!$O284="16",'2020 Data Sheet'!$R$16,IF('2020 Data Sheet'!$O284="17",'2020 Data Sheet'!$R$17,IF('2020 Data Sheet'!$O284="18",'2020 Data Sheet'!$R$18,IF('2020 Data Sheet'!$O284="19",'2020 Data Sheet'!$R$19,IF('2020 Data Sheet'!$O284="20",'2020 Data Sheet'!$R$20,IF('2020 Data Sheet'!$O284="21",'2020 Data Sheet'!$R$21,IF('2020 Data Sheet'!$O284="22",'2020 Data Sheet'!$R$22,IF('2020 Data Sheet'!$O284="23",'2020 Data Sheet'!$R$23,IF('2020 Data Sheet'!$O284="24",'2020 Data Sheet'!$R$24,IF('2020 Data Sheet'!$O284="25",'2020 Data Sheet'!$R$25,IF('2020 Data Sheet'!$O284="26",'2020 Data Sheet'!$R$26,IF('2020 Data Sheet'!$O284="27",'2020 Data Sheet'!$R$27,IF('2020 Data Sheet'!$O284="28",'2020 Data Sheet'!$R$28,IF('2020 Data Sheet'!$O284="29",'2020 Data Sheet'!$R$29,IF('2020 Data Sheet'!$O284="33",'2020 Data Sheet'!$R$30,IF('2020 Data Sheet'!$O284="40",'2020 Data Sheet'!$R$31,IF('2020 Data Sheet'!$O284="41",'2020 Data Sheet'!$R$32,IF('2020 Data Sheet'!$O284="42",'2020 Data Sheet'!$R$33,IF('2020 Data Sheet'!$O284="43",'2020 Data Sheet'!$R$34,IF('2020 Data Sheet'!$O284="44",'2020 Data Sheet'!$R$35,IF('2020 Data Sheet'!$O284="45",'2020 Data Sheet'!$R$36,IF('2020 Data Sheet'!$O284="46",'2020 Data Sheet'!$R$37,IF('2020 Data Sheet'!$O284="47",'2020 Data Sheet'!$R$38,IF('2020 Data Sheet'!$O284="48",'2020 Data Sheet'!$R$39,IF('2020 Data Sheet'!$O284="49",'2020 Data Sheet'!$R$40,IF('2020 Data Sheet'!$O284="50",'2020 Data Sheet'!$R$41,IF('2020 Data Sheet'!$O284="60",'2020 Data Sheet'!$R$42,IF('2020 Data Sheet'!$O284="61",'2020 Data Sheet'!$R$43,IF('2020 Data Sheet'!$O284="62",'2020 Data Sheet'!$R$44,IF('2020 Data Sheet'!$O284="63",'2020 Data Sheet'!$R$45,IF('2020 Data Sheet'!$O284="64",'2020 Data Sheet'!$R$46,IF('2020 Data Sheet'!$O284="65",'2020 Data Sheet'!$R$47,IF('2020 Data Sheet'!$O284="66",'2020 Data Sheet'!$R$48,IF('2020 Data Sheet'!$O284="67",'2020 Data Sheet'!$R$49,IF('2020 Data Sheet'!$O284="68",'2020 Data Sheet'!$R$50,IF('2020 Data Sheet'!$O284="69",'2020 Data Sheet'!$R$51,T('2020 Data Sheet'!$O284)))))))))))))))))))))))))))))))))))))))))))))))))))</f>
        <v xml:space="preserve"> Following too closely</v>
      </c>
      <c r="P284" s="2" t="str">
        <f>IF('2020 Data Sheet'!$P284="02",'2020 Data Sheet'!$R$2,IF('2020 Data Sheet'!$P284="03",'2020 Data Sheet'!$R$3,IF('2020 Data Sheet'!$P284="04",'2020 Data Sheet'!$R$4,IF('2020 Data Sheet'!$P284="05",'2020 Data Sheet'!$R$5,IF('2020 Data Sheet'!$P284="06",'2020 Data Sheet'!$R$6,IF('2020 Data Sheet'!$P284="07",'2020 Data Sheet'!$R$7,IF('2020 Data Sheet'!$P284="08",'2020 Data Sheet'!$R$8,IF('2020 Data Sheet'!$P284="09",'2020 Data Sheet'!$R$9,IF('2020 Data Sheet'!$P284="10",'2020 Data Sheet'!$R$10,IF('2020 Data Sheet'!$P284="11",'2020 Data Sheet'!$R$11,IF('2020 Data Sheet'!$P284="12",'2020 Data Sheet'!$R$12,IF('2020 Data Sheet'!$P284="13",'2020 Data Sheet'!$R$13,IF('2020 Data Sheet'!$P284="14",'2020 Data Sheet'!$R$14,IF('2020 Data Sheet'!$P284="15",'2020 Data Sheet'!$R$15,IF('2020 Data Sheet'!$P284="16",'2020 Data Sheet'!$R$16,IF('2020 Data Sheet'!$P284="17",'2020 Data Sheet'!$R$17,IF('2020 Data Sheet'!$P284="18",'2020 Data Sheet'!$R$18,IF('2020 Data Sheet'!$P284="19",'2020 Data Sheet'!$R$19,IF('2020 Data Sheet'!$P284="20",'2020 Data Sheet'!$R$20,IF('2020 Data Sheet'!$P284="21",'2020 Data Sheet'!$R$21,IF('2020 Data Sheet'!$P284="22",'2020 Data Sheet'!$R$22,IF('2020 Data Sheet'!$P284="23",'2020 Data Sheet'!$R$23,IF('2020 Data Sheet'!$P284="24",'2020 Data Sheet'!$R$24,IF('2020 Data Sheet'!$P284="25",'2020 Data Sheet'!$R$25,IF('2020 Data Sheet'!$P284="26",'2020 Data Sheet'!$R$26,IF('2020 Data Sheet'!$P284="27",'2020 Data Sheet'!$R$27,IF('2020 Data Sheet'!$P284="28",'2020 Data Sheet'!$R$28,IF('2020 Data Sheet'!$P284="29",'2020 Data Sheet'!$R$29,IF('2020 Data Sheet'!$P284="33",'2020 Data Sheet'!$R$30,IF('2020 Data Sheet'!$P284="40",'2020 Data Sheet'!$R$31,IF('2020 Data Sheet'!$P284="41",'2020 Data Sheet'!$R$32,IF('2020 Data Sheet'!$P284="42",'2020 Data Sheet'!$R$33,IF('2020 Data Sheet'!$P284="43",'2020 Data Sheet'!$R$34,IF('2020 Data Sheet'!$P284="44",'2020 Data Sheet'!$R$35,IF('2020 Data Sheet'!$P284="45",'2020 Data Sheet'!$R$36,IF('2020 Data Sheet'!$P284="46",'2020 Data Sheet'!$R$37,IF('2020 Data Sheet'!$P284="47",'2020 Data Sheet'!$R$38,IF('2020 Data Sheet'!$P284="48",'2020 Data Sheet'!$R$39,IF('2020 Data Sheet'!$P284="49",'2020 Data Sheet'!$R$40,IF('2020 Data Sheet'!$P284="50",'2020 Data Sheet'!$R$41,IF('2020 Data Sheet'!$P284="60",'2020 Data Sheet'!$R$42,IF('2020 Data Sheet'!$P284="61",'2020 Data Sheet'!$R$43,IF('2020 Data Sheet'!$P284="62",'2020 Data Sheet'!$R$44,IF('2020 Data Sheet'!$P284="63",'2020 Data Sheet'!$R$45,IF('2020 Data Sheet'!$P284="64",'2020 Data Sheet'!$R$46,IF('2020 Data Sheet'!$P284="65",'2020 Data Sheet'!$R$47,IF('2020 Data Sheet'!$P284="66",'2020 Data Sheet'!$R$48,IF('2020 Data Sheet'!$P284="67",'2020 Data Sheet'!$R$49,IF('2020 Data Sheet'!$P284="68",'2020 Data Sheet'!$R$50,IF('2020 Data Sheet'!$P284="69",'2020 Data Sheet'!$R$51,T('2020 Data Sheet'!$P284)))))))))))))))))))))))))))))))))))))))))))))))))))</f>
        <v xml:space="preserve"> -</v>
      </c>
    </row>
    <row r="285" spans="1:16" ht="25.5" x14ac:dyDescent="0.2">
      <c r="A285" t="str">
        <f>'2020 Data Sheet'!A285</f>
        <v>FP-00149-20</v>
      </c>
      <c r="B285" s="1">
        <f>'2020 Data Sheet'!B285</f>
        <v>44084</v>
      </c>
      <c r="C285" t="str">
        <f>'2020 Data Sheet'!C285</f>
        <v>15:17</v>
      </c>
      <c r="D285" t="str">
        <f>'2020 Data Sheet'!D285</f>
        <v>Th</v>
      </c>
      <c r="E285" t="str">
        <f>'2020 Data Sheet'!E285</f>
        <v>BEECH ST</v>
      </c>
      <c r="F285" t="str">
        <f>'2020 Data Sheet'!F285</f>
        <v>CHERRY ST</v>
      </c>
      <c r="G285">
        <f>'2020 Data Sheet'!G285</f>
        <v>1</v>
      </c>
      <c r="H285">
        <f>'2020 Data Sheet'!H285</f>
        <v>2</v>
      </c>
      <c r="I285" t="b">
        <f>'2020 Data Sheet'!I285</f>
        <v>0</v>
      </c>
      <c r="J285" t="str">
        <f>IF('2020 Data Sheet'!$J285="01",'2020 Data Sheet'!$T$2,IF('2020 Data Sheet'!$J285="02",'2020 Data Sheet'!$T$3,IF('2020 Data Sheet'!$J285="03",'2020 Data Sheet'!$T$4,IF('2020 Data Sheet'!$J285="04",'2020 Data Sheet'!$T$5,IF('2020 Data Sheet'!$J285="05",'2020 Data Sheet'!$T$6,IF('2020 Data Sheet'!$J285="06",'2020 Data Sheet'!$T$7,IF('2020 Data Sheet'!$J285="07",'2020 Data Sheet'!$T$8,IF('2020 Data Sheet'!$J285="08",'2020 Data Sheet'!$T$9,IF('2020 Data Sheet'!$J285="10",'2020 Data Sheet'!$T$10,IF('2020 Data Sheet'!$J285="11",'2020 Data Sheet'!$T$11,IF('2020 Data Sheet'!$J285="12",'2020 Data Sheet'!$T$12,IF('2020 Data Sheet'!$J285="13",'2020 Data Sheet'!$T$13,IF('2020 Data Sheet'!$J285="14",'2020 Data Sheet'!$T$14,IF('2020 Data Sheet'!$J285="15",'2020 Data Sheet'!$T$15,IF('2020 Data Sheet'!$J285="16",'2020 Data Sheet'!$T$16,IF('2020 Data Sheet'!$J285="17",'2020 Data Sheet'!$T$17,IF('2020 Data Sheet'!$J285="18",'2020 Data Sheet'!$T$18,IF('2020 Data Sheet'!$J285="19",'2020 Data Sheet'!$T$19,IF('2020 Data Sheet'!$J285="20",'2020 Data Sheet'!$T$20,IF('2020 Data Sheet'!$J285="21",'2020 Data Sheet'!$T$21,IF('2020 Data Sheet'!$J285="22",'2020 Data Sheet'!$T$22,IF('2020 Data Sheet'!$J285="23",'2020 Data Sheet'!$T$23,IF('2020 Data Sheet'!$J285="24",'2020 Data Sheet'!$T$24,IF('2020 Data Sheet'!$J285="25",'2020 Data Sheet'!$T$25,IF('2020 Data Sheet'!$J285="26",'2020 Data Sheet'!$T$26,IF('2020 Data Sheet'!$J285="27",'2020 Data Sheet'!$T$27,IF('2020 Data Sheet'!$J285="30",'2020 Data Sheet'!$T$28,IF('2020 Data Sheet'!$J285="31",'2020 Data Sheet'!$T$29,IF('2020 Data Sheet'!$J285="32",'2020 Data Sheet'!$T$30,IF('2020 Data Sheet'!$J285="33",'2020 Data Sheet'!$T$31,IF('2020 Data Sheet'!$J285="34",'2020 Data Sheet'!$T$32,IF('2020 Data Sheet'!$J285="40",'2020 Data Sheet'!$T$33,T('2020 Data Sheet'!$J285)))))))))))))))))))))))))))))))))</f>
        <v>Other Motor Vehicle</v>
      </c>
      <c r="K285" t="str">
        <f>'2020 Data Sheet'!K285</f>
        <v>SUBN</v>
      </c>
      <c r="L285" s="2" t="str">
        <f>IF('2020 Data Sheet'!$L285="01",'2020 Data Sheet'!$V$2,IF('2020 Data Sheet'!$L285="02",'2020 Data Sheet'!$V$3,IF('2020 Data Sheet'!$L285="03",'2020 Data Sheet'!$V$4,IF('2020 Data Sheet'!$L285="04",'2020 Data Sheet'!$V$5,IF('2020 Data Sheet'!$L285="05",'2020 Data Sheet'!$V$6,IF('2020 Data Sheet'!$L285="06",'2020 Data Sheet'!$V$7,IF('2020 Data Sheet'!$L285="07",'2020 Data Sheet'!$V$8,IF('2020 Data Sheet'!$L285="08",'2020 Data Sheet'!$V$9,IF('2020 Data Sheet'!$L285="09",'2020 Data Sheet'!$V$10,IF('2020 Data Sheet'!$L285="11",'2020 Data Sheet'!$V$11,IF('2020 Data Sheet'!$L285="12",'2020 Data Sheet'!$V$12,IF('2020 Data Sheet'!$L285="13",'2020 Data Sheet'!$V$13,IF('2020 Data Sheet'!$L285="14",'2020 Data Sheet'!$V$14,T('2020 Data Sheet'!$L285))))))))))))))</f>
        <v xml:space="preserve"> -</v>
      </c>
      <c r="M285" s="2">
        <f>'2020 Data Sheet'!M285</f>
        <v>0</v>
      </c>
      <c r="N285" s="2">
        <f>'2020 Data Sheet'!N285</f>
        <v>0</v>
      </c>
      <c r="O285" s="2" t="str">
        <f>IF('2020 Data Sheet'!$O285="02",'2020 Data Sheet'!$R$2,IF('2020 Data Sheet'!$O285="03",'2020 Data Sheet'!$R$3,IF('2020 Data Sheet'!$O285="04",'2020 Data Sheet'!$R$4,IF('2020 Data Sheet'!$O285="05",'2020 Data Sheet'!$R$5,IF('2020 Data Sheet'!$O285="06",'2020 Data Sheet'!$R$6,IF('2020 Data Sheet'!$O285="07",'2020 Data Sheet'!$R$7,IF('2020 Data Sheet'!$O285="08",'2020 Data Sheet'!$R$8,IF('2020 Data Sheet'!$O285="09",'2020 Data Sheet'!$R$9,IF('2020 Data Sheet'!$O285="10",'2020 Data Sheet'!$R$10,IF('2020 Data Sheet'!$O285="11",'2020 Data Sheet'!$R$11,IF('2020 Data Sheet'!$O285="12",'2020 Data Sheet'!$R$12,IF('2020 Data Sheet'!$O285="13",'2020 Data Sheet'!$R$13,IF('2020 Data Sheet'!$O285="14",'2020 Data Sheet'!$R$14,IF('2020 Data Sheet'!$O285="15",'2020 Data Sheet'!$R$15,IF('2020 Data Sheet'!$O285="16",'2020 Data Sheet'!$R$16,IF('2020 Data Sheet'!$O285="17",'2020 Data Sheet'!$R$17,IF('2020 Data Sheet'!$O285="18",'2020 Data Sheet'!$R$18,IF('2020 Data Sheet'!$O285="19",'2020 Data Sheet'!$R$19,IF('2020 Data Sheet'!$O285="20",'2020 Data Sheet'!$R$20,IF('2020 Data Sheet'!$O285="21",'2020 Data Sheet'!$R$21,IF('2020 Data Sheet'!$O285="22",'2020 Data Sheet'!$R$22,IF('2020 Data Sheet'!$O285="23",'2020 Data Sheet'!$R$23,IF('2020 Data Sheet'!$O285="24",'2020 Data Sheet'!$R$24,IF('2020 Data Sheet'!$O285="25",'2020 Data Sheet'!$R$25,IF('2020 Data Sheet'!$O285="26",'2020 Data Sheet'!$R$26,IF('2020 Data Sheet'!$O285="27",'2020 Data Sheet'!$R$27,IF('2020 Data Sheet'!$O285="28",'2020 Data Sheet'!$R$28,IF('2020 Data Sheet'!$O285="29",'2020 Data Sheet'!$R$29,IF('2020 Data Sheet'!$O285="33",'2020 Data Sheet'!$R$30,IF('2020 Data Sheet'!$O285="40",'2020 Data Sheet'!$R$31,IF('2020 Data Sheet'!$O285="41",'2020 Data Sheet'!$R$32,IF('2020 Data Sheet'!$O285="42",'2020 Data Sheet'!$R$33,IF('2020 Data Sheet'!$O285="43",'2020 Data Sheet'!$R$34,IF('2020 Data Sheet'!$O285="44",'2020 Data Sheet'!$R$35,IF('2020 Data Sheet'!$O285="45",'2020 Data Sheet'!$R$36,IF('2020 Data Sheet'!$O285="46",'2020 Data Sheet'!$R$37,IF('2020 Data Sheet'!$O285="47",'2020 Data Sheet'!$R$38,IF('2020 Data Sheet'!$O285="48",'2020 Data Sheet'!$R$39,IF('2020 Data Sheet'!$O285="49",'2020 Data Sheet'!$R$40,IF('2020 Data Sheet'!$O285="50",'2020 Data Sheet'!$R$41,IF('2020 Data Sheet'!$O285="60",'2020 Data Sheet'!$R$42,IF('2020 Data Sheet'!$O285="61",'2020 Data Sheet'!$R$43,IF('2020 Data Sheet'!$O285="62",'2020 Data Sheet'!$R$44,IF('2020 Data Sheet'!$O285="63",'2020 Data Sheet'!$R$45,IF('2020 Data Sheet'!$O285="64",'2020 Data Sheet'!$R$46,IF('2020 Data Sheet'!$O285="65",'2020 Data Sheet'!$R$47,IF('2020 Data Sheet'!$O285="66",'2020 Data Sheet'!$R$48,IF('2020 Data Sheet'!$O285="67",'2020 Data Sheet'!$R$49,IF('2020 Data Sheet'!$O285="68",'2020 Data Sheet'!$R$50,IF('2020 Data Sheet'!$O285="69",'2020 Data Sheet'!$R$51,T('2020 Data Sheet'!$O285)))))))))))))))))))))))))))))))))))))))))))))))))))</f>
        <v xml:space="preserve"> Backing up unsafely</v>
      </c>
      <c r="P285" s="2" t="str">
        <f>IF('2020 Data Sheet'!$P285="02",'2020 Data Sheet'!$R$2,IF('2020 Data Sheet'!$P285="03",'2020 Data Sheet'!$R$3,IF('2020 Data Sheet'!$P285="04",'2020 Data Sheet'!$R$4,IF('2020 Data Sheet'!$P285="05",'2020 Data Sheet'!$R$5,IF('2020 Data Sheet'!$P285="06",'2020 Data Sheet'!$R$6,IF('2020 Data Sheet'!$P285="07",'2020 Data Sheet'!$R$7,IF('2020 Data Sheet'!$P285="08",'2020 Data Sheet'!$R$8,IF('2020 Data Sheet'!$P285="09",'2020 Data Sheet'!$R$9,IF('2020 Data Sheet'!$P285="10",'2020 Data Sheet'!$R$10,IF('2020 Data Sheet'!$P285="11",'2020 Data Sheet'!$R$11,IF('2020 Data Sheet'!$P285="12",'2020 Data Sheet'!$R$12,IF('2020 Data Sheet'!$P285="13",'2020 Data Sheet'!$R$13,IF('2020 Data Sheet'!$P285="14",'2020 Data Sheet'!$R$14,IF('2020 Data Sheet'!$P285="15",'2020 Data Sheet'!$R$15,IF('2020 Data Sheet'!$P285="16",'2020 Data Sheet'!$R$16,IF('2020 Data Sheet'!$P285="17",'2020 Data Sheet'!$R$17,IF('2020 Data Sheet'!$P285="18",'2020 Data Sheet'!$R$18,IF('2020 Data Sheet'!$P285="19",'2020 Data Sheet'!$R$19,IF('2020 Data Sheet'!$P285="20",'2020 Data Sheet'!$R$20,IF('2020 Data Sheet'!$P285="21",'2020 Data Sheet'!$R$21,IF('2020 Data Sheet'!$P285="22",'2020 Data Sheet'!$R$22,IF('2020 Data Sheet'!$P285="23",'2020 Data Sheet'!$R$23,IF('2020 Data Sheet'!$P285="24",'2020 Data Sheet'!$R$24,IF('2020 Data Sheet'!$P285="25",'2020 Data Sheet'!$R$25,IF('2020 Data Sheet'!$P285="26",'2020 Data Sheet'!$R$26,IF('2020 Data Sheet'!$P285="27",'2020 Data Sheet'!$R$27,IF('2020 Data Sheet'!$P285="28",'2020 Data Sheet'!$R$28,IF('2020 Data Sheet'!$P285="29",'2020 Data Sheet'!$R$29,IF('2020 Data Sheet'!$P285="33",'2020 Data Sheet'!$R$30,IF('2020 Data Sheet'!$P285="40",'2020 Data Sheet'!$R$31,IF('2020 Data Sheet'!$P285="41",'2020 Data Sheet'!$R$32,IF('2020 Data Sheet'!$P285="42",'2020 Data Sheet'!$R$33,IF('2020 Data Sheet'!$P285="43",'2020 Data Sheet'!$R$34,IF('2020 Data Sheet'!$P285="44",'2020 Data Sheet'!$R$35,IF('2020 Data Sheet'!$P285="45",'2020 Data Sheet'!$R$36,IF('2020 Data Sheet'!$P285="46",'2020 Data Sheet'!$R$37,IF('2020 Data Sheet'!$P285="47",'2020 Data Sheet'!$R$38,IF('2020 Data Sheet'!$P285="48",'2020 Data Sheet'!$R$39,IF('2020 Data Sheet'!$P285="49",'2020 Data Sheet'!$R$40,IF('2020 Data Sheet'!$P285="50",'2020 Data Sheet'!$R$41,IF('2020 Data Sheet'!$P285="60",'2020 Data Sheet'!$R$42,IF('2020 Data Sheet'!$P285="61",'2020 Data Sheet'!$R$43,IF('2020 Data Sheet'!$P285="62",'2020 Data Sheet'!$R$44,IF('2020 Data Sheet'!$P285="63",'2020 Data Sheet'!$R$45,IF('2020 Data Sheet'!$P285="64",'2020 Data Sheet'!$R$46,IF('2020 Data Sheet'!$P285="65",'2020 Data Sheet'!$R$47,IF('2020 Data Sheet'!$P285="66",'2020 Data Sheet'!$R$48,IF('2020 Data Sheet'!$P285="67",'2020 Data Sheet'!$R$49,IF('2020 Data Sheet'!$P285="68",'2020 Data Sheet'!$R$50,IF('2020 Data Sheet'!$P285="69",'2020 Data Sheet'!$R$51,T('2020 Data Sheet'!$P285)))))))))))))))))))))))))))))))))))))))))))))))))))</f>
        <v xml:space="preserve"> -</v>
      </c>
    </row>
    <row r="286" spans="1:16" x14ac:dyDescent="0.2">
      <c r="A286" t="str">
        <f>'2020 Data Sheet'!A286</f>
        <v>FP-00149-20</v>
      </c>
      <c r="B286" s="1">
        <f>'2020 Data Sheet'!B286</f>
        <v>44084</v>
      </c>
      <c r="C286" t="str">
        <f>'2020 Data Sheet'!C286</f>
        <v>15:17</v>
      </c>
      <c r="D286" t="str">
        <f>'2020 Data Sheet'!D286</f>
        <v>Th</v>
      </c>
      <c r="E286" t="str">
        <f>'2020 Data Sheet'!E286</f>
        <v>BEECH ST</v>
      </c>
      <c r="F286" t="str">
        <f>'2020 Data Sheet'!F286</f>
        <v>CHERRY ST</v>
      </c>
      <c r="G286">
        <f>'2020 Data Sheet'!G286</f>
        <v>2</v>
      </c>
      <c r="H286">
        <f>'2020 Data Sheet'!H286</f>
        <v>2</v>
      </c>
      <c r="I286" t="b">
        <f>'2020 Data Sheet'!I286</f>
        <v>0</v>
      </c>
      <c r="J286" t="str">
        <f>IF('2020 Data Sheet'!$J286="01",'2020 Data Sheet'!$T$2,IF('2020 Data Sheet'!$J286="02",'2020 Data Sheet'!$T$3,IF('2020 Data Sheet'!$J286="03",'2020 Data Sheet'!$T$4,IF('2020 Data Sheet'!$J286="04",'2020 Data Sheet'!$T$5,IF('2020 Data Sheet'!$J286="05",'2020 Data Sheet'!$T$6,IF('2020 Data Sheet'!$J286="06",'2020 Data Sheet'!$T$7,IF('2020 Data Sheet'!$J286="07",'2020 Data Sheet'!$T$8,IF('2020 Data Sheet'!$J286="08",'2020 Data Sheet'!$T$9,IF('2020 Data Sheet'!$J286="10",'2020 Data Sheet'!$T$10,IF('2020 Data Sheet'!$J286="11",'2020 Data Sheet'!$T$11,IF('2020 Data Sheet'!$J286="12",'2020 Data Sheet'!$T$12,IF('2020 Data Sheet'!$J286="13",'2020 Data Sheet'!$T$13,IF('2020 Data Sheet'!$J286="14",'2020 Data Sheet'!$T$14,IF('2020 Data Sheet'!$J286="15",'2020 Data Sheet'!$T$15,IF('2020 Data Sheet'!$J286="16",'2020 Data Sheet'!$T$16,IF('2020 Data Sheet'!$J286="17",'2020 Data Sheet'!$T$17,IF('2020 Data Sheet'!$J286="18",'2020 Data Sheet'!$T$18,IF('2020 Data Sheet'!$J286="19",'2020 Data Sheet'!$T$19,IF('2020 Data Sheet'!$J286="20",'2020 Data Sheet'!$T$20,IF('2020 Data Sheet'!$J286="21",'2020 Data Sheet'!$T$21,IF('2020 Data Sheet'!$J286="22",'2020 Data Sheet'!$T$22,IF('2020 Data Sheet'!$J286="23",'2020 Data Sheet'!$T$23,IF('2020 Data Sheet'!$J286="24",'2020 Data Sheet'!$T$24,IF('2020 Data Sheet'!$J286="25",'2020 Data Sheet'!$T$25,IF('2020 Data Sheet'!$J286="26",'2020 Data Sheet'!$T$26,IF('2020 Data Sheet'!$J286="27",'2020 Data Sheet'!$T$27,IF('2020 Data Sheet'!$J286="30",'2020 Data Sheet'!$T$28,IF('2020 Data Sheet'!$J286="31",'2020 Data Sheet'!$T$29,IF('2020 Data Sheet'!$J286="32",'2020 Data Sheet'!$T$30,IF('2020 Data Sheet'!$J286="33",'2020 Data Sheet'!$T$31,IF('2020 Data Sheet'!$J286="34",'2020 Data Sheet'!$T$32,IF('2020 Data Sheet'!$J286="40",'2020 Data Sheet'!$T$33,T('2020 Data Sheet'!$J286)))))))))))))))))))))))))))))))))</f>
        <v>Other Motor Vehicle</v>
      </c>
      <c r="K286" t="str">
        <f>'2020 Data Sheet'!K286</f>
        <v>TRK</v>
      </c>
      <c r="L286" s="2" t="str">
        <f>IF('2020 Data Sheet'!$L286="01",'2020 Data Sheet'!$V$2,IF('2020 Data Sheet'!$L286="02",'2020 Data Sheet'!$V$3,IF('2020 Data Sheet'!$L286="03",'2020 Data Sheet'!$V$4,IF('2020 Data Sheet'!$L286="04",'2020 Data Sheet'!$V$5,IF('2020 Data Sheet'!$L286="05",'2020 Data Sheet'!$V$6,IF('2020 Data Sheet'!$L286="06",'2020 Data Sheet'!$V$7,IF('2020 Data Sheet'!$L286="07",'2020 Data Sheet'!$V$8,IF('2020 Data Sheet'!$L286="08",'2020 Data Sheet'!$V$9,IF('2020 Data Sheet'!$L286="09",'2020 Data Sheet'!$V$10,IF('2020 Data Sheet'!$L286="11",'2020 Data Sheet'!$V$11,IF('2020 Data Sheet'!$L286="12",'2020 Data Sheet'!$V$12,IF('2020 Data Sheet'!$L286="13",'2020 Data Sheet'!$V$13,IF('2020 Data Sheet'!$L286="14",'2020 Data Sheet'!$V$14,T('2020 Data Sheet'!$L286))))))))))))))</f>
        <v xml:space="preserve"> -</v>
      </c>
      <c r="M286" s="2">
        <f>'2020 Data Sheet'!M286</f>
        <v>0</v>
      </c>
      <c r="N286" s="2">
        <f>'2020 Data Sheet'!N286</f>
        <v>0</v>
      </c>
      <c r="O286" s="2" t="str">
        <f>IF('2020 Data Sheet'!$O286="02",'2020 Data Sheet'!$R$2,IF('2020 Data Sheet'!$O286="03",'2020 Data Sheet'!$R$3,IF('2020 Data Sheet'!$O286="04",'2020 Data Sheet'!$R$4,IF('2020 Data Sheet'!$O286="05",'2020 Data Sheet'!$R$5,IF('2020 Data Sheet'!$O286="06",'2020 Data Sheet'!$R$6,IF('2020 Data Sheet'!$O286="07",'2020 Data Sheet'!$R$7,IF('2020 Data Sheet'!$O286="08",'2020 Data Sheet'!$R$8,IF('2020 Data Sheet'!$O286="09",'2020 Data Sheet'!$R$9,IF('2020 Data Sheet'!$O286="10",'2020 Data Sheet'!$R$10,IF('2020 Data Sheet'!$O286="11",'2020 Data Sheet'!$R$11,IF('2020 Data Sheet'!$O286="12",'2020 Data Sheet'!$R$12,IF('2020 Data Sheet'!$O286="13",'2020 Data Sheet'!$R$13,IF('2020 Data Sheet'!$O286="14",'2020 Data Sheet'!$R$14,IF('2020 Data Sheet'!$O286="15",'2020 Data Sheet'!$R$15,IF('2020 Data Sheet'!$O286="16",'2020 Data Sheet'!$R$16,IF('2020 Data Sheet'!$O286="17",'2020 Data Sheet'!$R$17,IF('2020 Data Sheet'!$O286="18",'2020 Data Sheet'!$R$18,IF('2020 Data Sheet'!$O286="19",'2020 Data Sheet'!$R$19,IF('2020 Data Sheet'!$O286="20",'2020 Data Sheet'!$R$20,IF('2020 Data Sheet'!$O286="21",'2020 Data Sheet'!$R$21,IF('2020 Data Sheet'!$O286="22",'2020 Data Sheet'!$R$22,IF('2020 Data Sheet'!$O286="23",'2020 Data Sheet'!$R$23,IF('2020 Data Sheet'!$O286="24",'2020 Data Sheet'!$R$24,IF('2020 Data Sheet'!$O286="25",'2020 Data Sheet'!$R$25,IF('2020 Data Sheet'!$O286="26",'2020 Data Sheet'!$R$26,IF('2020 Data Sheet'!$O286="27",'2020 Data Sheet'!$R$27,IF('2020 Data Sheet'!$O286="28",'2020 Data Sheet'!$R$28,IF('2020 Data Sheet'!$O286="29",'2020 Data Sheet'!$R$29,IF('2020 Data Sheet'!$O286="33",'2020 Data Sheet'!$R$30,IF('2020 Data Sheet'!$O286="40",'2020 Data Sheet'!$R$31,IF('2020 Data Sheet'!$O286="41",'2020 Data Sheet'!$R$32,IF('2020 Data Sheet'!$O286="42",'2020 Data Sheet'!$R$33,IF('2020 Data Sheet'!$O286="43",'2020 Data Sheet'!$R$34,IF('2020 Data Sheet'!$O286="44",'2020 Data Sheet'!$R$35,IF('2020 Data Sheet'!$O286="45",'2020 Data Sheet'!$R$36,IF('2020 Data Sheet'!$O286="46",'2020 Data Sheet'!$R$37,IF('2020 Data Sheet'!$O286="47",'2020 Data Sheet'!$R$38,IF('2020 Data Sheet'!$O286="48",'2020 Data Sheet'!$R$39,IF('2020 Data Sheet'!$O286="49",'2020 Data Sheet'!$R$40,IF('2020 Data Sheet'!$O286="50",'2020 Data Sheet'!$R$41,IF('2020 Data Sheet'!$O286="60",'2020 Data Sheet'!$R$42,IF('2020 Data Sheet'!$O286="61",'2020 Data Sheet'!$R$43,IF('2020 Data Sheet'!$O286="62",'2020 Data Sheet'!$R$44,IF('2020 Data Sheet'!$O286="63",'2020 Data Sheet'!$R$45,IF('2020 Data Sheet'!$O286="64",'2020 Data Sheet'!$R$46,IF('2020 Data Sheet'!$O286="65",'2020 Data Sheet'!$R$47,IF('2020 Data Sheet'!$O286="66",'2020 Data Sheet'!$R$48,IF('2020 Data Sheet'!$O286="67",'2020 Data Sheet'!$R$49,IF('2020 Data Sheet'!$O286="68",'2020 Data Sheet'!$R$50,IF('2020 Data Sheet'!$O286="69",'2020 Data Sheet'!$R$51,T('2020 Data Sheet'!$O286)))))))))))))))))))))))))))))))))))))))))))))))))))</f>
        <v xml:space="preserve"> -</v>
      </c>
      <c r="P286" s="2" t="str">
        <f>IF('2020 Data Sheet'!$P286="02",'2020 Data Sheet'!$R$2,IF('2020 Data Sheet'!$P286="03",'2020 Data Sheet'!$R$3,IF('2020 Data Sheet'!$P286="04",'2020 Data Sheet'!$R$4,IF('2020 Data Sheet'!$P286="05",'2020 Data Sheet'!$R$5,IF('2020 Data Sheet'!$P286="06",'2020 Data Sheet'!$R$6,IF('2020 Data Sheet'!$P286="07",'2020 Data Sheet'!$R$7,IF('2020 Data Sheet'!$P286="08",'2020 Data Sheet'!$R$8,IF('2020 Data Sheet'!$P286="09",'2020 Data Sheet'!$R$9,IF('2020 Data Sheet'!$P286="10",'2020 Data Sheet'!$R$10,IF('2020 Data Sheet'!$P286="11",'2020 Data Sheet'!$R$11,IF('2020 Data Sheet'!$P286="12",'2020 Data Sheet'!$R$12,IF('2020 Data Sheet'!$P286="13",'2020 Data Sheet'!$R$13,IF('2020 Data Sheet'!$P286="14",'2020 Data Sheet'!$R$14,IF('2020 Data Sheet'!$P286="15",'2020 Data Sheet'!$R$15,IF('2020 Data Sheet'!$P286="16",'2020 Data Sheet'!$R$16,IF('2020 Data Sheet'!$P286="17",'2020 Data Sheet'!$R$17,IF('2020 Data Sheet'!$P286="18",'2020 Data Sheet'!$R$18,IF('2020 Data Sheet'!$P286="19",'2020 Data Sheet'!$R$19,IF('2020 Data Sheet'!$P286="20",'2020 Data Sheet'!$R$20,IF('2020 Data Sheet'!$P286="21",'2020 Data Sheet'!$R$21,IF('2020 Data Sheet'!$P286="22",'2020 Data Sheet'!$R$22,IF('2020 Data Sheet'!$P286="23",'2020 Data Sheet'!$R$23,IF('2020 Data Sheet'!$P286="24",'2020 Data Sheet'!$R$24,IF('2020 Data Sheet'!$P286="25",'2020 Data Sheet'!$R$25,IF('2020 Data Sheet'!$P286="26",'2020 Data Sheet'!$R$26,IF('2020 Data Sheet'!$P286="27",'2020 Data Sheet'!$R$27,IF('2020 Data Sheet'!$P286="28",'2020 Data Sheet'!$R$28,IF('2020 Data Sheet'!$P286="29",'2020 Data Sheet'!$R$29,IF('2020 Data Sheet'!$P286="33",'2020 Data Sheet'!$R$30,IF('2020 Data Sheet'!$P286="40",'2020 Data Sheet'!$R$31,IF('2020 Data Sheet'!$P286="41",'2020 Data Sheet'!$R$32,IF('2020 Data Sheet'!$P286="42",'2020 Data Sheet'!$R$33,IF('2020 Data Sheet'!$P286="43",'2020 Data Sheet'!$R$34,IF('2020 Data Sheet'!$P286="44",'2020 Data Sheet'!$R$35,IF('2020 Data Sheet'!$P286="45",'2020 Data Sheet'!$R$36,IF('2020 Data Sheet'!$P286="46",'2020 Data Sheet'!$R$37,IF('2020 Data Sheet'!$P286="47",'2020 Data Sheet'!$R$38,IF('2020 Data Sheet'!$P286="48",'2020 Data Sheet'!$R$39,IF('2020 Data Sheet'!$P286="49",'2020 Data Sheet'!$R$40,IF('2020 Data Sheet'!$P286="50",'2020 Data Sheet'!$R$41,IF('2020 Data Sheet'!$P286="60",'2020 Data Sheet'!$R$42,IF('2020 Data Sheet'!$P286="61",'2020 Data Sheet'!$R$43,IF('2020 Data Sheet'!$P286="62",'2020 Data Sheet'!$R$44,IF('2020 Data Sheet'!$P286="63",'2020 Data Sheet'!$R$45,IF('2020 Data Sheet'!$P286="64",'2020 Data Sheet'!$R$46,IF('2020 Data Sheet'!$P286="65",'2020 Data Sheet'!$R$47,IF('2020 Data Sheet'!$P286="66",'2020 Data Sheet'!$R$48,IF('2020 Data Sheet'!$P286="67",'2020 Data Sheet'!$R$49,IF('2020 Data Sheet'!$P286="68",'2020 Data Sheet'!$R$50,IF('2020 Data Sheet'!$P286="69",'2020 Data Sheet'!$R$51,T('2020 Data Sheet'!$P286)))))))))))))))))))))))))))))))))))))))))))))))))))</f>
        <v xml:space="preserve"> -</v>
      </c>
    </row>
    <row r="287" spans="1:16" x14ac:dyDescent="0.2">
      <c r="A287" t="str">
        <f>'2020 Data Sheet'!A287</f>
        <v>FP-00150-20</v>
      </c>
      <c r="B287" s="1">
        <f>'2020 Data Sheet'!B287</f>
        <v>44084</v>
      </c>
      <c r="C287" t="str">
        <f>'2020 Data Sheet'!C287</f>
        <v>09:54</v>
      </c>
      <c r="D287" t="str">
        <f>'2020 Data Sheet'!D287</f>
        <v>TH</v>
      </c>
      <c r="E287" t="str">
        <f>'2020 Data Sheet'!E287</f>
        <v>LOT FLOWER AVE BUS YARD</v>
      </c>
      <c r="F287" t="str">
        <f>'2020 Data Sheet'!F287</f>
        <v>KING ST</v>
      </c>
      <c r="G287">
        <f>'2020 Data Sheet'!G287</f>
        <v>1</v>
      </c>
      <c r="H287">
        <f>'2020 Data Sheet'!H287</f>
        <v>2</v>
      </c>
      <c r="I287" t="b">
        <f>'2020 Data Sheet'!I287</f>
        <v>0</v>
      </c>
      <c r="J287" t="str">
        <f>IF('2020 Data Sheet'!$J287="01",'2020 Data Sheet'!$T$2,IF('2020 Data Sheet'!$J287="02",'2020 Data Sheet'!$T$3,IF('2020 Data Sheet'!$J287="03",'2020 Data Sheet'!$T$4,IF('2020 Data Sheet'!$J287="04",'2020 Data Sheet'!$T$5,IF('2020 Data Sheet'!$J287="05",'2020 Data Sheet'!$T$6,IF('2020 Data Sheet'!$J287="06",'2020 Data Sheet'!$T$7,IF('2020 Data Sheet'!$J287="07",'2020 Data Sheet'!$T$8,IF('2020 Data Sheet'!$J287="08",'2020 Data Sheet'!$T$9,IF('2020 Data Sheet'!$J287="10",'2020 Data Sheet'!$T$10,IF('2020 Data Sheet'!$J287="11",'2020 Data Sheet'!$T$11,IF('2020 Data Sheet'!$J287="12",'2020 Data Sheet'!$T$12,IF('2020 Data Sheet'!$J287="13",'2020 Data Sheet'!$T$13,IF('2020 Data Sheet'!$J287="14",'2020 Data Sheet'!$T$14,IF('2020 Data Sheet'!$J287="15",'2020 Data Sheet'!$T$15,IF('2020 Data Sheet'!$J287="16",'2020 Data Sheet'!$T$16,IF('2020 Data Sheet'!$J287="17",'2020 Data Sheet'!$T$17,IF('2020 Data Sheet'!$J287="18",'2020 Data Sheet'!$T$18,IF('2020 Data Sheet'!$J287="19",'2020 Data Sheet'!$T$19,IF('2020 Data Sheet'!$J287="20",'2020 Data Sheet'!$T$20,IF('2020 Data Sheet'!$J287="21",'2020 Data Sheet'!$T$21,IF('2020 Data Sheet'!$J287="22",'2020 Data Sheet'!$T$22,IF('2020 Data Sheet'!$J287="23",'2020 Data Sheet'!$T$23,IF('2020 Data Sheet'!$J287="24",'2020 Data Sheet'!$T$24,IF('2020 Data Sheet'!$J287="25",'2020 Data Sheet'!$T$25,IF('2020 Data Sheet'!$J287="26",'2020 Data Sheet'!$T$26,IF('2020 Data Sheet'!$J287="27",'2020 Data Sheet'!$T$27,IF('2020 Data Sheet'!$J287="30",'2020 Data Sheet'!$T$28,IF('2020 Data Sheet'!$J287="31",'2020 Data Sheet'!$T$29,IF('2020 Data Sheet'!$J287="32",'2020 Data Sheet'!$T$30,IF('2020 Data Sheet'!$J287="33",'2020 Data Sheet'!$T$31,IF('2020 Data Sheet'!$J287="34",'2020 Data Sheet'!$T$32,IF('2020 Data Sheet'!$J287="40",'2020 Data Sheet'!$T$33,T('2020 Data Sheet'!$J287)))))))))))))))))))))))))))))))))</f>
        <v>Other Motor Vehicle</v>
      </c>
      <c r="K287" t="str">
        <f>'2020 Data Sheet'!K287</f>
        <v>BUS</v>
      </c>
      <c r="L287" s="2" t="str">
        <f>IF('2020 Data Sheet'!$L287="01",'2020 Data Sheet'!$V$2,IF('2020 Data Sheet'!$L287="02",'2020 Data Sheet'!$V$3,IF('2020 Data Sheet'!$L287="03",'2020 Data Sheet'!$V$4,IF('2020 Data Sheet'!$L287="04",'2020 Data Sheet'!$V$5,IF('2020 Data Sheet'!$L287="05",'2020 Data Sheet'!$V$6,IF('2020 Data Sheet'!$L287="06",'2020 Data Sheet'!$V$7,IF('2020 Data Sheet'!$L287="07",'2020 Data Sheet'!$V$8,IF('2020 Data Sheet'!$L287="08",'2020 Data Sheet'!$V$9,IF('2020 Data Sheet'!$L287="09",'2020 Data Sheet'!$V$10,IF('2020 Data Sheet'!$L287="11",'2020 Data Sheet'!$V$11,IF('2020 Data Sheet'!$L287="12",'2020 Data Sheet'!$V$12,IF('2020 Data Sheet'!$L287="13",'2020 Data Sheet'!$V$13,IF('2020 Data Sheet'!$L287="14",'2020 Data Sheet'!$V$14,T('2020 Data Sheet'!$L287))))))))))))))</f>
        <v xml:space="preserve"> -</v>
      </c>
      <c r="M287" s="2">
        <f>'2020 Data Sheet'!M287</f>
        <v>0</v>
      </c>
      <c r="N287" s="2">
        <f>'2020 Data Sheet'!N287</f>
        <v>0</v>
      </c>
      <c r="O287" s="2" t="str">
        <f>IF('2020 Data Sheet'!$O287="02",'2020 Data Sheet'!$R$2,IF('2020 Data Sheet'!$O287="03",'2020 Data Sheet'!$R$3,IF('2020 Data Sheet'!$O287="04",'2020 Data Sheet'!$R$4,IF('2020 Data Sheet'!$O287="05",'2020 Data Sheet'!$R$5,IF('2020 Data Sheet'!$O287="06",'2020 Data Sheet'!$R$6,IF('2020 Data Sheet'!$O287="07",'2020 Data Sheet'!$R$7,IF('2020 Data Sheet'!$O287="08",'2020 Data Sheet'!$R$8,IF('2020 Data Sheet'!$O287="09",'2020 Data Sheet'!$R$9,IF('2020 Data Sheet'!$O287="10",'2020 Data Sheet'!$R$10,IF('2020 Data Sheet'!$O287="11",'2020 Data Sheet'!$R$11,IF('2020 Data Sheet'!$O287="12",'2020 Data Sheet'!$R$12,IF('2020 Data Sheet'!$O287="13",'2020 Data Sheet'!$R$13,IF('2020 Data Sheet'!$O287="14",'2020 Data Sheet'!$R$14,IF('2020 Data Sheet'!$O287="15",'2020 Data Sheet'!$R$15,IF('2020 Data Sheet'!$O287="16",'2020 Data Sheet'!$R$16,IF('2020 Data Sheet'!$O287="17",'2020 Data Sheet'!$R$17,IF('2020 Data Sheet'!$O287="18",'2020 Data Sheet'!$R$18,IF('2020 Data Sheet'!$O287="19",'2020 Data Sheet'!$R$19,IF('2020 Data Sheet'!$O287="20",'2020 Data Sheet'!$R$20,IF('2020 Data Sheet'!$O287="21",'2020 Data Sheet'!$R$21,IF('2020 Data Sheet'!$O287="22",'2020 Data Sheet'!$R$22,IF('2020 Data Sheet'!$O287="23",'2020 Data Sheet'!$R$23,IF('2020 Data Sheet'!$O287="24",'2020 Data Sheet'!$R$24,IF('2020 Data Sheet'!$O287="25",'2020 Data Sheet'!$R$25,IF('2020 Data Sheet'!$O287="26",'2020 Data Sheet'!$R$26,IF('2020 Data Sheet'!$O287="27",'2020 Data Sheet'!$R$27,IF('2020 Data Sheet'!$O287="28",'2020 Data Sheet'!$R$28,IF('2020 Data Sheet'!$O287="29",'2020 Data Sheet'!$R$29,IF('2020 Data Sheet'!$O287="33",'2020 Data Sheet'!$R$30,IF('2020 Data Sheet'!$O287="40",'2020 Data Sheet'!$R$31,IF('2020 Data Sheet'!$O287="41",'2020 Data Sheet'!$R$32,IF('2020 Data Sheet'!$O287="42",'2020 Data Sheet'!$R$33,IF('2020 Data Sheet'!$O287="43",'2020 Data Sheet'!$R$34,IF('2020 Data Sheet'!$O287="44",'2020 Data Sheet'!$R$35,IF('2020 Data Sheet'!$O287="45",'2020 Data Sheet'!$R$36,IF('2020 Data Sheet'!$O287="46",'2020 Data Sheet'!$R$37,IF('2020 Data Sheet'!$O287="47",'2020 Data Sheet'!$R$38,IF('2020 Data Sheet'!$O287="48",'2020 Data Sheet'!$R$39,IF('2020 Data Sheet'!$O287="49",'2020 Data Sheet'!$R$40,IF('2020 Data Sheet'!$O287="50",'2020 Data Sheet'!$R$41,IF('2020 Data Sheet'!$O287="60",'2020 Data Sheet'!$R$42,IF('2020 Data Sheet'!$O287="61",'2020 Data Sheet'!$R$43,IF('2020 Data Sheet'!$O287="62",'2020 Data Sheet'!$R$44,IF('2020 Data Sheet'!$O287="63",'2020 Data Sheet'!$R$45,IF('2020 Data Sheet'!$O287="64",'2020 Data Sheet'!$R$46,IF('2020 Data Sheet'!$O287="65",'2020 Data Sheet'!$R$47,IF('2020 Data Sheet'!$O287="66",'2020 Data Sheet'!$R$48,IF('2020 Data Sheet'!$O287="67",'2020 Data Sheet'!$R$49,IF('2020 Data Sheet'!$O287="68",'2020 Data Sheet'!$R$50,IF('2020 Data Sheet'!$O287="69",'2020 Data Sheet'!$R$51,T('2020 Data Sheet'!$O287)))))))))))))))))))))))))))))))))))))))))))))))))))</f>
        <v xml:space="preserve"> -</v>
      </c>
      <c r="P287" s="2" t="str">
        <f>IF('2020 Data Sheet'!$P287="02",'2020 Data Sheet'!$R$2,IF('2020 Data Sheet'!$P287="03",'2020 Data Sheet'!$R$3,IF('2020 Data Sheet'!$P287="04",'2020 Data Sheet'!$R$4,IF('2020 Data Sheet'!$P287="05",'2020 Data Sheet'!$R$5,IF('2020 Data Sheet'!$P287="06",'2020 Data Sheet'!$R$6,IF('2020 Data Sheet'!$P287="07",'2020 Data Sheet'!$R$7,IF('2020 Data Sheet'!$P287="08",'2020 Data Sheet'!$R$8,IF('2020 Data Sheet'!$P287="09",'2020 Data Sheet'!$R$9,IF('2020 Data Sheet'!$P287="10",'2020 Data Sheet'!$R$10,IF('2020 Data Sheet'!$P287="11",'2020 Data Sheet'!$R$11,IF('2020 Data Sheet'!$P287="12",'2020 Data Sheet'!$R$12,IF('2020 Data Sheet'!$P287="13",'2020 Data Sheet'!$R$13,IF('2020 Data Sheet'!$P287="14",'2020 Data Sheet'!$R$14,IF('2020 Data Sheet'!$P287="15",'2020 Data Sheet'!$R$15,IF('2020 Data Sheet'!$P287="16",'2020 Data Sheet'!$R$16,IF('2020 Data Sheet'!$P287="17",'2020 Data Sheet'!$R$17,IF('2020 Data Sheet'!$P287="18",'2020 Data Sheet'!$R$18,IF('2020 Data Sheet'!$P287="19",'2020 Data Sheet'!$R$19,IF('2020 Data Sheet'!$P287="20",'2020 Data Sheet'!$R$20,IF('2020 Data Sheet'!$P287="21",'2020 Data Sheet'!$R$21,IF('2020 Data Sheet'!$P287="22",'2020 Data Sheet'!$R$22,IF('2020 Data Sheet'!$P287="23",'2020 Data Sheet'!$R$23,IF('2020 Data Sheet'!$P287="24",'2020 Data Sheet'!$R$24,IF('2020 Data Sheet'!$P287="25",'2020 Data Sheet'!$R$25,IF('2020 Data Sheet'!$P287="26",'2020 Data Sheet'!$R$26,IF('2020 Data Sheet'!$P287="27",'2020 Data Sheet'!$R$27,IF('2020 Data Sheet'!$P287="28",'2020 Data Sheet'!$R$28,IF('2020 Data Sheet'!$P287="29",'2020 Data Sheet'!$R$29,IF('2020 Data Sheet'!$P287="33",'2020 Data Sheet'!$R$30,IF('2020 Data Sheet'!$P287="40",'2020 Data Sheet'!$R$31,IF('2020 Data Sheet'!$P287="41",'2020 Data Sheet'!$R$32,IF('2020 Data Sheet'!$P287="42",'2020 Data Sheet'!$R$33,IF('2020 Data Sheet'!$P287="43",'2020 Data Sheet'!$R$34,IF('2020 Data Sheet'!$P287="44",'2020 Data Sheet'!$R$35,IF('2020 Data Sheet'!$P287="45",'2020 Data Sheet'!$R$36,IF('2020 Data Sheet'!$P287="46",'2020 Data Sheet'!$R$37,IF('2020 Data Sheet'!$P287="47",'2020 Data Sheet'!$R$38,IF('2020 Data Sheet'!$P287="48",'2020 Data Sheet'!$R$39,IF('2020 Data Sheet'!$P287="49",'2020 Data Sheet'!$R$40,IF('2020 Data Sheet'!$P287="50",'2020 Data Sheet'!$R$41,IF('2020 Data Sheet'!$P287="60",'2020 Data Sheet'!$R$42,IF('2020 Data Sheet'!$P287="61",'2020 Data Sheet'!$R$43,IF('2020 Data Sheet'!$P287="62",'2020 Data Sheet'!$R$44,IF('2020 Data Sheet'!$P287="63",'2020 Data Sheet'!$R$45,IF('2020 Data Sheet'!$P287="64",'2020 Data Sheet'!$R$46,IF('2020 Data Sheet'!$P287="65",'2020 Data Sheet'!$R$47,IF('2020 Data Sheet'!$P287="66",'2020 Data Sheet'!$R$48,IF('2020 Data Sheet'!$P287="67",'2020 Data Sheet'!$R$49,IF('2020 Data Sheet'!$P287="68",'2020 Data Sheet'!$R$50,IF('2020 Data Sheet'!$P287="69",'2020 Data Sheet'!$R$51,T('2020 Data Sheet'!$P287)))))))))))))))))))))))))))))))))))))))))))))))))))</f>
        <v xml:space="preserve"> -</v>
      </c>
    </row>
    <row r="288" spans="1:16" x14ac:dyDescent="0.2">
      <c r="A288" t="str">
        <f>'2020 Data Sheet'!A288</f>
        <v>FP-00150-20</v>
      </c>
      <c r="B288" s="1">
        <f>'2020 Data Sheet'!B288</f>
        <v>44084</v>
      </c>
      <c r="C288" t="str">
        <f>'2020 Data Sheet'!C288</f>
        <v>09:54</v>
      </c>
      <c r="D288" t="str">
        <f>'2020 Data Sheet'!D288</f>
        <v>TH</v>
      </c>
      <c r="E288" t="str">
        <f>'2020 Data Sheet'!E288</f>
        <v>LOT FLOWER AVE BUS YARD</v>
      </c>
      <c r="F288" t="str">
        <f>'2020 Data Sheet'!F288</f>
        <v>KING ST</v>
      </c>
      <c r="G288">
        <f>'2020 Data Sheet'!G288</f>
        <v>2</v>
      </c>
      <c r="H288">
        <f>'2020 Data Sheet'!H288</f>
        <v>2</v>
      </c>
      <c r="I288" t="b">
        <f>'2020 Data Sheet'!I288</f>
        <v>0</v>
      </c>
      <c r="J288" t="str">
        <f>IF('2020 Data Sheet'!$J288="01",'2020 Data Sheet'!$T$2,IF('2020 Data Sheet'!$J288="02",'2020 Data Sheet'!$T$3,IF('2020 Data Sheet'!$J288="03",'2020 Data Sheet'!$T$4,IF('2020 Data Sheet'!$J288="04",'2020 Data Sheet'!$T$5,IF('2020 Data Sheet'!$J288="05",'2020 Data Sheet'!$T$6,IF('2020 Data Sheet'!$J288="06",'2020 Data Sheet'!$T$7,IF('2020 Data Sheet'!$J288="07",'2020 Data Sheet'!$T$8,IF('2020 Data Sheet'!$J288="08",'2020 Data Sheet'!$T$9,IF('2020 Data Sheet'!$J288="10",'2020 Data Sheet'!$T$10,IF('2020 Data Sheet'!$J288="11",'2020 Data Sheet'!$T$11,IF('2020 Data Sheet'!$J288="12",'2020 Data Sheet'!$T$12,IF('2020 Data Sheet'!$J288="13",'2020 Data Sheet'!$T$13,IF('2020 Data Sheet'!$J288="14",'2020 Data Sheet'!$T$14,IF('2020 Data Sheet'!$J288="15",'2020 Data Sheet'!$T$15,IF('2020 Data Sheet'!$J288="16",'2020 Data Sheet'!$T$16,IF('2020 Data Sheet'!$J288="17",'2020 Data Sheet'!$T$17,IF('2020 Data Sheet'!$J288="18",'2020 Data Sheet'!$T$18,IF('2020 Data Sheet'!$J288="19",'2020 Data Sheet'!$T$19,IF('2020 Data Sheet'!$J288="20",'2020 Data Sheet'!$T$20,IF('2020 Data Sheet'!$J288="21",'2020 Data Sheet'!$T$21,IF('2020 Data Sheet'!$J288="22",'2020 Data Sheet'!$T$22,IF('2020 Data Sheet'!$J288="23",'2020 Data Sheet'!$T$23,IF('2020 Data Sheet'!$J288="24",'2020 Data Sheet'!$T$24,IF('2020 Data Sheet'!$J288="25",'2020 Data Sheet'!$T$25,IF('2020 Data Sheet'!$J288="26",'2020 Data Sheet'!$T$26,IF('2020 Data Sheet'!$J288="27",'2020 Data Sheet'!$T$27,IF('2020 Data Sheet'!$J288="30",'2020 Data Sheet'!$T$28,IF('2020 Data Sheet'!$J288="31",'2020 Data Sheet'!$T$29,IF('2020 Data Sheet'!$J288="32",'2020 Data Sheet'!$T$30,IF('2020 Data Sheet'!$J288="33",'2020 Data Sheet'!$T$31,IF('2020 Data Sheet'!$J288="34",'2020 Data Sheet'!$T$32,IF('2020 Data Sheet'!$J288="40",'2020 Data Sheet'!$T$33,T('2020 Data Sheet'!$J288)))))))))))))))))))))))))))))))))</f>
        <v>Other Motor Vehicle</v>
      </c>
      <c r="K288" t="str">
        <f>'2020 Data Sheet'!K288</f>
        <v>PAS</v>
      </c>
      <c r="L288" s="2" t="str">
        <f>IF('2020 Data Sheet'!$L288="01",'2020 Data Sheet'!$V$2,IF('2020 Data Sheet'!$L288="02",'2020 Data Sheet'!$V$3,IF('2020 Data Sheet'!$L288="03",'2020 Data Sheet'!$V$4,IF('2020 Data Sheet'!$L288="04",'2020 Data Sheet'!$V$5,IF('2020 Data Sheet'!$L288="05",'2020 Data Sheet'!$V$6,IF('2020 Data Sheet'!$L288="06",'2020 Data Sheet'!$V$7,IF('2020 Data Sheet'!$L288="07",'2020 Data Sheet'!$V$8,IF('2020 Data Sheet'!$L288="08",'2020 Data Sheet'!$V$9,IF('2020 Data Sheet'!$L288="09",'2020 Data Sheet'!$V$10,IF('2020 Data Sheet'!$L288="11",'2020 Data Sheet'!$V$11,IF('2020 Data Sheet'!$L288="12",'2020 Data Sheet'!$V$12,IF('2020 Data Sheet'!$L288="13",'2020 Data Sheet'!$V$13,IF('2020 Data Sheet'!$L288="14",'2020 Data Sheet'!$V$14,T('2020 Data Sheet'!$L288))))))))))))))</f>
        <v xml:space="preserve"> -</v>
      </c>
      <c r="M288" s="2">
        <f>'2020 Data Sheet'!M288</f>
        <v>0</v>
      </c>
      <c r="N288" s="2">
        <f>'2020 Data Sheet'!N288</f>
        <v>0</v>
      </c>
      <c r="O288" s="2" t="str">
        <f>IF('2020 Data Sheet'!$O288="02",'2020 Data Sheet'!$R$2,IF('2020 Data Sheet'!$O288="03",'2020 Data Sheet'!$R$3,IF('2020 Data Sheet'!$O288="04",'2020 Data Sheet'!$R$4,IF('2020 Data Sheet'!$O288="05",'2020 Data Sheet'!$R$5,IF('2020 Data Sheet'!$O288="06",'2020 Data Sheet'!$R$6,IF('2020 Data Sheet'!$O288="07",'2020 Data Sheet'!$R$7,IF('2020 Data Sheet'!$O288="08",'2020 Data Sheet'!$R$8,IF('2020 Data Sheet'!$O288="09",'2020 Data Sheet'!$R$9,IF('2020 Data Sheet'!$O288="10",'2020 Data Sheet'!$R$10,IF('2020 Data Sheet'!$O288="11",'2020 Data Sheet'!$R$11,IF('2020 Data Sheet'!$O288="12",'2020 Data Sheet'!$R$12,IF('2020 Data Sheet'!$O288="13",'2020 Data Sheet'!$R$13,IF('2020 Data Sheet'!$O288="14",'2020 Data Sheet'!$R$14,IF('2020 Data Sheet'!$O288="15",'2020 Data Sheet'!$R$15,IF('2020 Data Sheet'!$O288="16",'2020 Data Sheet'!$R$16,IF('2020 Data Sheet'!$O288="17",'2020 Data Sheet'!$R$17,IF('2020 Data Sheet'!$O288="18",'2020 Data Sheet'!$R$18,IF('2020 Data Sheet'!$O288="19",'2020 Data Sheet'!$R$19,IF('2020 Data Sheet'!$O288="20",'2020 Data Sheet'!$R$20,IF('2020 Data Sheet'!$O288="21",'2020 Data Sheet'!$R$21,IF('2020 Data Sheet'!$O288="22",'2020 Data Sheet'!$R$22,IF('2020 Data Sheet'!$O288="23",'2020 Data Sheet'!$R$23,IF('2020 Data Sheet'!$O288="24",'2020 Data Sheet'!$R$24,IF('2020 Data Sheet'!$O288="25",'2020 Data Sheet'!$R$25,IF('2020 Data Sheet'!$O288="26",'2020 Data Sheet'!$R$26,IF('2020 Data Sheet'!$O288="27",'2020 Data Sheet'!$R$27,IF('2020 Data Sheet'!$O288="28",'2020 Data Sheet'!$R$28,IF('2020 Data Sheet'!$O288="29",'2020 Data Sheet'!$R$29,IF('2020 Data Sheet'!$O288="33",'2020 Data Sheet'!$R$30,IF('2020 Data Sheet'!$O288="40",'2020 Data Sheet'!$R$31,IF('2020 Data Sheet'!$O288="41",'2020 Data Sheet'!$R$32,IF('2020 Data Sheet'!$O288="42",'2020 Data Sheet'!$R$33,IF('2020 Data Sheet'!$O288="43",'2020 Data Sheet'!$R$34,IF('2020 Data Sheet'!$O288="44",'2020 Data Sheet'!$R$35,IF('2020 Data Sheet'!$O288="45",'2020 Data Sheet'!$R$36,IF('2020 Data Sheet'!$O288="46",'2020 Data Sheet'!$R$37,IF('2020 Data Sheet'!$O288="47",'2020 Data Sheet'!$R$38,IF('2020 Data Sheet'!$O288="48",'2020 Data Sheet'!$R$39,IF('2020 Data Sheet'!$O288="49",'2020 Data Sheet'!$R$40,IF('2020 Data Sheet'!$O288="50",'2020 Data Sheet'!$R$41,IF('2020 Data Sheet'!$O288="60",'2020 Data Sheet'!$R$42,IF('2020 Data Sheet'!$O288="61",'2020 Data Sheet'!$R$43,IF('2020 Data Sheet'!$O288="62",'2020 Data Sheet'!$R$44,IF('2020 Data Sheet'!$O288="63",'2020 Data Sheet'!$R$45,IF('2020 Data Sheet'!$O288="64",'2020 Data Sheet'!$R$46,IF('2020 Data Sheet'!$O288="65",'2020 Data Sheet'!$R$47,IF('2020 Data Sheet'!$O288="66",'2020 Data Sheet'!$R$48,IF('2020 Data Sheet'!$O288="67",'2020 Data Sheet'!$R$49,IF('2020 Data Sheet'!$O288="68",'2020 Data Sheet'!$R$50,IF('2020 Data Sheet'!$O288="69",'2020 Data Sheet'!$R$51,T('2020 Data Sheet'!$O288)))))))))))))))))))))))))))))))))))))))))))))))))))</f>
        <v xml:space="preserve"> -</v>
      </c>
      <c r="P288" s="2" t="str">
        <f>IF('2020 Data Sheet'!$P288="02",'2020 Data Sheet'!$R$2,IF('2020 Data Sheet'!$P288="03",'2020 Data Sheet'!$R$3,IF('2020 Data Sheet'!$P288="04",'2020 Data Sheet'!$R$4,IF('2020 Data Sheet'!$P288="05",'2020 Data Sheet'!$R$5,IF('2020 Data Sheet'!$P288="06",'2020 Data Sheet'!$R$6,IF('2020 Data Sheet'!$P288="07",'2020 Data Sheet'!$R$7,IF('2020 Data Sheet'!$P288="08",'2020 Data Sheet'!$R$8,IF('2020 Data Sheet'!$P288="09",'2020 Data Sheet'!$R$9,IF('2020 Data Sheet'!$P288="10",'2020 Data Sheet'!$R$10,IF('2020 Data Sheet'!$P288="11",'2020 Data Sheet'!$R$11,IF('2020 Data Sheet'!$P288="12",'2020 Data Sheet'!$R$12,IF('2020 Data Sheet'!$P288="13",'2020 Data Sheet'!$R$13,IF('2020 Data Sheet'!$P288="14",'2020 Data Sheet'!$R$14,IF('2020 Data Sheet'!$P288="15",'2020 Data Sheet'!$R$15,IF('2020 Data Sheet'!$P288="16",'2020 Data Sheet'!$R$16,IF('2020 Data Sheet'!$P288="17",'2020 Data Sheet'!$R$17,IF('2020 Data Sheet'!$P288="18",'2020 Data Sheet'!$R$18,IF('2020 Data Sheet'!$P288="19",'2020 Data Sheet'!$R$19,IF('2020 Data Sheet'!$P288="20",'2020 Data Sheet'!$R$20,IF('2020 Data Sheet'!$P288="21",'2020 Data Sheet'!$R$21,IF('2020 Data Sheet'!$P288="22",'2020 Data Sheet'!$R$22,IF('2020 Data Sheet'!$P288="23",'2020 Data Sheet'!$R$23,IF('2020 Data Sheet'!$P288="24",'2020 Data Sheet'!$R$24,IF('2020 Data Sheet'!$P288="25",'2020 Data Sheet'!$R$25,IF('2020 Data Sheet'!$P288="26",'2020 Data Sheet'!$R$26,IF('2020 Data Sheet'!$P288="27",'2020 Data Sheet'!$R$27,IF('2020 Data Sheet'!$P288="28",'2020 Data Sheet'!$R$28,IF('2020 Data Sheet'!$P288="29",'2020 Data Sheet'!$R$29,IF('2020 Data Sheet'!$P288="33",'2020 Data Sheet'!$R$30,IF('2020 Data Sheet'!$P288="40",'2020 Data Sheet'!$R$31,IF('2020 Data Sheet'!$P288="41",'2020 Data Sheet'!$R$32,IF('2020 Data Sheet'!$P288="42",'2020 Data Sheet'!$R$33,IF('2020 Data Sheet'!$P288="43",'2020 Data Sheet'!$R$34,IF('2020 Data Sheet'!$P288="44",'2020 Data Sheet'!$R$35,IF('2020 Data Sheet'!$P288="45",'2020 Data Sheet'!$R$36,IF('2020 Data Sheet'!$P288="46",'2020 Data Sheet'!$R$37,IF('2020 Data Sheet'!$P288="47",'2020 Data Sheet'!$R$38,IF('2020 Data Sheet'!$P288="48",'2020 Data Sheet'!$R$39,IF('2020 Data Sheet'!$P288="49",'2020 Data Sheet'!$R$40,IF('2020 Data Sheet'!$P288="50",'2020 Data Sheet'!$R$41,IF('2020 Data Sheet'!$P288="60",'2020 Data Sheet'!$R$42,IF('2020 Data Sheet'!$P288="61",'2020 Data Sheet'!$R$43,IF('2020 Data Sheet'!$P288="62",'2020 Data Sheet'!$R$44,IF('2020 Data Sheet'!$P288="63",'2020 Data Sheet'!$R$45,IF('2020 Data Sheet'!$P288="64",'2020 Data Sheet'!$R$46,IF('2020 Data Sheet'!$P288="65",'2020 Data Sheet'!$R$47,IF('2020 Data Sheet'!$P288="66",'2020 Data Sheet'!$R$48,IF('2020 Data Sheet'!$P288="67",'2020 Data Sheet'!$R$49,IF('2020 Data Sheet'!$P288="68",'2020 Data Sheet'!$R$50,IF('2020 Data Sheet'!$P288="69",'2020 Data Sheet'!$R$51,T('2020 Data Sheet'!$P288)))))))))))))))))))))))))))))))))))))))))))))))))))</f>
        <v xml:space="preserve"> -</v>
      </c>
    </row>
    <row r="289" spans="1:16" ht="38.25" x14ac:dyDescent="0.2">
      <c r="A289" t="str">
        <f>'2020 Data Sheet'!A289</f>
        <v>FP-00151-20</v>
      </c>
      <c r="B289" s="1">
        <f>'2020 Data Sheet'!B289</f>
        <v>44085</v>
      </c>
      <c r="C289" t="str">
        <f>'2020 Data Sheet'!C289</f>
        <v>07:24</v>
      </c>
      <c r="D289" t="str">
        <f>'2020 Data Sheet'!D289</f>
        <v>Fr</v>
      </c>
      <c r="E289" t="str">
        <f>'2020 Data Sheet'!E289</f>
        <v>TULIP AVE</v>
      </c>
      <c r="F289" t="str">
        <f>'2020 Data Sheet'!F289</f>
        <v>COVERT AVE</v>
      </c>
      <c r="G289">
        <f>'2020 Data Sheet'!G289</f>
        <v>1</v>
      </c>
      <c r="H289">
        <f>'2020 Data Sheet'!H289</f>
        <v>1</v>
      </c>
      <c r="I289" t="b">
        <f>'2020 Data Sheet'!I289</f>
        <v>0</v>
      </c>
      <c r="J289" t="str">
        <f>IF('2020 Data Sheet'!$J289="01",'2020 Data Sheet'!$T$2,IF('2020 Data Sheet'!$J289="02",'2020 Data Sheet'!$T$3,IF('2020 Data Sheet'!$J289="03",'2020 Data Sheet'!$T$4,IF('2020 Data Sheet'!$J289="04",'2020 Data Sheet'!$T$5,IF('2020 Data Sheet'!$J289="05",'2020 Data Sheet'!$T$6,IF('2020 Data Sheet'!$J289="06",'2020 Data Sheet'!$T$7,IF('2020 Data Sheet'!$J289="07",'2020 Data Sheet'!$T$8,IF('2020 Data Sheet'!$J289="08",'2020 Data Sheet'!$T$9,IF('2020 Data Sheet'!$J289="10",'2020 Data Sheet'!$T$10,IF('2020 Data Sheet'!$J289="11",'2020 Data Sheet'!$T$11,IF('2020 Data Sheet'!$J289="12",'2020 Data Sheet'!$T$12,IF('2020 Data Sheet'!$J289="13",'2020 Data Sheet'!$T$13,IF('2020 Data Sheet'!$J289="14",'2020 Data Sheet'!$T$14,IF('2020 Data Sheet'!$J289="15",'2020 Data Sheet'!$T$15,IF('2020 Data Sheet'!$J289="16",'2020 Data Sheet'!$T$16,IF('2020 Data Sheet'!$J289="17",'2020 Data Sheet'!$T$17,IF('2020 Data Sheet'!$J289="18",'2020 Data Sheet'!$T$18,IF('2020 Data Sheet'!$J289="19",'2020 Data Sheet'!$T$19,IF('2020 Data Sheet'!$J289="20",'2020 Data Sheet'!$T$20,IF('2020 Data Sheet'!$J289="21",'2020 Data Sheet'!$T$21,IF('2020 Data Sheet'!$J289="22",'2020 Data Sheet'!$T$22,IF('2020 Data Sheet'!$J289="23",'2020 Data Sheet'!$T$23,IF('2020 Data Sheet'!$J289="24",'2020 Data Sheet'!$T$24,IF('2020 Data Sheet'!$J289="25",'2020 Data Sheet'!$T$25,IF('2020 Data Sheet'!$J289="26",'2020 Data Sheet'!$T$26,IF('2020 Data Sheet'!$J289="27",'2020 Data Sheet'!$T$27,IF('2020 Data Sheet'!$J289="30",'2020 Data Sheet'!$T$28,IF('2020 Data Sheet'!$J289="31",'2020 Data Sheet'!$T$29,IF('2020 Data Sheet'!$J289="32",'2020 Data Sheet'!$T$30,IF('2020 Data Sheet'!$J289="33",'2020 Data Sheet'!$T$31,IF('2020 Data Sheet'!$J289="34",'2020 Data Sheet'!$T$32,IF('2020 Data Sheet'!$J289="40",'2020 Data Sheet'!$T$33,T('2020 Data Sheet'!$J289)))))))))))))))))))))))))))))))))</f>
        <v xml:space="preserve">Fire hydrant </v>
      </c>
      <c r="K289" t="str">
        <f>'2020 Data Sheet'!K289</f>
        <v>TR</v>
      </c>
      <c r="L289" s="2" t="str">
        <f>IF('2020 Data Sheet'!$L289="01",'2020 Data Sheet'!$V$2,IF('2020 Data Sheet'!$L289="02",'2020 Data Sheet'!$V$3,IF('2020 Data Sheet'!$L289="03",'2020 Data Sheet'!$V$4,IF('2020 Data Sheet'!$L289="04",'2020 Data Sheet'!$V$5,IF('2020 Data Sheet'!$L289="05",'2020 Data Sheet'!$V$6,IF('2020 Data Sheet'!$L289="06",'2020 Data Sheet'!$V$7,IF('2020 Data Sheet'!$L289="07",'2020 Data Sheet'!$V$8,IF('2020 Data Sheet'!$L289="08",'2020 Data Sheet'!$V$9,IF('2020 Data Sheet'!$L289="09",'2020 Data Sheet'!$V$10,IF('2020 Data Sheet'!$L289="11",'2020 Data Sheet'!$V$11,IF('2020 Data Sheet'!$L289="12",'2020 Data Sheet'!$V$12,IF('2020 Data Sheet'!$L289="13",'2020 Data Sheet'!$V$13,IF('2020 Data Sheet'!$L289="14",'2020 Data Sheet'!$V$14,T('2020 Data Sheet'!$L289))))))))))))))</f>
        <v xml:space="preserve"> -</v>
      </c>
      <c r="M289" s="2">
        <f>'2020 Data Sheet'!M289</f>
        <v>0</v>
      </c>
      <c r="N289" s="2">
        <f>'2020 Data Sheet'!N289</f>
        <v>0</v>
      </c>
      <c r="O289" s="2" t="str">
        <f>IF('2020 Data Sheet'!$O289="02",'2020 Data Sheet'!$R$2,IF('2020 Data Sheet'!$O289="03",'2020 Data Sheet'!$R$3,IF('2020 Data Sheet'!$O289="04",'2020 Data Sheet'!$R$4,IF('2020 Data Sheet'!$O289="05",'2020 Data Sheet'!$R$5,IF('2020 Data Sheet'!$O289="06",'2020 Data Sheet'!$R$6,IF('2020 Data Sheet'!$O289="07",'2020 Data Sheet'!$R$7,IF('2020 Data Sheet'!$O289="08",'2020 Data Sheet'!$R$8,IF('2020 Data Sheet'!$O289="09",'2020 Data Sheet'!$R$9,IF('2020 Data Sheet'!$O289="10",'2020 Data Sheet'!$R$10,IF('2020 Data Sheet'!$O289="11",'2020 Data Sheet'!$R$11,IF('2020 Data Sheet'!$O289="12",'2020 Data Sheet'!$R$12,IF('2020 Data Sheet'!$O289="13",'2020 Data Sheet'!$R$13,IF('2020 Data Sheet'!$O289="14",'2020 Data Sheet'!$R$14,IF('2020 Data Sheet'!$O289="15",'2020 Data Sheet'!$R$15,IF('2020 Data Sheet'!$O289="16",'2020 Data Sheet'!$R$16,IF('2020 Data Sheet'!$O289="17",'2020 Data Sheet'!$R$17,IF('2020 Data Sheet'!$O289="18",'2020 Data Sheet'!$R$18,IF('2020 Data Sheet'!$O289="19",'2020 Data Sheet'!$R$19,IF('2020 Data Sheet'!$O289="20",'2020 Data Sheet'!$R$20,IF('2020 Data Sheet'!$O289="21",'2020 Data Sheet'!$R$21,IF('2020 Data Sheet'!$O289="22",'2020 Data Sheet'!$R$22,IF('2020 Data Sheet'!$O289="23",'2020 Data Sheet'!$R$23,IF('2020 Data Sheet'!$O289="24",'2020 Data Sheet'!$R$24,IF('2020 Data Sheet'!$O289="25",'2020 Data Sheet'!$R$25,IF('2020 Data Sheet'!$O289="26",'2020 Data Sheet'!$R$26,IF('2020 Data Sheet'!$O289="27",'2020 Data Sheet'!$R$27,IF('2020 Data Sheet'!$O289="28",'2020 Data Sheet'!$R$28,IF('2020 Data Sheet'!$O289="29",'2020 Data Sheet'!$R$29,IF('2020 Data Sheet'!$O289="33",'2020 Data Sheet'!$R$30,IF('2020 Data Sheet'!$O289="40",'2020 Data Sheet'!$R$31,IF('2020 Data Sheet'!$O289="41",'2020 Data Sheet'!$R$32,IF('2020 Data Sheet'!$O289="42",'2020 Data Sheet'!$R$33,IF('2020 Data Sheet'!$O289="43",'2020 Data Sheet'!$R$34,IF('2020 Data Sheet'!$O289="44",'2020 Data Sheet'!$R$35,IF('2020 Data Sheet'!$O289="45",'2020 Data Sheet'!$R$36,IF('2020 Data Sheet'!$O289="46",'2020 Data Sheet'!$R$37,IF('2020 Data Sheet'!$O289="47",'2020 Data Sheet'!$R$38,IF('2020 Data Sheet'!$O289="48",'2020 Data Sheet'!$R$39,IF('2020 Data Sheet'!$O289="49",'2020 Data Sheet'!$R$40,IF('2020 Data Sheet'!$O289="50",'2020 Data Sheet'!$R$41,IF('2020 Data Sheet'!$O289="60",'2020 Data Sheet'!$R$42,IF('2020 Data Sheet'!$O289="61",'2020 Data Sheet'!$R$43,IF('2020 Data Sheet'!$O289="62",'2020 Data Sheet'!$R$44,IF('2020 Data Sheet'!$O289="63",'2020 Data Sheet'!$R$45,IF('2020 Data Sheet'!$O289="64",'2020 Data Sheet'!$R$46,IF('2020 Data Sheet'!$O289="65",'2020 Data Sheet'!$R$47,IF('2020 Data Sheet'!$O289="66",'2020 Data Sheet'!$R$48,IF('2020 Data Sheet'!$O289="67",'2020 Data Sheet'!$R$49,IF('2020 Data Sheet'!$O289="68",'2020 Data Sheet'!$R$50,IF('2020 Data Sheet'!$O289="69",'2020 Data Sheet'!$R$51,T('2020 Data Sheet'!$O289)))))))))))))))))))))))))))))))))))))))))))))))))))</f>
        <v xml:space="preserve"> Driver inattention/distraction</v>
      </c>
      <c r="P289" s="2" t="str">
        <f>IF('2020 Data Sheet'!$P289="02",'2020 Data Sheet'!$R$2,IF('2020 Data Sheet'!$P289="03",'2020 Data Sheet'!$R$3,IF('2020 Data Sheet'!$P289="04",'2020 Data Sheet'!$R$4,IF('2020 Data Sheet'!$P289="05",'2020 Data Sheet'!$R$5,IF('2020 Data Sheet'!$P289="06",'2020 Data Sheet'!$R$6,IF('2020 Data Sheet'!$P289="07",'2020 Data Sheet'!$R$7,IF('2020 Data Sheet'!$P289="08",'2020 Data Sheet'!$R$8,IF('2020 Data Sheet'!$P289="09",'2020 Data Sheet'!$R$9,IF('2020 Data Sheet'!$P289="10",'2020 Data Sheet'!$R$10,IF('2020 Data Sheet'!$P289="11",'2020 Data Sheet'!$R$11,IF('2020 Data Sheet'!$P289="12",'2020 Data Sheet'!$R$12,IF('2020 Data Sheet'!$P289="13",'2020 Data Sheet'!$R$13,IF('2020 Data Sheet'!$P289="14",'2020 Data Sheet'!$R$14,IF('2020 Data Sheet'!$P289="15",'2020 Data Sheet'!$R$15,IF('2020 Data Sheet'!$P289="16",'2020 Data Sheet'!$R$16,IF('2020 Data Sheet'!$P289="17",'2020 Data Sheet'!$R$17,IF('2020 Data Sheet'!$P289="18",'2020 Data Sheet'!$R$18,IF('2020 Data Sheet'!$P289="19",'2020 Data Sheet'!$R$19,IF('2020 Data Sheet'!$P289="20",'2020 Data Sheet'!$R$20,IF('2020 Data Sheet'!$P289="21",'2020 Data Sheet'!$R$21,IF('2020 Data Sheet'!$P289="22",'2020 Data Sheet'!$R$22,IF('2020 Data Sheet'!$P289="23",'2020 Data Sheet'!$R$23,IF('2020 Data Sheet'!$P289="24",'2020 Data Sheet'!$R$24,IF('2020 Data Sheet'!$P289="25",'2020 Data Sheet'!$R$25,IF('2020 Data Sheet'!$P289="26",'2020 Data Sheet'!$R$26,IF('2020 Data Sheet'!$P289="27",'2020 Data Sheet'!$R$27,IF('2020 Data Sheet'!$P289="28",'2020 Data Sheet'!$R$28,IF('2020 Data Sheet'!$P289="29",'2020 Data Sheet'!$R$29,IF('2020 Data Sheet'!$P289="33",'2020 Data Sheet'!$R$30,IF('2020 Data Sheet'!$P289="40",'2020 Data Sheet'!$R$31,IF('2020 Data Sheet'!$P289="41",'2020 Data Sheet'!$R$32,IF('2020 Data Sheet'!$P289="42",'2020 Data Sheet'!$R$33,IF('2020 Data Sheet'!$P289="43",'2020 Data Sheet'!$R$34,IF('2020 Data Sheet'!$P289="44",'2020 Data Sheet'!$R$35,IF('2020 Data Sheet'!$P289="45",'2020 Data Sheet'!$R$36,IF('2020 Data Sheet'!$P289="46",'2020 Data Sheet'!$R$37,IF('2020 Data Sheet'!$P289="47",'2020 Data Sheet'!$R$38,IF('2020 Data Sheet'!$P289="48",'2020 Data Sheet'!$R$39,IF('2020 Data Sheet'!$P289="49",'2020 Data Sheet'!$R$40,IF('2020 Data Sheet'!$P289="50",'2020 Data Sheet'!$R$41,IF('2020 Data Sheet'!$P289="60",'2020 Data Sheet'!$R$42,IF('2020 Data Sheet'!$P289="61",'2020 Data Sheet'!$R$43,IF('2020 Data Sheet'!$P289="62",'2020 Data Sheet'!$R$44,IF('2020 Data Sheet'!$P289="63",'2020 Data Sheet'!$R$45,IF('2020 Data Sheet'!$P289="64",'2020 Data Sheet'!$R$46,IF('2020 Data Sheet'!$P289="65",'2020 Data Sheet'!$R$47,IF('2020 Data Sheet'!$P289="66",'2020 Data Sheet'!$R$48,IF('2020 Data Sheet'!$P289="67",'2020 Data Sheet'!$R$49,IF('2020 Data Sheet'!$P289="68",'2020 Data Sheet'!$R$50,IF('2020 Data Sheet'!$P289="69",'2020 Data Sheet'!$R$51,T('2020 Data Sheet'!$P289)))))))))))))))))))))))))))))))))))))))))))))))))))</f>
        <v xml:space="preserve"> -</v>
      </c>
    </row>
    <row r="290" spans="1:16" ht="38.25" x14ac:dyDescent="0.2">
      <c r="A290" t="str">
        <f>'2020 Data Sheet'!A290</f>
        <v>FP-00152-20</v>
      </c>
      <c r="B290" s="1">
        <f>'2020 Data Sheet'!B290</f>
        <v>44089</v>
      </c>
      <c r="C290" t="str">
        <f>'2020 Data Sheet'!C290</f>
        <v>17:31</v>
      </c>
      <c r="D290" t="str">
        <f>'2020 Data Sheet'!D290</f>
        <v>Tu</v>
      </c>
      <c r="E290" t="str">
        <f>'2020 Data Sheet'!E290</f>
        <v>JERICHO TPKE</v>
      </c>
      <c r="F290" t="str">
        <f>'2020 Data Sheet'!F290</f>
        <v>EMERSON AVE</v>
      </c>
      <c r="G290">
        <f>'2020 Data Sheet'!G290</f>
        <v>1</v>
      </c>
      <c r="H290">
        <f>'2020 Data Sheet'!H290</f>
        <v>2</v>
      </c>
      <c r="I290" t="b">
        <f>'2020 Data Sheet'!I290</f>
        <v>1</v>
      </c>
      <c r="J290" t="str">
        <f>IF('2020 Data Sheet'!$J290="01",'2020 Data Sheet'!$T$2,IF('2020 Data Sheet'!$J290="02",'2020 Data Sheet'!$T$3,IF('2020 Data Sheet'!$J290="03",'2020 Data Sheet'!$T$4,IF('2020 Data Sheet'!$J290="04",'2020 Data Sheet'!$T$5,IF('2020 Data Sheet'!$J290="05",'2020 Data Sheet'!$T$6,IF('2020 Data Sheet'!$J290="06",'2020 Data Sheet'!$T$7,IF('2020 Data Sheet'!$J290="07",'2020 Data Sheet'!$T$8,IF('2020 Data Sheet'!$J290="08",'2020 Data Sheet'!$T$9,IF('2020 Data Sheet'!$J290="10",'2020 Data Sheet'!$T$10,IF('2020 Data Sheet'!$J290="11",'2020 Data Sheet'!$T$11,IF('2020 Data Sheet'!$J290="12",'2020 Data Sheet'!$T$12,IF('2020 Data Sheet'!$J290="13",'2020 Data Sheet'!$T$13,IF('2020 Data Sheet'!$J290="14",'2020 Data Sheet'!$T$14,IF('2020 Data Sheet'!$J290="15",'2020 Data Sheet'!$T$15,IF('2020 Data Sheet'!$J290="16",'2020 Data Sheet'!$T$16,IF('2020 Data Sheet'!$J290="17",'2020 Data Sheet'!$T$17,IF('2020 Data Sheet'!$J290="18",'2020 Data Sheet'!$T$18,IF('2020 Data Sheet'!$J290="19",'2020 Data Sheet'!$T$19,IF('2020 Data Sheet'!$J290="20",'2020 Data Sheet'!$T$20,IF('2020 Data Sheet'!$J290="21",'2020 Data Sheet'!$T$21,IF('2020 Data Sheet'!$J290="22",'2020 Data Sheet'!$T$22,IF('2020 Data Sheet'!$J290="23",'2020 Data Sheet'!$T$23,IF('2020 Data Sheet'!$J290="24",'2020 Data Sheet'!$T$24,IF('2020 Data Sheet'!$J290="25",'2020 Data Sheet'!$T$25,IF('2020 Data Sheet'!$J290="26",'2020 Data Sheet'!$T$26,IF('2020 Data Sheet'!$J290="27",'2020 Data Sheet'!$T$27,IF('2020 Data Sheet'!$J290="30",'2020 Data Sheet'!$T$28,IF('2020 Data Sheet'!$J290="31",'2020 Data Sheet'!$T$29,IF('2020 Data Sheet'!$J290="32",'2020 Data Sheet'!$T$30,IF('2020 Data Sheet'!$J290="33",'2020 Data Sheet'!$T$31,IF('2020 Data Sheet'!$J290="34",'2020 Data Sheet'!$T$32,IF('2020 Data Sheet'!$J290="40",'2020 Data Sheet'!$T$33,T('2020 Data Sheet'!$J290)))))))))))))))))))))))))))))))))</f>
        <v>Other Motor Vehicle</v>
      </c>
      <c r="K290" t="str">
        <f>'2020 Data Sheet'!K290</f>
        <v>4SDN</v>
      </c>
      <c r="L290" s="2" t="str">
        <f>IF('2020 Data Sheet'!$L290="01",'2020 Data Sheet'!$V$2,IF('2020 Data Sheet'!$L290="02",'2020 Data Sheet'!$V$3,IF('2020 Data Sheet'!$L290="03",'2020 Data Sheet'!$V$4,IF('2020 Data Sheet'!$L290="04",'2020 Data Sheet'!$V$5,IF('2020 Data Sheet'!$L290="05",'2020 Data Sheet'!$V$6,IF('2020 Data Sheet'!$L290="06",'2020 Data Sheet'!$V$7,IF('2020 Data Sheet'!$L290="07",'2020 Data Sheet'!$V$8,IF('2020 Data Sheet'!$L290="08",'2020 Data Sheet'!$V$9,IF('2020 Data Sheet'!$L290="09",'2020 Data Sheet'!$V$10,IF('2020 Data Sheet'!$L290="11",'2020 Data Sheet'!$V$11,IF('2020 Data Sheet'!$L290="12",'2020 Data Sheet'!$V$12,IF('2020 Data Sheet'!$L290="13",'2020 Data Sheet'!$V$13,IF('2020 Data Sheet'!$L290="14",'2020 Data Sheet'!$V$14,T('2020 Data Sheet'!$L290))))))))))))))</f>
        <v xml:space="preserve"> -</v>
      </c>
      <c r="M290" s="2">
        <f>'2020 Data Sheet'!M290</f>
        <v>0</v>
      </c>
      <c r="N290" s="2">
        <f>'2020 Data Sheet'!N290</f>
        <v>0</v>
      </c>
      <c r="O290" s="2" t="str">
        <f>IF('2020 Data Sheet'!$O290="02",'2020 Data Sheet'!$R$2,IF('2020 Data Sheet'!$O290="03",'2020 Data Sheet'!$R$3,IF('2020 Data Sheet'!$O290="04",'2020 Data Sheet'!$R$4,IF('2020 Data Sheet'!$O290="05",'2020 Data Sheet'!$R$5,IF('2020 Data Sheet'!$O290="06",'2020 Data Sheet'!$R$6,IF('2020 Data Sheet'!$O290="07",'2020 Data Sheet'!$R$7,IF('2020 Data Sheet'!$O290="08",'2020 Data Sheet'!$R$8,IF('2020 Data Sheet'!$O290="09",'2020 Data Sheet'!$R$9,IF('2020 Data Sheet'!$O290="10",'2020 Data Sheet'!$R$10,IF('2020 Data Sheet'!$O290="11",'2020 Data Sheet'!$R$11,IF('2020 Data Sheet'!$O290="12",'2020 Data Sheet'!$R$12,IF('2020 Data Sheet'!$O290="13",'2020 Data Sheet'!$R$13,IF('2020 Data Sheet'!$O290="14",'2020 Data Sheet'!$R$14,IF('2020 Data Sheet'!$O290="15",'2020 Data Sheet'!$R$15,IF('2020 Data Sheet'!$O290="16",'2020 Data Sheet'!$R$16,IF('2020 Data Sheet'!$O290="17",'2020 Data Sheet'!$R$17,IF('2020 Data Sheet'!$O290="18",'2020 Data Sheet'!$R$18,IF('2020 Data Sheet'!$O290="19",'2020 Data Sheet'!$R$19,IF('2020 Data Sheet'!$O290="20",'2020 Data Sheet'!$R$20,IF('2020 Data Sheet'!$O290="21",'2020 Data Sheet'!$R$21,IF('2020 Data Sheet'!$O290="22",'2020 Data Sheet'!$R$22,IF('2020 Data Sheet'!$O290="23",'2020 Data Sheet'!$R$23,IF('2020 Data Sheet'!$O290="24",'2020 Data Sheet'!$R$24,IF('2020 Data Sheet'!$O290="25",'2020 Data Sheet'!$R$25,IF('2020 Data Sheet'!$O290="26",'2020 Data Sheet'!$R$26,IF('2020 Data Sheet'!$O290="27",'2020 Data Sheet'!$R$27,IF('2020 Data Sheet'!$O290="28",'2020 Data Sheet'!$R$28,IF('2020 Data Sheet'!$O290="29",'2020 Data Sheet'!$R$29,IF('2020 Data Sheet'!$O290="33",'2020 Data Sheet'!$R$30,IF('2020 Data Sheet'!$O290="40",'2020 Data Sheet'!$R$31,IF('2020 Data Sheet'!$O290="41",'2020 Data Sheet'!$R$32,IF('2020 Data Sheet'!$O290="42",'2020 Data Sheet'!$R$33,IF('2020 Data Sheet'!$O290="43",'2020 Data Sheet'!$R$34,IF('2020 Data Sheet'!$O290="44",'2020 Data Sheet'!$R$35,IF('2020 Data Sheet'!$O290="45",'2020 Data Sheet'!$R$36,IF('2020 Data Sheet'!$O290="46",'2020 Data Sheet'!$R$37,IF('2020 Data Sheet'!$O290="47",'2020 Data Sheet'!$R$38,IF('2020 Data Sheet'!$O290="48",'2020 Data Sheet'!$R$39,IF('2020 Data Sheet'!$O290="49",'2020 Data Sheet'!$R$40,IF('2020 Data Sheet'!$O290="50",'2020 Data Sheet'!$R$41,IF('2020 Data Sheet'!$O290="60",'2020 Data Sheet'!$R$42,IF('2020 Data Sheet'!$O290="61",'2020 Data Sheet'!$R$43,IF('2020 Data Sheet'!$O290="62",'2020 Data Sheet'!$R$44,IF('2020 Data Sheet'!$O290="63",'2020 Data Sheet'!$R$45,IF('2020 Data Sheet'!$O290="64",'2020 Data Sheet'!$R$46,IF('2020 Data Sheet'!$O290="65",'2020 Data Sheet'!$R$47,IF('2020 Data Sheet'!$O290="66",'2020 Data Sheet'!$R$48,IF('2020 Data Sheet'!$O290="67",'2020 Data Sheet'!$R$49,IF('2020 Data Sheet'!$O290="68",'2020 Data Sheet'!$R$50,IF('2020 Data Sheet'!$O290="69",'2020 Data Sheet'!$R$51,T('2020 Data Sheet'!$O290)))))))))))))))))))))))))))))))))))))))))))))))))))</f>
        <v xml:space="preserve"> Failure to yield/ right of way</v>
      </c>
      <c r="P290" s="2" t="str">
        <f>IF('2020 Data Sheet'!$P290="02",'2020 Data Sheet'!$R$2,IF('2020 Data Sheet'!$P290="03",'2020 Data Sheet'!$R$3,IF('2020 Data Sheet'!$P290="04",'2020 Data Sheet'!$R$4,IF('2020 Data Sheet'!$P290="05",'2020 Data Sheet'!$R$5,IF('2020 Data Sheet'!$P290="06",'2020 Data Sheet'!$R$6,IF('2020 Data Sheet'!$P290="07",'2020 Data Sheet'!$R$7,IF('2020 Data Sheet'!$P290="08",'2020 Data Sheet'!$R$8,IF('2020 Data Sheet'!$P290="09",'2020 Data Sheet'!$R$9,IF('2020 Data Sheet'!$P290="10",'2020 Data Sheet'!$R$10,IF('2020 Data Sheet'!$P290="11",'2020 Data Sheet'!$R$11,IF('2020 Data Sheet'!$P290="12",'2020 Data Sheet'!$R$12,IF('2020 Data Sheet'!$P290="13",'2020 Data Sheet'!$R$13,IF('2020 Data Sheet'!$P290="14",'2020 Data Sheet'!$R$14,IF('2020 Data Sheet'!$P290="15",'2020 Data Sheet'!$R$15,IF('2020 Data Sheet'!$P290="16",'2020 Data Sheet'!$R$16,IF('2020 Data Sheet'!$P290="17",'2020 Data Sheet'!$R$17,IF('2020 Data Sheet'!$P290="18",'2020 Data Sheet'!$R$18,IF('2020 Data Sheet'!$P290="19",'2020 Data Sheet'!$R$19,IF('2020 Data Sheet'!$P290="20",'2020 Data Sheet'!$R$20,IF('2020 Data Sheet'!$P290="21",'2020 Data Sheet'!$R$21,IF('2020 Data Sheet'!$P290="22",'2020 Data Sheet'!$R$22,IF('2020 Data Sheet'!$P290="23",'2020 Data Sheet'!$R$23,IF('2020 Data Sheet'!$P290="24",'2020 Data Sheet'!$R$24,IF('2020 Data Sheet'!$P290="25",'2020 Data Sheet'!$R$25,IF('2020 Data Sheet'!$P290="26",'2020 Data Sheet'!$R$26,IF('2020 Data Sheet'!$P290="27",'2020 Data Sheet'!$R$27,IF('2020 Data Sheet'!$P290="28",'2020 Data Sheet'!$R$28,IF('2020 Data Sheet'!$P290="29",'2020 Data Sheet'!$R$29,IF('2020 Data Sheet'!$P290="33",'2020 Data Sheet'!$R$30,IF('2020 Data Sheet'!$P290="40",'2020 Data Sheet'!$R$31,IF('2020 Data Sheet'!$P290="41",'2020 Data Sheet'!$R$32,IF('2020 Data Sheet'!$P290="42",'2020 Data Sheet'!$R$33,IF('2020 Data Sheet'!$P290="43",'2020 Data Sheet'!$R$34,IF('2020 Data Sheet'!$P290="44",'2020 Data Sheet'!$R$35,IF('2020 Data Sheet'!$P290="45",'2020 Data Sheet'!$R$36,IF('2020 Data Sheet'!$P290="46",'2020 Data Sheet'!$R$37,IF('2020 Data Sheet'!$P290="47",'2020 Data Sheet'!$R$38,IF('2020 Data Sheet'!$P290="48",'2020 Data Sheet'!$R$39,IF('2020 Data Sheet'!$P290="49",'2020 Data Sheet'!$R$40,IF('2020 Data Sheet'!$P290="50",'2020 Data Sheet'!$R$41,IF('2020 Data Sheet'!$P290="60",'2020 Data Sheet'!$R$42,IF('2020 Data Sheet'!$P290="61",'2020 Data Sheet'!$R$43,IF('2020 Data Sheet'!$P290="62",'2020 Data Sheet'!$R$44,IF('2020 Data Sheet'!$P290="63",'2020 Data Sheet'!$R$45,IF('2020 Data Sheet'!$P290="64",'2020 Data Sheet'!$R$46,IF('2020 Data Sheet'!$P290="65",'2020 Data Sheet'!$R$47,IF('2020 Data Sheet'!$P290="66",'2020 Data Sheet'!$R$48,IF('2020 Data Sheet'!$P290="67",'2020 Data Sheet'!$R$49,IF('2020 Data Sheet'!$P290="68",'2020 Data Sheet'!$R$50,IF('2020 Data Sheet'!$P290="69",'2020 Data Sheet'!$R$51,T('2020 Data Sheet'!$P290)))))))))))))))))))))))))))))))))))))))))))))))))))</f>
        <v xml:space="preserve"> -</v>
      </c>
    </row>
    <row r="291" spans="1:16" x14ac:dyDescent="0.2">
      <c r="A291" t="str">
        <f>'2020 Data Sheet'!A291</f>
        <v>FP-00152-20</v>
      </c>
      <c r="B291" s="1">
        <f>'2020 Data Sheet'!B291</f>
        <v>44089</v>
      </c>
      <c r="C291" t="str">
        <f>'2020 Data Sheet'!C291</f>
        <v>17:31</v>
      </c>
      <c r="D291" t="str">
        <f>'2020 Data Sheet'!D291</f>
        <v>Tu</v>
      </c>
      <c r="E291" t="str">
        <f>'2020 Data Sheet'!E291</f>
        <v>JERICHO TPKE</v>
      </c>
      <c r="F291" t="str">
        <f>'2020 Data Sheet'!F291</f>
        <v>EMERSON AVE</v>
      </c>
      <c r="G291">
        <f>'2020 Data Sheet'!G291</f>
        <v>2</v>
      </c>
      <c r="H291">
        <f>'2020 Data Sheet'!H291</f>
        <v>2</v>
      </c>
      <c r="I291" t="b">
        <f>'2020 Data Sheet'!I291</f>
        <v>1</v>
      </c>
      <c r="J291" t="str">
        <f>IF('2020 Data Sheet'!$J291="01",'2020 Data Sheet'!$T$2,IF('2020 Data Sheet'!$J291="02",'2020 Data Sheet'!$T$3,IF('2020 Data Sheet'!$J291="03",'2020 Data Sheet'!$T$4,IF('2020 Data Sheet'!$J291="04",'2020 Data Sheet'!$T$5,IF('2020 Data Sheet'!$J291="05",'2020 Data Sheet'!$T$6,IF('2020 Data Sheet'!$J291="06",'2020 Data Sheet'!$T$7,IF('2020 Data Sheet'!$J291="07",'2020 Data Sheet'!$T$8,IF('2020 Data Sheet'!$J291="08",'2020 Data Sheet'!$T$9,IF('2020 Data Sheet'!$J291="10",'2020 Data Sheet'!$T$10,IF('2020 Data Sheet'!$J291="11",'2020 Data Sheet'!$T$11,IF('2020 Data Sheet'!$J291="12",'2020 Data Sheet'!$T$12,IF('2020 Data Sheet'!$J291="13",'2020 Data Sheet'!$T$13,IF('2020 Data Sheet'!$J291="14",'2020 Data Sheet'!$T$14,IF('2020 Data Sheet'!$J291="15",'2020 Data Sheet'!$T$15,IF('2020 Data Sheet'!$J291="16",'2020 Data Sheet'!$T$16,IF('2020 Data Sheet'!$J291="17",'2020 Data Sheet'!$T$17,IF('2020 Data Sheet'!$J291="18",'2020 Data Sheet'!$T$18,IF('2020 Data Sheet'!$J291="19",'2020 Data Sheet'!$T$19,IF('2020 Data Sheet'!$J291="20",'2020 Data Sheet'!$T$20,IF('2020 Data Sheet'!$J291="21",'2020 Data Sheet'!$T$21,IF('2020 Data Sheet'!$J291="22",'2020 Data Sheet'!$T$22,IF('2020 Data Sheet'!$J291="23",'2020 Data Sheet'!$T$23,IF('2020 Data Sheet'!$J291="24",'2020 Data Sheet'!$T$24,IF('2020 Data Sheet'!$J291="25",'2020 Data Sheet'!$T$25,IF('2020 Data Sheet'!$J291="26",'2020 Data Sheet'!$T$26,IF('2020 Data Sheet'!$J291="27",'2020 Data Sheet'!$T$27,IF('2020 Data Sheet'!$J291="30",'2020 Data Sheet'!$T$28,IF('2020 Data Sheet'!$J291="31",'2020 Data Sheet'!$T$29,IF('2020 Data Sheet'!$J291="32",'2020 Data Sheet'!$T$30,IF('2020 Data Sheet'!$J291="33",'2020 Data Sheet'!$T$31,IF('2020 Data Sheet'!$J291="34",'2020 Data Sheet'!$T$32,IF('2020 Data Sheet'!$J291="40",'2020 Data Sheet'!$T$33,T('2020 Data Sheet'!$J291)))))))))))))))))))))))))))))))))</f>
        <v>Other Motor Vehicle</v>
      </c>
      <c r="K291" t="str">
        <f>'2020 Data Sheet'!K291</f>
        <v>VAN</v>
      </c>
      <c r="L291" s="2" t="str">
        <f>IF('2020 Data Sheet'!$L291="01",'2020 Data Sheet'!$V$2,IF('2020 Data Sheet'!$L291="02",'2020 Data Sheet'!$V$3,IF('2020 Data Sheet'!$L291="03",'2020 Data Sheet'!$V$4,IF('2020 Data Sheet'!$L291="04",'2020 Data Sheet'!$V$5,IF('2020 Data Sheet'!$L291="05",'2020 Data Sheet'!$V$6,IF('2020 Data Sheet'!$L291="06",'2020 Data Sheet'!$V$7,IF('2020 Data Sheet'!$L291="07",'2020 Data Sheet'!$V$8,IF('2020 Data Sheet'!$L291="08",'2020 Data Sheet'!$V$9,IF('2020 Data Sheet'!$L291="09",'2020 Data Sheet'!$V$10,IF('2020 Data Sheet'!$L291="11",'2020 Data Sheet'!$V$11,IF('2020 Data Sheet'!$L291="12",'2020 Data Sheet'!$V$12,IF('2020 Data Sheet'!$L291="13",'2020 Data Sheet'!$V$13,IF('2020 Data Sheet'!$L291="14",'2020 Data Sheet'!$V$14,T('2020 Data Sheet'!$L291))))))))))))))</f>
        <v xml:space="preserve"> -</v>
      </c>
      <c r="M291" s="2">
        <f>'2020 Data Sheet'!M291</f>
        <v>0</v>
      </c>
      <c r="N291" s="2">
        <f>'2020 Data Sheet'!N291</f>
        <v>0</v>
      </c>
      <c r="O291" s="2" t="str">
        <f>IF('2020 Data Sheet'!$O291="02",'2020 Data Sheet'!$R$2,IF('2020 Data Sheet'!$O291="03",'2020 Data Sheet'!$R$3,IF('2020 Data Sheet'!$O291="04",'2020 Data Sheet'!$R$4,IF('2020 Data Sheet'!$O291="05",'2020 Data Sheet'!$R$5,IF('2020 Data Sheet'!$O291="06",'2020 Data Sheet'!$R$6,IF('2020 Data Sheet'!$O291="07",'2020 Data Sheet'!$R$7,IF('2020 Data Sheet'!$O291="08",'2020 Data Sheet'!$R$8,IF('2020 Data Sheet'!$O291="09",'2020 Data Sheet'!$R$9,IF('2020 Data Sheet'!$O291="10",'2020 Data Sheet'!$R$10,IF('2020 Data Sheet'!$O291="11",'2020 Data Sheet'!$R$11,IF('2020 Data Sheet'!$O291="12",'2020 Data Sheet'!$R$12,IF('2020 Data Sheet'!$O291="13",'2020 Data Sheet'!$R$13,IF('2020 Data Sheet'!$O291="14",'2020 Data Sheet'!$R$14,IF('2020 Data Sheet'!$O291="15",'2020 Data Sheet'!$R$15,IF('2020 Data Sheet'!$O291="16",'2020 Data Sheet'!$R$16,IF('2020 Data Sheet'!$O291="17",'2020 Data Sheet'!$R$17,IF('2020 Data Sheet'!$O291="18",'2020 Data Sheet'!$R$18,IF('2020 Data Sheet'!$O291="19",'2020 Data Sheet'!$R$19,IF('2020 Data Sheet'!$O291="20",'2020 Data Sheet'!$R$20,IF('2020 Data Sheet'!$O291="21",'2020 Data Sheet'!$R$21,IF('2020 Data Sheet'!$O291="22",'2020 Data Sheet'!$R$22,IF('2020 Data Sheet'!$O291="23",'2020 Data Sheet'!$R$23,IF('2020 Data Sheet'!$O291="24",'2020 Data Sheet'!$R$24,IF('2020 Data Sheet'!$O291="25",'2020 Data Sheet'!$R$25,IF('2020 Data Sheet'!$O291="26",'2020 Data Sheet'!$R$26,IF('2020 Data Sheet'!$O291="27",'2020 Data Sheet'!$R$27,IF('2020 Data Sheet'!$O291="28",'2020 Data Sheet'!$R$28,IF('2020 Data Sheet'!$O291="29",'2020 Data Sheet'!$R$29,IF('2020 Data Sheet'!$O291="33",'2020 Data Sheet'!$R$30,IF('2020 Data Sheet'!$O291="40",'2020 Data Sheet'!$R$31,IF('2020 Data Sheet'!$O291="41",'2020 Data Sheet'!$R$32,IF('2020 Data Sheet'!$O291="42",'2020 Data Sheet'!$R$33,IF('2020 Data Sheet'!$O291="43",'2020 Data Sheet'!$R$34,IF('2020 Data Sheet'!$O291="44",'2020 Data Sheet'!$R$35,IF('2020 Data Sheet'!$O291="45",'2020 Data Sheet'!$R$36,IF('2020 Data Sheet'!$O291="46",'2020 Data Sheet'!$R$37,IF('2020 Data Sheet'!$O291="47",'2020 Data Sheet'!$R$38,IF('2020 Data Sheet'!$O291="48",'2020 Data Sheet'!$R$39,IF('2020 Data Sheet'!$O291="49",'2020 Data Sheet'!$R$40,IF('2020 Data Sheet'!$O291="50",'2020 Data Sheet'!$R$41,IF('2020 Data Sheet'!$O291="60",'2020 Data Sheet'!$R$42,IF('2020 Data Sheet'!$O291="61",'2020 Data Sheet'!$R$43,IF('2020 Data Sheet'!$O291="62",'2020 Data Sheet'!$R$44,IF('2020 Data Sheet'!$O291="63",'2020 Data Sheet'!$R$45,IF('2020 Data Sheet'!$O291="64",'2020 Data Sheet'!$R$46,IF('2020 Data Sheet'!$O291="65",'2020 Data Sheet'!$R$47,IF('2020 Data Sheet'!$O291="66",'2020 Data Sheet'!$R$48,IF('2020 Data Sheet'!$O291="67",'2020 Data Sheet'!$R$49,IF('2020 Data Sheet'!$O291="68",'2020 Data Sheet'!$R$50,IF('2020 Data Sheet'!$O291="69",'2020 Data Sheet'!$R$51,T('2020 Data Sheet'!$O291)))))))))))))))))))))))))))))))))))))))))))))))))))</f>
        <v xml:space="preserve"> -</v>
      </c>
      <c r="P291" s="2" t="str">
        <f>IF('2020 Data Sheet'!$P291="02",'2020 Data Sheet'!$R$2,IF('2020 Data Sheet'!$P291="03",'2020 Data Sheet'!$R$3,IF('2020 Data Sheet'!$P291="04",'2020 Data Sheet'!$R$4,IF('2020 Data Sheet'!$P291="05",'2020 Data Sheet'!$R$5,IF('2020 Data Sheet'!$P291="06",'2020 Data Sheet'!$R$6,IF('2020 Data Sheet'!$P291="07",'2020 Data Sheet'!$R$7,IF('2020 Data Sheet'!$P291="08",'2020 Data Sheet'!$R$8,IF('2020 Data Sheet'!$P291="09",'2020 Data Sheet'!$R$9,IF('2020 Data Sheet'!$P291="10",'2020 Data Sheet'!$R$10,IF('2020 Data Sheet'!$P291="11",'2020 Data Sheet'!$R$11,IF('2020 Data Sheet'!$P291="12",'2020 Data Sheet'!$R$12,IF('2020 Data Sheet'!$P291="13",'2020 Data Sheet'!$R$13,IF('2020 Data Sheet'!$P291="14",'2020 Data Sheet'!$R$14,IF('2020 Data Sheet'!$P291="15",'2020 Data Sheet'!$R$15,IF('2020 Data Sheet'!$P291="16",'2020 Data Sheet'!$R$16,IF('2020 Data Sheet'!$P291="17",'2020 Data Sheet'!$R$17,IF('2020 Data Sheet'!$P291="18",'2020 Data Sheet'!$R$18,IF('2020 Data Sheet'!$P291="19",'2020 Data Sheet'!$R$19,IF('2020 Data Sheet'!$P291="20",'2020 Data Sheet'!$R$20,IF('2020 Data Sheet'!$P291="21",'2020 Data Sheet'!$R$21,IF('2020 Data Sheet'!$P291="22",'2020 Data Sheet'!$R$22,IF('2020 Data Sheet'!$P291="23",'2020 Data Sheet'!$R$23,IF('2020 Data Sheet'!$P291="24",'2020 Data Sheet'!$R$24,IF('2020 Data Sheet'!$P291="25",'2020 Data Sheet'!$R$25,IF('2020 Data Sheet'!$P291="26",'2020 Data Sheet'!$R$26,IF('2020 Data Sheet'!$P291="27",'2020 Data Sheet'!$R$27,IF('2020 Data Sheet'!$P291="28",'2020 Data Sheet'!$R$28,IF('2020 Data Sheet'!$P291="29",'2020 Data Sheet'!$R$29,IF('2020 Data Sheet'!$P291="33",'2020 Data Sheet'!$R$30,IF('2020 Data Sheet'!$P291="40",'2020 Data Sheet'!$R$31,IF('2020 Data Sheet'!$P291="41",'2020 Data Sheet'!$R$32,IF('2020 Data Sheet'!$P291="42",'2020 Data Sheet'!$R$33,IF('2020 Data Sheet'!$P291="43",'2020 Data Sheet'!$R$34,IF('2020 Data Sheet'!$P291="44",'2020 Data Sheet'!$R$35,IF('2020 Data Sheet'!$P291="45",'2020 Data Sheet'!$R$36,IF('2020 Data Sheet'!$P291="46",'2020 Data Sheet'!$R$37,IF('2020 Data Sheet'!$P291="47",'2020 Data Sheet'!$R$38,IF('2020 Data Sheet'!$P291="48",'2020 Data Sheet'!$R$39,IF('2020 Data Sheet'!$P291="49",'2020 Data Sheet'!$R$40,IF('2020 Data Sheet'!$P291="50",'2020 Data Sheet'!$R$41,IF('2020 Data Sheet'!$P291="60",'2020 Data Sheet'!$R$42,IF('2020 Data Sheet'!$P291="61",'2020 Data Sheet'!$R$43,IF('2020 Data Sheet'!$P291="62",'2020 Data Sheet'!$R$44,IF('2020 Data Sheet'!$P291="63",'2020 Data Sheet'!$R$45,IF('2020 Data Sheet'!$P291="64",'2020 Data Sheet'!$R$46,IF('2020 Data Sheet'!$P291="65",'2020 Data Sheet'!$R$47,IF('2020 Data Sheet'!$P291="66",'2020 Data Sheet'!$R$48,IF('2020 Data Sheet'!$P291="67",'2020 Data Sheet'!$R$49,IF('2020 Data Sheet'!$P291="68",'2020 Data Sheet'!$R$50,IF('2020 Data Sheet'!$P291="69",'2020 Data Sheet'!$R$51,T('2020 Data Sheet'!$P291)))))))))))))))))))))))))))))))))))))))))))))))))))</f>
        <v xml:space="preserve"> -</v>
      </c>
    </row>
    <row r="292" spans="1:16" ht="25.5" x14ac:dyDescent="0.2">
      <c r="A292" t="str">
        <f>'2020 Data Sheet'!A292</f>
        <v>FP-00153-20</v>
      </c>
      <c r="B292" s="1">
        <f>'2020 Data Sheet'!B292</f>
        <v>44090</v>
      </c>
      <c r="C292" t="str">
        <f>'2020 Data Sheet'!C292</f>
        <v>19:02</v>
      </c>
      <c r="D292" t="str">
        <f>'2020 Data Sheet'!D292</f>
        <v>We</v>
      </c>
      <c r="E292" t="str">
        <f>'2020 Data Sheet'!E292</f>
        <v>PLAINFIELD AVE</v>
      </c>
      <c r="F292" t="str">
        <f>'2020 Data Sheet'!F292</f>
        <v>TULIP AVE</v>
      </c>
      <c r="G292">
        <f>'2020 Data Sheet'!G292</f>
        <v>1</v>
      </c>
      <c r="H292">
        <f>'2020 Data Sheet'!H292</f>
        <v>3</v>
      </c>
      <c r="I292" t="b">
        <f>'2020 Data Sheet'!I292</f>
        <v>0</v>
      </c>
      <c r="J292" t="str">
        <f>IF('2020 Data Sheet'!$J292="01",'2020 Data Sheet'!$T$2,IF('2020 Data Sheet'!$J292="02",'2020 Data Sheet'!$T$3,IF('2020 Data Sheet'!$J292="03",'2020 Data Sheet'!$T$4,IF('2020 Data Sheet'!$J292="04",'2020 Data Sheet'!$T$5,IF('2020 Data Sheet'!$J292="05",'2020 Data Sheet'!$T$6,IF('2020 Data Sheet'!$J292="06",'2020 Data Sheet'!$T$7,IF('2020 Data Sheet'!$J292="07",'2020 Data Sheet'!$T$8,IF('2020 Data Sheet'!$J292="08",'2020 Data Sheet'!$T$9,IF('2020 Data Sheet'!$J292="10",'2020 Data Sheet'!$T$10,IF('2020 Data Sheet'!$J292="11",'2020 Data Sheet'!$T$11,IF('2020 Data Sheet'!$J292="12",'2020 Data Sheet'!$T$12,IF('2020 Data Sheet'!$J292="13",'2020 Data Sheet'!$T$13,IF('2020 Data Sheet'!$J292="14",'2020 Data Sheet'!$T$14,IF('2020 Data Sheet'!$J292="15",'2020 Data Sheet'!$T$15,IF('2020 Data Sheet'!$J292="16",'2020 Data Sheet'!$T$16,IF('2020 Data Sheet'!$J292="17",'2020 Data Sheet'!$T$17,IF('2020 Data Sheet'!$J292="18",'2020 Data Sheet'!$T$18,IF('2020 Data Sheet'!$J292="19",'2020 Data Sheet'!$T$19,IF('2020 Data Sheet'!$J292="20",'2020 Data Sheet'!$T$20,IF('2020 Data Sheet'!$J292="21",'2020 Data Sheet'!$T$21,IF('2020 Data Sheet'!$J292="22",'2020 Data Sheet'!$T$22,IF('2020 Data Sheet'!$J292="23",'2020 Data Sheet'!$T$23,IF('2020 Data Sheet'!$J292="24",'2020 Data Sheet'!$T$24,IF('2020 Data Sheet'!$J292="25",'2020 Data Sheet'!$T$25,IF('2020 Data Sheet'!$J292="26",'2020 Data Sheet'!$T$26,IF('2020 Data Sheet'!$J292="27",'2020 Data Sheet'!$T$27,IF('2020 Data Sheet'!$J292="30",'2020 Data Sheet'!$T$28,IF('2020 Data Sheet'!$J292="31",'2020 Data Sheet'!$T$29,IF('2020 Data Sheet'!$J292="32",'2020 Data Sheet'!$T$30,IF('2020 Data Sheet'!$J292="33",'2020 Data Sheet'!$T$31,IF('2020 Data Sheet'!$J292="34",'2020 Data Sheet'!$T$32,IF('2020 Data Sheet'!$J292="40",'2020 Data Sheet'!$T$33,T('2020 Data Sheet'!$J292)))))))))))))))))))))))))))))))))</f>
        <v>Other Motor Vehicle</v>
      </c>
      <c r="K292" t="str">
        <f>'2020 Data Sheet'!K292</f>
        <v>SUBN</v>
      </c>
      <c r="L292" s="2" t="str">
        <f>IF('2020 Data Sheet'!$L292="01",'2020 Data Sheet'!$V$2,IF('2020 Data Sheet'!$L292="02",'2020 Data Sheet'!$V$3,IF('2020 Data Sheet'!$L292="03",'2020 Data Sheet'!$V$4,IF('2020 Data Sheet'!$L292="04",'2020 Data Sheet'!$V$5,IF('2020 Data Sheet'!$L292="05",'2020 Data Sheet'!$V$6,IF('2020 Data Sheet'!$L292="06",'2020 Data Sheet'!$V$7,IF('2020 Data Sheet'!$L292="07",'2020 Data Sheet'!$V$8,IF('2020 Data Sheet'!$L292="08",'2020 Data Sheet'!$V$9,IF('2020 Data Sheet'!$L292="09",'2020 Data Sheet'!$V$10,IF('2020 Data Sheet'!$L292="11",'2020 Data Sheet'!$V$11,IF('2020 Data Sheet'!$L292="12",'2020 Data Sheet'!$V$12,IF('2020 Data Sheet'!$L292="13",'2020 Data Sheet'!$V$13,IF('2020 Data Sheet'!$L292="14",'2020 Data Sheet'!$V$14,T('2020 Data Sheet'!$L292))))))))))))))</f>
        <v xml:space="preserve"> -</v>
      </c>
      <c r="M292" s="2">
        <f>'2020 Data Sheet'!M292</f>
        <v>0</v>
      </c>
      <c r="N292" s="2">
        <f>'2020 Data Sheet'!N292</f>
        <v>0</v>
      </c>
      <c r="O292" s="2" t="str">
        <f>IF('2020 Data Sheet'!$O292="02",'2020 Data Sheet'!$R$2,IF('2020 Data Sheet'!$O292="03",'2020 Data Sheet'!$R$3,IF('2020 Data Sheet'!$O292="04",'2020 Data Sheet'!$R$4,IF('2020 Data Sheet'!$O292="05",'2020 Data Sheet'!$R$5,IF('2020 Data Sheet'!$O292="06",'2020 Data Sheet'!$R$6,IF('2020 Data Sheet'!$O292="07",'2020 Data Sheet'!$R$7,IF('2020 Data Sheet'!$O292="08",'2020 Data Sheet'!$R$8,IF('2020 Data Sheet'!$O292="09",'2020 Data Sheet'!$R$9,IF('2020 Data Sheet'!$O292="10",'2020 Data Sheet'!$R$10,IF('2020 Data Sheet'!$O292="11",'2020 Data Sheet'!$R$11,IF('2020 Data Sheet'!$O292="12",'2020 Data Sheet'!$R$12,IF('2020 Data Sheet'!$O292="13",'2020 Data Sheet'!$R$13,IF('2020 Data Sheet'!$O292="14",'2020 Data Sheet'!$R$14,IF('2020 Data Sheet'!$O292="15",'2020 Data Sheet'!$R$15,IF('2020 Data Sheet'!$O292="16",'2020 Data Sheet'!$R$16,IF('2020 Data Sheet'!$O292="17",'2020 Data Sheet'!$R$17,IF('2020 Data Sheet'!$O292="18",'2020 Data Sheet'!$R$18,IF('2020 Data Sheet'!$O292="19",'2020 Data Sheet'!$R$19,IF('2020 Data Sheet'!$O292="20",'2020 Data Sheet'!$R$20,IF('2020 Data Sheet'!$O292="21",'2020 Data Sheet'!$R$21,IF('2020 Data Sheet'!$O292="22",'2020 Data Sheet'!$R$22,IF('2020 Data Sheet'!$O292="23",'2020 Data Sheet'!$R$23,IF('2020 Data Sheet'!$O292="24",'2020 Data Sheet'!$R$24,IF('2020 Data Sheet'!$O292="25",'2020 Data Sheet'!$R$25,IF('2020 Data Sheet'!$O292="26",'2020 Data Sheet'!$R$26,IF('2020 Data Sheet'!$O292="27",'2020 Data Sheet'!$R$27,IF('2020 Data Sheet'!$O292="28",'2020 Data Sheet'!$R$28,IF('2020 Data Sheet'!$O292="29",'2020 Data Sheet'!$R$29,IF('2020 Data Sheet'!$O292="33",'2020 Data Sheet'!$R$30,IF('2020 Data Sheet'!$O292="40",'2020 Data Sheet'!$R$31,IF('2020 Data Sheet'!$O292="41",'2020 Data Sheet'!$R$32,IF('2020 Data Sheet'!$O292="42",'2020 Data Sheet'!$R$33,IF('2020 Data Sheet'!$O292="43",'2020 Data Sheet'!$R$34,IF('2020 Data Sheet'!$O292="44",'2020 Data Sheet'!$R$35,IF('2020 Data Sheet'!$O292="45",'2020 Data Sheet'!$R$36,IF('2020 Data Sheet'!$O292="46",'2020 Data Sheet'!$R$37,IF('2020 Data Sheet'!$O292="47",'2020 Data Sheet'!$R$38,IF('2020 Data Sheet'!$O292="48",'2020 Data Sheet'!$R$39,IF('2020 Data Sheet'!$O292="49",'2020 Data Sheet'!$R$40,IF('2020 Data Sheet'!$O292="50",'2020 Data Sheet'!$R$41,IF('2020 Data Sheet'!$O292="60",'2020 Data Sheet'!$R$42,IF('2020 Data Sheet'!$O292="61",'2020 Data Sheet'!$R$43,IF('2020 Data Sheet'!$O292="62",'2020 Data Sheet'!$R$44,IF('2020 Data Sheet'!$O292="63",'2020 Data Sheet'!$R$45,IF('2020 Data Sheet'!$O292="64",'2020 Data Sheet'!$R$46,IF('2020 Data Sheet'!$O292="65",'2020 Data Sheet'!$R$47,IF('2020 Data Sheet'!$O292="66",'2020 Data Sheet'!$R$48,IF('2020 Data Sheet'!$O292="67",'2020 Data Sheet'!$R$49,IF('2020 Data Sheet'!$O292="68",'2020 Data Sheet'!$R$50,IF('2020 Data Sheet'!$O292="69",'2020 Data Sheet'!$R$51,T('2020 Data Sheet'!$O292)))))))))))))))))))))))))))))))))))))))))))))))))))</f>
        <v xml:space="preserve"> Following too closely</v>
      </c>
      <c r="P292" s="2" t="str">
        <f>IF('2020 Data Sheet'!$P292="02",'2020 Data Sheet'!$R$2,IF('2020 Data Sheet'!$P292="03",'2020 Data Sheet'!$R$3,IF('2020 Data Sheet'!$P292="04",'2020 Data Sheet'!$R$4,IF('2020 Data Sheet'!$P292="05",'2020 Data Sheet'!$R$5,IF('2020 Data Sheet'!$P292="06",'2020 Data Sheet'!$R$6,IF('2020 Data Sheet'!$P292="07",'2020 Data Sheet'!$R$7,IF('2020 Data Sheet'!$P292="08",'2020 Data Sheet'!$R$8,IF('2020 Data Sheet'!$P292="09",'2020 Data Sheet'!$R$9,IF('2020 Data Sheet'!$P292="10",'2020 Data Sheet'!$R$10,IF('2020 Data Sheet'!$P292="11",'2020 Data Sheet'!$R$11,IF('2020 Data Sheet'!$P292="12",'2020 Data Sheet'!$R$12,IF('2020 Data Sheet'!$P292="13",'2020 Data Sheet'!$R$13,IF('2020 Data Sheet'!$P292="14",'2020 Data Sheet'!$R$14,IF('2020 Data Sheet'!$P292="15",'2020 Data Sheet'!$R$15,IF('2020 Data Sheet'!$P292="16",'2020 Data Sheet'!$R$16,IF('2020 Data Sheet'!$P292="17",'2020 Data Sheet'!$R$17,IF('2020 Data Sheet'!$P292="18",'2020 Data Sheet'!$R$18,IF('2020 Data Sheet'!$P292="19",'2020 Data Sheet'!$R$19,IF('2020 Data Sheet'!$P292="20",'2020 Data Sheet'!$R$20,IF('2020 Data Sheet'!$P292="21",'2020 Data Sheet'!$R$21,IF('2020 Data Sheet'!$P292="22",'2020 Data Sheet'!$R$22,IF('2020 Data Sheet'!$P292="23",'2020 Data Sheet'!$R$23,IF('2020 Data Sheet'!$P292="24",'2020 Data Sheet'!$R$24,IF('2020 Data Sheet'!$P292="25",'2020 Data Sheet'!$R$25,IF('2020 Data Sheet'!$P292="26",'2020 Data Sheet'!$R$26,IF('2020 Data Sheet'!$P292="27",'2020 Data Sheet'!$R$27,IF('2020 Data Sheet'!$P292="28",'2020 Data Sheet'!$R$28,IF('2020 Data Sheet'!$P292="29",'2020 Data Sheet'!$R$29,IF('2020 Data Sheet'!$P292="33",'2020 Data Sheet'!$R$30,IF('2020 Data Sheet'!$P292="40",'2020 Data Sheet'!$R$31,IF('2020 Data Sheet'!$P292="41",'2020 Data Sheet'!$R$32,IF('2020 Data Sheet'!$P292="42",'2020 Data Sheet'!$R$33,IF('2020 Data Sheet'!$P292="43",'2020 Data Sheet'!$R$34,IF('2020 Data Sheet'!$P292="44",'2020 Data Sheet'!$R$35,IF('2020 Data Sheet'!$P292="45",'2020 Data Sheet'!$R$36,IF('2020 Data Sheet'!$P292="46",'2020 Data Sheet'!$R$37,IF('2020 Data Sheet'!$P292="47",'2020 Data Sheet'!$R$38,IF('2020 Data Sheet'!$P292="48",'2020 Data Sheet'!$R$39,IF('2020 Data Sheet'!$P292="49",'2020 Data Sheet'!$R$40,IF('2020 Data Sheet'!$P292="50",'2020 Data Sheet'!$R$41,IF('2020 Data Sheet'!$P292="60",'2020 Data Sheet'!$R$42,IF('2020 Data Sheet'!$P292="61",'2020 Data Sheet'!$R$43,IF('2020 Data Sheet'!$P292="62",'2020 Data Sheet'!$R$44,IF('2020 Data Sheet'!$P292="63",'2020 Data Sheet'!$R$45,IF('2020 Data Sheet'!$P292="64",'2020 Data Sheet'!$R$46,IF('2020 Data Sheet'!$P292="65",'2020 Data Sheet'!$R$47,IF('2020 Data Sheet'!$P292="66",'2020 Data Sheet'!$R$48,IF('2020 Data Sheet'!$P292="67",'2020 Data Sheet'!$R$49,IF('2020 Data Sheet'!$P292="68",'2020 Data Sheet'!$R$50,IF('2020 Data Sheet'!$P292="69",'2020 Data Sheet'!$R$51,T('2020 Data Sheet'!$P292)))))))))))))))))))))))))))))))))))))))))))))))))))</f>
        <v xml:space="preserve"> -</v>
      </c>
    </row>
    <row r="293" spans="1:16" x14ac:dyDescent="0.2">
      <c r="A293" t="str">
        <f>'2020 Data Sheet'!A293</f>
        <v>FP-00153-20</v>
      </c>
      <c r="B293" s="1">
        <f>'2020 Data Sheet'!B293</f>
        <v>44090</v>
      </c>
      <c r="C293" t="str">
        <f>'2020 Data Sheet'!C293</f>
        <v>19:02</v>
      </c>
      <c r="D293" t="str">
        <f>'2020 Data Sheet'!D293</f>
        <v>We</v>
      </c>
      <c r="E293" t="str">
        <f>'2020 Data Sheet'!E293</f>
        <v>PLAINFIELD AVE</v>
      </c>
      <c r="F293" t="str">
        <f>'2020 Data Sheet'!F293</f>
        <v>TULIP AVE</v>
      </c>
      <c r="G293">
        <f>'2020 Data Sheet'!G293</f>
        <v>2</v>
      </c>
      <c r="H293">
        <f>'2020 Data Sheet'!H293</f>
        <v>3</v>
      </c>
      <c r="I293" t="b">
        <f>'2020 Data Sheet'!I293</f>
        <v>0</v>
      </c>
      <c r="J293" t="str">
        <f>IF('2020 Data Sheet'!$J293="01",'2020 Data Sheet'!$T$2,IF('2020 Data Sheet'!$J293="02",'2020 Data Sheet'!$T$3,IF('2020 Data Sheet'!$J293="03",'2020 Data Sheet'!$T$4,IF('2020 Data Sheet'!$J293="04",'2020 Data Sheet'!$T$5,IF('2020 Data Sheet'!$J293="05",'2020 Data Sheet'!$T$6,IF('2020 Data Sheet'!$J293="06",'2020 Data Sheet'!$T$7,IF('2020 Data Sheet'!$J293="07",'2020 Data Sheet'!$T$8,IF('2020 Data Sheet'!$J293="08",'2020 Data Sheet'!$T$9,IF('2020 Data Sheet'!$J293="10",'2020 Data Sheet'!$T$10,IF('2020 Data Sheet'!$J293="11",'2020 Data Sheet'!$T$11,IF('2020 Data Sheet'!$J293="12",'2020 Data Sheet'!$T$12,IF('2020 Data Sheet'!$J293="13",'2020 Data Sheet'!$T$13,IF('2020 Data Sheet'!$J293="14",'2020 Data Sheet'!$T$14,IF('2020 Data Sheet'!$J293="15",'2020 Data Sheet'!$T$15,IF('2020 Data Sheet'!$J293="16",'2020 Data Sheet'!$T$16,IF('2020 Data Sheet'!$J293="17",'2020 Data Sheet'!$T$17,IF('2020 Data Sheet'!$J293="18",'2020 Data Sheet'!$T$18,IF('2020 Data Sheet'!$J293="19",'2020 Data Sheet'!$T$19,IF('2020 Data Sheet'!$J293="20",'2020 Data Sheet'!$T$20,IF('2020 Data Sheet'!$J293="21",'2020 Data Sheet'!$T$21,IF('2020 Data Sheet'!$J293="22",'2020 Data Sheet'!$T$22,IF('2020 Data Sheet'!$J293="23",'2020 Data Sheet'!$T$23,IF('2020 Data Sheet'!$J293="24",'2020 Data Sheet'!$T$24,IF('2020 Data Sheet'!$J293="25",'2020 Data Sheet'!$T$25,IF('2020 Data Sheet'!$J293="26",'2020 Data Sheet'!$T$26,IF('2020 Data Sheet'!$J293="27",'2020 Data Sheet'!$T$27,IF('2020 Data Sheet'!$J293="30",'2020 Data Sheet'!$T$28,IF('2020 Data Sheet'!$J293="31",'2020 Data Sheet'!$T$29,IF('2020 Data Sheet'!$J293="32",'2020 Data Sheet'!$T$30,IF('2020 Data Sheet'!$J293="33",'2020 Data Sheet'!$T$31,IF('2020 Data Sheet'!$J293="34",'2020 Data Sheet'!$T$32,IF('2020 Data Sheet'!$J293="40",'2020 Data Sheet'!$T$33,T('2020 Data Sheet'!$J293)))))))))))))))))))))))))))))))))</f>
        <v>Other Motor Vehicle</v>
      </c>
      <c r="K293" t="str">
        <f>'2020 Data Sheet'!K293</f>
        <v>4DSD</v>
      </c>
      <c r="L293" s="2" t="str">
        <f>IF('2020 Data Sheet'!$L293="01",'2020 Data Sheet'!$V$2,IF('2020 Data Sheet'!$L293="02",'2020 Data Sheet'!$V$3,IF('2020 Data Sheet'!$L293="03",'2020 Data Sheet'!$V$4,IF('2020 Data Sheet'!$L293="04",'2020 Data Sheet'!$V$5,IF('2020 Data Sheet'!$L293="05",'2020 Data Sheet'!$V$6,IF('2020 Data Sheet'!$L293="06",'2020 Data Sheet'!$V$7,IF('2020 Data Sheet'!$L293="07",'2020 Data Sheet'!$V$8,IF('2020 Data Sheet'!$L293="08",'2020 Data Sheet'!$V$9,IF('2020 Data Sheet'!$L293="09",'2020 Data Sheet'!$V$10,IF('2020 Data Sheet'!$L293="11",'2020 Data Sheet'!$V$11,IF('2020 Data Sheet'!$L293="12",'2020 Data Sheet'!$V$12,IF('2020 Data Sheet'!$L293="13",'2020 Data Sheet'!$V$13,IF('2020 Data Sheet'!$L293="14",'2020 Data Sheet'!$V$14,T('2020 Data Sheet'!$L293))))))))))))))</f>
        <v xml:space="preserve"> -</v>
      </c>
      <c r="M293" s="2">
        <f>'2020 Data Sheet'!M293</f>
        <v>0</v>
      </c>
      <c r="N293" s="2">
        <f>'2020 Data Sheet'!N293</f>
        <v>0</v>
      </c>
      <c r="O293" s="2" t="str">
        <f>IF('2020 Data Sheet'!$O293="02",'2020 Data Sheet'!$R$2,IF('2020 Data Sheet'!$O293="03",'2020 Data Sheet'!$R$3,IF('2020 Data Sheet'!$O293="04",'2020 Data Sheet'!$R$4,IF('2020 Data Sheet'!$O293="05",'2020 Data Sheet'!$R$5,IF('2020 Data Sheet'!$O293="06",'2020 Data Sheet'!$R$6,IF('2020 Data Sheet'!$O293="07",'2020 Data Sheet'!$R$7,IF('2020 Data Sheet'!$O293="08",'2020 Data Sheet'!$R$8,IF('2020 Data Sheet'!$O293="09",'2020 Data Sheet'!$R$9,IF('2020 Data Sheet'!$O293="10",'2020 Data Sheet'!$R$10,IF('2020 Data Sheet'!$O293="11",'2020 Data Sheet'!$R$11,IF('2020 Data Sheet'!$O293="12",'2020 Data Sheet'!$R$12,IF('2020 Data Sheet'!$O293="13",'2020 Data Sheet'!$R$13,IF('2020 Data Sheet'!$O293="14",'2020 Data Sheet'!$R$14,IF('2020 Data Sheet'!$O293="15",'2020 Data Sheet'!$R$15,IF('2020 Data Sheet'!$O293="16",'2020 Data Sheet'!$R$16,IF('2020 Data Sheet'!$O293="17",'2020 Data Sheet'!$R$17,IF('2020 Data Sheet'!$O293="18",'2020 Data Sheet'!$R$18,IF('2020 Data Sheet'!$O293="19",'2020 Data Sheet'!$R$19,IF('2020 Data Sheet'!$O293="20",'2020 Data Sheet'!$R$20,IF('2020 Data Sheet'!$O293="21",'2020 Data Sheet'!$R$21,IF('2020 Data Sheet'!$O293="22",'2020 Data Sheet'!$R$22,IF('2020 Data Sheet'!$O293="23",'2020 Data Sheet'!$R$23,IF('2020 Data Sheet'!$O293="24",'2020 Data Sheet'!$R$24,IF('2020 Data Sheet'!$O293="25",'2020 Data Sheet'!$R$25,IF('2020 Data Sheet'!$O293="26",'2020 Data Sheet'!$R$26,IF('2020 Data Sheet'!$O293="27",'2020 Data Sheet'!$R$27,IF('2020 Data Sheet'!$O293="28",'2020 Data Sheet'!$R$28,IF('2020 Data Sheet'!$O293="29",'2020 Data Sheet'!$R$29,IF('2020 Data Sheet'!$O293="33",'2020 Data Sheet'!$R$30,IF('2020 Data Sheet'!$O293="40",'2020 Data Sheet'!$R$31,IF('2020 Data Sheet'!$O293="41",'2020 Data Sheet'!$R$32,IF('2020 Data Sheet'!$O293="42",'2020 Data Sheet'!$R$33,IF('2020 Data Sheet'!$O293="43",'2020 Data Sheet'!$R$34,IF('2020 Data Sheet'!$O293="44",'2020 Data Sheet'!$R$35,IF('2020 Data Sheet'!$O293="45",'2020 Data Sheet'!$R$36,IF('2020 Data Sheet'!$O293="46",'2020 Data Sheet'!$R$37,IF('2020 Data Sheet'!$O293="47",'2020 Data Sheet'!$R$38,IF('2020 Data Sheet'!$O293="48",'2020 Data Sheet'!$R$39,IF('2020 Data Sheet'!$O293="49",'2020 Data Sheet'!$R$40,IF('2020 Data Sheet'!$O293="50",'2020 Data Sheet'!$R$41,IF('2020 Data Sheet'!$O293="60",'2020 Data Sheet'!$R$42,IF('2020 Data Sheet'!$O293="61",'2020 Data Sheet'!$R$43,IF('2020 Data Sheet'!$O293="62",'2020 Data Sheet'!$R$44,IF('2020 Data Sheet'!$O293="63",'2020 Data Sheet'!$R$45,IF('2020 Data Sheet'!$O293="64",'2020 Data Sheet'!$R$46,IF('2020 Data Sheet'!$O293="65",'2020 Data Sheet'!$R$47,IF('2020 Data Sheet'!$O293="66",'2020 Data Sheet'!$R$48,IF('2020 Data Sheet'!$O293="67",'2020 Data Sheet'!$R$49,IF('2020 Data Sheet'!$O293="68",'2020 Data Sheet'!$R$50,IF('2020 Data Sheet'!$O293="69",'2020 Data Sheet'!$R$51,T('2020 Data Sheet'!$O293)))))))))))))))))))))))))))))))))))))))))))))))))))</f>
        <v xml:space="preserve"> -</v>
      </c>
      <c r="P293" s="2" t="str">
        <f>IF('2020 Data Sheet'!$P293="02",'2020 Data Sheet'!$R$2,IF('2020 Data Sheet'!$P293="03",'2020 Data Sheet'!$R$3,IF('2020 Data Sheet'!$P293="04",'2020 Data Sheet'!$R$4,IF('2020 Data Sheet'!$P293="05",'2020 Data Sheet'!$R$5,IF('2020 Data Sheet'!$P293="06",'2020 Data Sheet'!$R$6,IF('2020 Data Sheet'!$P293="07",'2020 Data Sheet'!$R$7,IF('2020 Data Sheet'!$P293="08",'2020 Data Sheet'!$R$8,IF('2020 Data Sheet'!$P293="09",'2020 Data Sheet'!$R$9,IF('2020 Data Sheet'!$P293="10",'2020 Data Sheet'!$R$10,IF('2020 Data Sheet'!$P293="11",'2020 Data Sheet'!$R$11,IF('2020 Data Sheet'!$P293="12",'2020 Data Sheet'!$R$12,IF('2020 Data Sheet'!$P293="13",'2020 Data Sheet'!$R$13,IF('2020 Data Sheet'!$P293="14",'2020 Data Sheet'!$R$14,IF('2020 Data Sheet'!$P293="15",'2020 Data Sheet'!$R$15,IF('2020 Data Sheet'!$P293="16",'2020 Data Sheet'!$R$16,IF('2020 Data Sheet'!$P293="17",'2020 Data Sheet'!$R$17,IF('2020 Data Sheet'!$P293="18",'2020 Data Sheet'!$R$18,IF('2020 Data Sheet'!$P293="19",'2020 Data Sheet'!$R$19,IF('2020 Data Sheet'!$P293="20",'2020 Data Sheet'!$R$20,IF('2020 Data Sheet'!$P293="21",'2020 Data Sheet'!$R$21,IF('2020 Data Sheet'!$P293="22",'2020 Data Sheet'!$R$22,IF('2020 Data Sheet'!$P293="23",'2020 Data Sheet'!$R$23,IF('2020 Data Sheet'!$P293="24",'2020 Data Sheet'!$R$24,IF('2020 Data Sheet'!$P293="25",'2020 Data Sheet'!$R$25,IF('2020 Data Sheet'!$P293="26",'2020 Data Sheet'!$R$26,IF('2020 Data Sheet'!$P293="27",'2020 Data Sheet'!$R$27,IF('2020 Data Sheet'!$P293="28",'2020 Data Sheet'!$R$28,IF('2020 Data Sheet'!$P293="29",'2020 Data Sheet'!$R$29,IF('2020 Data Sheet'!$P293="33",'2020 Data Sheet'!$R$30,IF('2020 Data Sheet'!$P293="40",'2020 Data Sheet'!$R$31,IF('2020 Data Sheet'!$P293="41",'2020 Data Sheet'!$R$32,IF('2020 Data Sheet'!$P293="42",'2020 Data Sheet'!$R$33,IF('2020 Data Sheet'!$P293="43",'2020 Data Sheet'!$R$34,IF('2020 Data Sheet'!$P293="44",'2020 Data Sheet'!$R$35,IF('2020 Data Sheet'!$P293="45",'2020 Data Sheet'!$R$36,IF('2020 Data Sheet'!$P293="46",'2020 Data Sheet'!$R$37,IF('2020 Data Sheet'!$P293="47",'2020 Data Sheet'!$R$38,IF('2020 Data Sheet'!$P293="48",'2020 Data Sheet'!$R$39,IF('2020 Data Sheet'!$P293="49",'2020 Data Sheet'!$R$40,IF('2020 Data Sheet'!$P293="50",'2020 Data Sheet'!$R$41,IF('2020 Data Sheet'!$P293="60",'2020 Data Sheet'!$R$42,IF('2020 Data Sheet'!$P293="61",'2020 Data Sheet'!$R$43,IF('2020 Data Sheet'!$P293="62",'2020 Data Sheet'!$R$44,IF('2020 Data Sheet'!$P293="63",'2020 Data Sheet'!$R$45,IF('2020 Data Sheet'!$P293="64",'2020 Data Sheet'!$R$46,IF('2020 Data Sheet'!$P293="65",'2020 Data Sheet'!$R$47,IF('2020 Data Sheet'!$P293="66",'2020 Data Sheet'!$R$48,IF('2020 Data Sheet'!$P293="67",'2020 Data Sheet'!$R$49,IF('2020 Data Sheet'!$P293="68",'2020 Data Sheet'!$R$50,IF('2020 Data Sheet'!$P293="69",'2020 Data Sheet'!$R$51,T('2020 Data Sheet'!$P293)))))))))))))))))))))))))))))))))))))))))))))))))))</f>
        <v xml:space="preserve"> -</v>
      </c>
    </row>
    <row r="294" spans="1:16" x14ac:dyDescent="0.2">
      <c r="A294" t="str">
        <f>'2020 Data Sheet'!A294</f>
        <v>FP-00153-20</v>
      </c>
      <c r="B294" s="1">
        <f>'2020 Data Sheet'!B294</f>
        <v>44090</v>
      </c>
      <c r="C294" t="str">
        <f>'2020 Data Sheet'!C294</f>
        <v>19:02</v>
      </c>
      <c r="D294" t="str">
        <f>'2020 Data Sheet'!D294</f>
        <v>We</v>
      </c>
      <c r="E294" t="str">
        <f>'2020 Data Sheet'!E294</f>
        <v>PLAINFIELD AVE</v>
      </c>
      <c r="F294" t="str">
        <f>'2020 Data Sheet'!F294</f>
        <v>TULIP AVE</v>
      </c>
      <c r="G294">
        <f>'2020 Data Sheet'!G294</f>
        <v>3</v>
      </c>
      <c r="H294">
        <f>'2020 Data Sheet'!H294</f>
        <v>3</v>
      </c>
      <c r="I294" t="b">
        <f>'2020 Data Sheet'!I294</f>
        <v>0</v>
      </c>
      <c r="J294" t="str">
        <f>IF('2020 Data Sheet'!$J294="01",'2020 Data Sheet'!$T$2,IF('2020 Data Sheet'!$J294="02",'2020 Data Sheet'!$T$3,IF('2020 Data Sheet'!$J294="03",'2020 Data Sheet'!$T$4,IF('2020 Data Sheet'!$J294="04",'2020 Data Sheet'!$T$5,IF('2020 Data Sheet'!$J294="05",'2020 Data Sheet'!$T$6,IF('2020 Data Sheet'!$J294="06",'2020 Data Sheet'!$T$7,IF('2020 Data Sheet'!$J294="07",'2020 Data Sheet'!$T$8,IF('2020 Data Sheet'!$J294="08",'2020 Data Sheet'!$T$9,IF('2020 Data Sheet'!$J294="10",'2020 Data Sheet'!$T$10,IF('2020 Data Sheet'!$J294="11",'2020 Data Sheet'!$T$11,IF('2020 Data Sheet'!$J294="12",'2020 Data Sheet'!$T$12,IF('2020 Data Sheet'!$J294="13",'2020 Data Sheet'!$T$13,IF('2020 Data Sheet'!$J294="14",'2020 Data Sheet'!$T$14,IF('2020 Data Sheet'!$J294="15",'2020 Data Sheet'!$T$15,IF('2020 Data Sheet'!$J294="16",'2020 Data Sheet'!$T$16,IF('2020 Data Sheet'!$J294="17",'2020 Data Sheet'!$T$17,IF('2020 Data Sheet'!$J294="18",'2020 Data Sheet'!$T$18,IF('2020 Data Sheet'!$J294="19",'2020 Data Sheet'!$T$19,IF('2020 Data Sheet'!$J294="20",'2020 Data Sheet'!$T$20,IF('2020 Data Sheet'!$J294="21",'2020 Data Sheet'!$T$21,IF('2020 Data Sheet'!$J294="22",'2020 Data Sheet'!$T$22,IF('2020 Data Sheet'!$J294="23",'2020 Data Sheet'!$T$23,IF('2020 Data Sheet'!$J294="24",'2020 Data Sheet'!$T$24,IF('2020 Data Sheet'!$J294="25",'2020 Data Sheet'!$T$25,IF('2020 Data Sheet'!$J294="26",'2020 Data Sheet'!$T$26,IF('2020 Data Sheet'!$J294="27",'2020 Data Sheet'!$T$27,IF('2020 Data Sheet'!$J294="30",'2020 Data Sheet'!$T$28,IF('2020 Data Sheet'!$J294="31",'2020 Data Sheet'!$T$29,IF('2020 Data Sheet'!$J294="32",'2020 Data Sheet'!$T$30,IF('2020 Data Sheet'!$J294="33",'2020 Data Sheet'!$T$31,IF('2020 Data Sheet'!$J294="34",'2020 Data Sheet'!$T$32,IF('2020 Data Sheet'!$J294="40",'2020 Data Sheet'!$T$33,T('2020 Data Sheet'!$J294)))))))))))))))))))))))))))))))))</f>
        <v>Other Motor Vehicle</v>
      </c>
      <c r="K294" t="str">
        <f>'2020 Data Sheet'!K294</f>
        <v>4DSD</v>
      </c>
      <c r="L294" s="2" t="str">
        <f>IF('2020 Data Sheet'!$L294="01",'2020 Data Sheet'!$V$2,IF('2020 Data Sheet'!$L294="02",'2020 Data Sheet'!$V$3,IF('2020 Data Sheet'!$L294="03",'2020 Data Sheet'!$V$4,IF('2020 Data Sheet'!$L294="04",'2020 Data Sheet'!$V$5,IF('2020 Data Sheet'!$L294="05",'2020 Data Sheet'!$V$6,IF('2020 Data Sheet'!$L294="06",'2020 Data Sheet'!$V$7,IF('2020 Data Sheet'!$L294="07",'2020 Data Sheet'!$V$8,IF('2020 Data Sheet'!$L294="08",'2020 Data Sheet'!$V$9,IF('2020 Data Sheet'!$L294="09",'2020 Data Sheet'!$V$10,IF('2020 Data Sheet'!$L294="11",'2020 Data Sheet'!$V$11,IF('2020 Data Sheet'!$L294="12",'2020 Data Sheet'!$V$12,IF('2020 Data Sheet'!$L294="13",'2020 Data Sheet'!$V$13,IF('2020 Data Sheet'!$L294="14",'2020 Data Sheet'!$V$14,T('2020 Data Sheet'!$L294))))))))))))))</f>
        <v xml:space="preserve"> -</v>
      </c>
      <c r="M294" s="2">
        <f>'2020 Data Sheet'!M294</f>
        <v>0</v>
      </c>
      <c r="N294" s="2">
        <f>'2020 Data Sheet'!N294</f>
        <v>0</v>
      </c>
      <c r="O294" s="2" t="str">
        <f>IF('2020 Data Sheet'!$O294="02",'2020 Data Sheet'!$R$2,IF('2020 Data Sheet'!$O294="03",'2020 Data Sheet'!$R$3,IF('2020 Data Sheet'!$O294="04",'2020 Data Sheet'!$R$4,IF('2020 Data Sheet'!$O294="05",'2020 Data Sheet'!$R$5,IF('2020 Data Sheet'!$O294="06",'2020 Data Sheet'!$R$6,IF('2020 Data Sheet'!$O294="07",'2020 Data Sheet'!$R$7,IF('2020 Data Sheet'!$O294="08",'2020 Data Sheet'!$R$8,IF('2020 Data Sheet'!$O294="09",'2020 Data Sheet'!$R$9,IF('2020 Data Sheet'!$O294="10",'2020 Data Sheet'!$R$10,IF('2020 Data Sheet'!$O294="11",'2020 Data Sheet'!$R$11,IF('2020 Data Sheet'!$O294="12",'2020 Data Sheet'!$R$12,IF('2020 Data Sheet'!$O294="13",'2020 Data Sheet'!$R$13,IF('2020 Data Sheet'!$O294="14",'2020 Data Sheet'!$R$14,IF('2020 Data Sheet'!$O294="15",'2020 Data Sheet'!$R$15,IF('2020 Data Sheet'!$O294="16",'2020 Data Sheet'!$R$16,IF('2020 Data Sheet'!$O294="17",'2020 Data Sheet'!$R$17,IF('2020 Data Sheet'!$O294="18",'2020 Data Sheet'!$R$18,IF('2020 Data Sheet'!$O294="19",'2020 Data Sheet'!$R$19,IF('2020 Data Sheet'!$O294="20",'2020 Data Sheet'!$R$20,IF('2020 Data Sheet'!$O294="21",'2020 Data Sheet'!$R$21,IF('2020 Data Sheet'!$O294="22",'2020 Data Sheet'!$R$22,IF('2020 Data Sheet'!$O294="23",'2020 Data Sheet'!$R$23,IF('2020 Data Sheet'!$O294="24",'2020 Data Sheet'!$R$24,IF('2020 Data Sheet'!$O294="25",'2020 Data Sheet'!$R$25,IF('2020 Data Sheet'!$O294="26",'2020 Data Sheet'!$R$26,IF('2020 Data Sheet'!$O294="27",'2020 Data Sheet'!$R$27,IF('2020 Data Sheet'!$O294="28",'2020 Data Sheet'!$R$28,IF('2020 Data Sheet'!$O294="29",'2020 Data Sheet'!$R$29,IF('2020 Data Sheet'!$O294="33",'2020 Data Sheet'!$R$30,IF('2020 Data Sheet'!$O294="40",'2020 Data Sheet'!$R$31,IF('2020 Data Sheet'!$O294="41",'2020 Data Sheet'!$R$32,IF('2020 Data Sheet'!$O294="42",'2020 Data Sheet'!$R$33,IF('2020 Data Sheet'!$O294="43",'2020 Data Sheet'!$R$34,IF('2020 Data Sheet'!$O294="44",'2020 Data Sheet'!$R$35,IF('2020 Data Sheet'!$O294="45",'2020 Data Sheet'!$R$36,IF('2020 Data Sheet'!$O294="46",'2020 Data Sheet'!$R$37,IF('2020 Data Sheet'!$O294="47",'2020 Data Sheet'!$R$38,IF('2020 Data Sheet'!$O294="48",'2020 Data Sheet'!$R$39,IF('2020 Data Sheet'!$O294="49",'2020 Data Sheet'!$R$40,IF('2020 Data Sheet'!$O294="50",'2020 Data Sheet'!$R$41,IF('2020 Data Sheet'!$O294="60",'2020 Data Sheet'!$R$42,IF('2020 Data Sheet'!$O294="61",'2020 Data Sheet'!$R$43,IF('2020 Data Sheet'!$O294="62",'2020 Data Sheet'!$R$44,IF('2020 Data Sheet'!$O294="63",'2020 Data Sheet'!$R$45,IF('2020 Data Sheet'!$O294="64",'2020 Data Sheet'!$R$46,IF('2020 Data Sheet'!$O294="65",'2020 Data Sheet'!$R$47,IF('2020 Data Sheet'!$O294="66",'2020 Data Sheet'!$R$48,IF('2020 Data Sheet'!$O294="67",'2020 Data Sheet'!$R$49,IF('2020 Data Sheet'!$O294="68",'2020 Data Sheet'!$R$50,IF('2020 Data Sheet'!$O294="69",'2020 Data Sheet'!$R$51,T('2020 Data Sheet'!$O294)))))))))))))))))))))))))))))))))))))))))))))))))))</f>
        <v xml:space="preserve"> -</v>
      </c>
      <c r="P294" s="2" t="str">
        <f>IF('2020 Data Sheet'!$P294="02",'2020 Data Sheet'!$R$2,IF('2020 Data Sheet'!$P294="03",'2020 Data Sheet'!$R$3,IF('2020 Data Sheet'!$P294="04",'2020 Data Sheet'!$R$4,IF('2020 Data Sheet'!$P294="05",'2020 Data Sheet'!$R$5,IF('2020 Data Sheet'!$P294="06",'2020 Data Sheet'!$R$6,IF('2020 Data Sheet'!$P294="07",'2020 Data Sheet'!$R$7,IF('2020 Data Sheet'!$P294="08",'2020 Data Sheet'!$R$8,IF('2020 Data Sheet'!$P294="09",'2020 Data Sheet'!$R$9,IF('2020 Data Sheet'!$P294="10",'2020 Data Sheet'!$R$10,IF('2020 Data Sheet'!$P294="11",'2020 Data Sheet'!$R$11,IF('2020 Data Sheet'!$P294="12",'2020 Data Sheet'!$R$12,IF('2020 Data Sheet'!$P294="13",'2020 Data Sheet'!$R$13,IF('2020 Data Sheet'!$P294="14",'2020 Data Sheet'!$R$14,IF('2020 Data Sheet'!$P294="15",'2020 Data Sheet'!$R$15,IF('2020 Data Sheet'!$P294="16",'2020 Data Sheet'!$R$16,IF('2020 Data Sheet'!$P294="17",'2020 Data Sheet'!$R$17,IF('2020 Data Sheet'!$P294="18",'2020 Data Sheet'!$R$18,IF('2020 Data Sheet'!$P294="19",'2020 Data Sheet'!$R$19,IF('2020 Data Sheet'!$P294="20",'2020 Data Sheet'!$R$20,IF('2020 Data Sheet'!$P294="21",'2020 Data Sheet'!$R$21,IF('2020 Data Sheet'!$P294="22",'2020 Data Sheet'!$R$22,IF('2020 Data Sheet'!$P294="23",'2020 Data Sheet'!$R$23,IF('2020 Data Sheet'!$P294="24",'2020 Data Sheet'!$R$24,IF('2020 Data Sheet'!$P294="25",'2020 Data Sheet'!$R$25,IF('2020 Data Sheet'!$P294="26",'2020 Data Sheet'!$R$26,IF('2020 Data Sheet'!$P294="27",'2020 Data Sheet'!$R$27,IF('2020 Data Sheet'!$P294="28",'2020 Data Sheet'!$R$28,IF('2020 Data Sheet'!$P294="29",'2020 Data Sheet'!$R$29,IF('2020 Data Sheet'!$P294="33",'2020 Data Sheet'!$R$30,IF('2020 Data Sheet'!$P294="40",'2020 Data Sheet'!$R$31,IF('2020 Data Sheet'!$P294="41",'2020 Data Sheet'!$R$32,IF('2020 Data Sheet'!$P294="42",'2020 Data Sheet'!$R$33,IF('2020 Data Sheet'!$P294="43",'2020 Data Sheet'!$R$34,IF('2020 Data Sheet'!$P294="44",'2020 Data Sheet'!$R$35,IF('2020 Data Sheet'!$P294="45",'2020 Data Sheet'!$R$36,IF('2020 Data Sheet'!$P294="46",'2020 Data Sheet'!$R$37,IF('2020 Data Sheet'!$P294="47",'2020 Data Sheet'!$R$38,IF('2020 Data Sheet'!$P294="48",'2020 Data Sheet'!$R$39,IF('2020 Data Sheet'!$P294="49",'2020 Data Sheet'!$R$40,IF('2020 Data Sheet'!$P294="50",'2020 Data Sheet'!$R$41,IF('2020 Data Sheet'!$P294="60",'2020 Data Sheet'!$R$42,IF('2020 Data Sheet'!$P294="61",'2020 Data Sheet'!$R$43,IF('2020 Data Sheet'!$P294="62",'2020 Data Sheet'!$R$44,IF('2020 Data Sheet'!$P294="63",'2020 Data Sheet'!$R$45,IF('2020 Data Sheet'!$P294="64",'2020 Data Sheet'!$R$46,IF('2020 Data Sheet'!$P294="65",'2020 Data Sheet'!$R$47,IF('2020 Data Sheet'!$P294="66",'2020 Data Sheet'!$R$48,IF('2020 Data Sheet'!$P294="67",'2020 Data Sheet'!$R$49,IF('2020 Data Sheet'!$P294="68",'2020 Data Sheet'!$R$50,IF('2020 Data Sheet'!$P294="69",'2020 Data Sheet'!$R$51,T('2020 Data Sheet'!$P294)))))))))))))))))))))))))))))))))))))))))))))))))))</f>
        <v xml:space="preserve"> -</v>
      </c>
    </row>
    <row r="295" spans="1:16" ht="25.5" x14ac:dyDescent="0.2">
      <c r="A295" t="str">
        <f>'2020 Data Sheet'!A295</f>
        <v>FP-00154-20</v>
      </c>
      <c r="B295" s="1">
        <f>'2020 Data Sheet'!B295</f>
        <v>44092</v>
      </c>
      <c r="C295" t="str">
        <f>'2020 Data Sheet'!C295</f>
        <v>14:35</v>
      </c>
      <c r="D295" t="str">
        <f>'2020 Data Sheet'!D295</f>
        <v>Fr</v>
      </c>
      <c r="E295" t="str">
        <f>'2020 Data Sheet'!E295</f>
        <v>HINSDALE AVE</v>
      </c>
      <c r="F295" t="str">
        <f>'2020 Data Sheet'!F295</f>
        <v>LOWELL AVE</v>
      </c>
      <c r="G295">
        <f>'2020 Data Sheet'!G295</f>
        <v>1</v>
      </c>
      <c r="H295">
        <f>'2020 Data Sheet'!H295</f>
        <v>2</v>
      </c>
      <c r="I295" t="b">
        <f>'2020 Data Sheet'!I295</f>
        <v>1</v>
      </c>
      <c r="J295" t="str">
        <f>IF('2020 Data Sheet'!$J295="01",'2020 Data Sheet'!$T$2,IF('2020 Data Sheet'!$J295="02",'2020 Data Sheet'!$T$3,IF('2020 Data Sheet'!$J295="03",'2020 Data Sheet'!$T$4,IF('2020 Data Sheet'!$J295="04",'2020 Data Sheet'!$T$5,IF('2020 Data Sheet'!$J295="05",'2020 Data Sheet'!$T$6,IF('2020 Data Sheet'!$J295="06",'2020 Data Sheet'!$T$7,IF('2020 Data Sheet'!$J295="07",'2020 Data Sheet'!$T$8,IF('2020 Data Sheet'!$J295="08",'2020 Data Sheet'!$T$9,IF('2020 Data Sheet'!$J295="10",'2020 Data Sheet'!$T$10,IF('2020 Data Sheet'!$J295="11",'2020 Data Sheet'!$T$11,IF('2020 Data Sheet'!$J295="12",'2020 Data Sheet'!$T$12,IF('2020 Data Sheet'!$J295="13",'2020 Data Sheet'!$T$13,IF('2020 Data Sheet'!$J295="14",'2020 Data Sheet'!$T$14,IF('2020 Data Sheet'!$J295="15",'2020 Data Sheet'!$T$15,IF('2020 Data Sheet'!$J295="16",'2020 Data Sheet'!$T$16,IF('2020 Data Sheet'!$J295="17",'2020 Data Sheet'!$T$17,IF('2020 Data Sheet'!$J295="18",'2020 Data Sheet'!$T$18,IF('2020 Data Sheet'!$J295="19",'2020 Data Sheet'!$T$19,IF('2020 Data Sheet'!$J295="20",'2020 Data Sheet'!$T$20,IF('2020 Data Sheet'!$J295="21",'2020 Data Sheet'!$T$21,IF('2020 Data Sheet'!$J295="22",'2020 Data Sheet'!$T$22,IF('2020 Data Sheet'!$J295="23",'2020 Data Sheet'!$T$23,IF('2020 Data Sheet'!$J295="24",'2020 Data Sheet'!$T$24,IF('2020 Data Sheet'!$J295="25",'2020 Data Sheet'!$T$25,IF('2020 Data Sheet'!$J295="26",'2020 Data Sheet'!$T$26,IF('2020 Data Sheet'!$J295="27",'2020 Data Sheet'!$T$27,IF('2020 Data Sheet'!$J295="30",'2020 Data Sheet'!$T$28,IF('2020 Data Sheet'!$J295="31",'2020 Data Sheet'!$T$29,IF('2020 Data Sheet'!$J295="32",'2020 Data Sheet'!$T$30,IF('2020 Data Sheet'!$J295="33",'2020 Data Sheet'!$T$31,IF('2020 Data Sheet'!$J295="34",'2020 Data Sheet'!$T$32,IF('2020 Data Sheet'!$J295="40",'2020 Data Sheet'!$T$33,T('2020 Data Sheet'!$J295)))))))))))))))))))))))))))))))))</f>
        <v>Other Motor Vehicle</v>
      </c>
      <c r="K295" t="str">
        <f>'2020 Data Sheet'!K295</f>
        <v>SUBR</v>
      </c>
      <c r="L295" s="2" t="str">
        <f>IF('2020 Data Sheet'!$L295="01",'2020 Data Sheet'!$V$2,IF('2020 Data Sheet'!$L295="02",'2020 Data Sheet'!$V$3,IF('2020 Data Sheet'!$L295="03",'2020 Data Sheet'!$V$4,IF('2020 Data Sheet'!$L295="04",'2020 Data Sheet'!$V$5,IF('2020 Data Sheet'!$L295="05",'2020 Data Sheet'!$V$6,IF('2020 Data Sheet'!$L295="06",'2020 Data Sheet'!$V$7,IF('2020 Data Sheet'!$L295="07",'2020 Data Sheet'!$V$8,IF('2020 Data Sheet'!$L295="08",'2020 Data Sheet'!$V$9,IF('2020 Data Sheet'!$L295="09",'2020 Data Sheet'!$V$10,IF('2020 Data Sheet'!$L295="11",'2020 Data Sheet'!$V$11,IF('2020 Data Sheet'!$L295="12",'2020 Data Sheet'!$V$12,IF('2020 Data Sheet'!$L295="13",'2020 Data Sheet'!$V$13,IF('2020 Data Sheet'!$L295="14",'2020 Data Sheet'!$V$14,T('2020 Data Sheet'!$L295))))))))))))))</f>
        <v xml:space="preserve"> -</v>
      </c>
      <c r="M295" s="2">
        <f>'2020 Data Sheet'!M295</f>
        <v>0</v>
      </c>
      <c r="N295" s="2">
        <f>'2020 Data Sheet'!N295</f>
        <v>0</v>
      </c>
      <c r="O295" s="2" t="str">
        <f>IF('2020 Data Sheet'!$O295="02",'2020 Data Sheet'!$R$2,IF('2020 Data Sheet'!$O295="03",'2020 Data Sheet'!$R$3,IF('2020 Data Sheet'!$O295="04",'2020 Data Sheet'!$R$4,IF('2020 Data Sheet'!$O295="05",'2020 Data Sheet'!$R$5,IF('2020 Data Sheet'!$O295="06",'2020 Data Sheet'!$R$6,IF('2020 Data Sheet'!$O295="07",'2020 Data Sheet'!$R$7,IF('2020 Data Sheet'!$O295="08",'2020 Data Sheet'!$R$8,IF('2020 Data Sheet'!$O295="09",'2020 Data Sheet'!$R$9,IF('2020 Data Sheet'!$O295="10",'2020 Data Sheet'!$R$10,IF('2020 Data Sheet'!$O295="11",'2020 Data Sheet'!$R$11,IF('2020 Data Sheet'!$O295="12",'2020 Data Sheet'!$R$12,IF('2020 Data Sheet'!$O295="13",'2020 Data Sheet'!$R$13,IF('2020 Data Sheet'!$O295="14",'2020 Data Sheet'!$R$14,IF('2020 Data Sheet'!$O295="15",'2020 Data Sheet'!$R$15,IF('2020 Data Sheet'!$O295="16",'2020 Data Sheet'!$R$16,IF('2020 Data Sheet'!$O295="17",'2020 Data Sheet'!$R$17,IF('2020 Data Sheet'!$O295="18",'2020 Data Sheet'!$R$18,IF('2020 Data Sheet'!$O295="19",'2020 Data Sheet'!$R$19,IF('2020 Data Sheet'!$O295="20",'2020 Data Sheet'!$R$20,IF('2020 Data Sheet'!$O295="21",'2020 Data Sheet'!$R$21,IF('2020 Data Sheet'!$O295="22",'2020 Data Sheet'!$R$22,IF('2020 Data Sheet'!$O295="23",'2020 Data Sheet'!$R$23,IF('2020 Data Sheet'!$O295="24",'2020 Data Sheet'!$R$24,IF('2020 Data Sheet'!$O295="25",'2020 Data Sheet'!$R$25,IF('2020 Data Sheet'!$O295="26",'2020 Data Sheet'!$R$26,IF('2020 Data Sheet'!$O295="27",'2020 Data Sheet'!$R$27,IF('2020 Data Sheet'!$O295="28",'2020 Data Sheet'!$R$28,IF('2020 Data Sheet'!$O295="29",'2020 Data Sheet'!$R$29,IF('2020 Data Sheet'!$O295="33",'2020 Data Sheet'!$R$30,IF('2020 Data Sheet'!$O295="40",'2020 Data Sheet'!$R$31,IF('2020 Data Sheet'!$O295="41",'2020 Data Sheet'!$R$32,IF('2020 Data Sheet'!$O295="42",'2020 Data Sheet'!$R$33,IF('2020 Data Sheet'!$O295="43",'2020 Data Sheet'!$R$34,IF('2020 Data Sheet'!$O295="44",'2020 Data Sheet'!$R$35,IF('2020 Data Sheet'!$O295="45",'2020 Data Sheet'!$R$36,IF('2020 Data Sheet'!$O295="46",'2020 Data Sheet'!$R$37,IF('2020 Data Sheet'!$O295="47",'2020 Data Sheet'!$R$38,IF('2020 Data Sheet'!$O295="48",'2020 Data Sheet'!$R$39,IF('2020 Data Sheet'!$O295="49",'2020 Data Sheet'!$R$40,IF('2020 Data Sheet'!$O295="50",'2020 Data Sheet'!$R$41,IF('2020 Data Sheet'!$O295="60",'2020 Data Sheet'!$R$42,IF('2020 Data Sheet'!$O295="61",'2020 Data Sheet'!$R$43,IF('2020 Data Sheet'!$O295="62",'2020 Data Sheet'!$R$44,IF('2020 Data Sheet'!$O295="63",'2020 Data Sheet'!$R$45,IF('2020 Data Sheet'!$O295="64",'2020 Data Sheet'!$R$46,IF('2020 Data Sheet'!$O295="65",'2020 Data Sheet'!$R$47,IF('2020 Data Sheet'!$O295="66",'2020 Data Sheet'!$R$48,IF('2020 Data Sheet'!$O295="67",'2020 Data Sheet'!$R$49,IF('2020 Data Sheet'!$O295="68",'2020 Data Sheet'!$R$50,IF('2020 Data Sheet'!$O295="69",'2020 Data Sheet'!$R$51,T('2020 Data Sheet'!$O295)))))))))))))))))))))))))))))))))))))))))))))))))))</f>
        <v xml:space="preserve"> Following too closely</v>
      </c>
      <c r="P295" s="2" t="str">
        <f>IF('2020 Data Sheet'!$P295="02",'2020 Data Sheet'!$R$2,IF('2020 Data Sheet'!$P295="03",'2020 Data Sheet'!$R$3,IF('2020 Data Sheet'!$P295="04",'2020 Data Sheet'!$R$4,IF('2020 Data Sheet'!$P295="05",'2020 Data Sheet'!$R$5,IF('2020 Data Sheet'!$P295="06",'2020 Data Sheet'!$R$6,IF('2020 Data Sheet'!$P295="07",'2020 Data Sheet'!$R$7,IF('2020 Data Sheet'!$P295="08",'2020 Data Sheet'!$R$8,IF('2020 Data Sheet'!$P295="09",'2020 Data Sheet'!$R$9,IF('2020 Data Sheet'!$P295="10",'2020 Data Sheet'!$R$10,IF('2020 Data Sheet'!$P295="11",'2020 Data Sheet'!$R$11,IF('2020 Data Sheet'!$P295="12",'2020 Data Sheet'!$R$12,IF('2020 Data Sheet'!$P295="13",'2020 Data Sheet'!$R$13,IF('2020 Data Sheet'!$P295="14",'2020 Data Sheet'!$R$14,IF('2020 Data Sheet'!$P295="15",'2020 Data Sheet'!$R$15,IF('2020 Data Sheet'!$P295="16",'2020 Data Sheet'!$R$16,IF('2020 Data Sheet'!$P295="17",'2020 Data Sheet'!$R$17,IF('2020 Data Sheet'!$P295="18",'2020 Data Sheet'!$R$18,IF('2020 Data Sheet'!$P295="19",'2020 Data Sheet'!$R$19,IF('2020 Data Sheet'!$P295="20",'2020 Data Sheet'!$R$20,IF('2020 Data Sheet'!$P295="21",'2020 Data Sheet'!$R$21,IF('2020 Data Sheet'!$P295="22",'2020 Data Sheet'!$R$22,IF('2020 Data Sheet'!$P295="23",'2020 Data Sheet'!$R$23,IF('2020 Data Sheet'!$P295="24",'2020 Data Sheet'!$R$24,IF('2020 Data Sheet'!$P295="25",'2020 Data Sheet'!$R$25,IF('2020 Data Sheet'!$P295="26",'2020 Data Sheet'!$R$26,IF('2020 Data Sheet'!$P295="27",'2020 Data Sheet'!$R$27,IF('2020 Data Sheet'!$P295="28",'2020 Data Sheet'!$R$28,IF('2020 Data Sheet'!$P295="29",'2020 Data Sheet'!$R$29,IF('2020 Data Sheet'!$P295="33",'2020 Data Sheet'!$R$30,IF('2020 Data Sheet'!$P295="40",'2020 Data Sheet'!$R$31,IF('2020 Data Sheet'!$P295="41",'2020 Data Sheet'!$R$32,IF('2020 Data Sheet'!$P295="42",'2020 Data Sheet'!$R$33,IF('2020 Data Sheet'!$P295="43",'2020 Data Sheet'!$R$34,IF('2020 Data Sheet'!$P295="44",'2020 Data Sheet'!$R$35,IF('2020 Data Sheet'!$P295="45",'2020 Data Sheet'!$R$36,IF('2020 Data Sheet'!$P295="46",'2020 Data Sheet'!$R$37,IF('2020 Data Sheet'!$P295="47",'2020 Data Sheet'!$R$38,IF('2020 Data Sheet'!$P295="48",'2020 Data Sheet'!$R$39,IF('2020 Data Sheet'!$P295="49",'2020 Data Sheet'!$R$40,IF('2020 Data Sheet'!$P295="50",'2020 Data Sheet'!$R$41,IF('2020 Data Sheet'!$P295="60",'2020 Data Sheet'!$R$42,IF('2020 Data Sheet'!$P295="61",'2020 Data Sheet'!$R$43,IF('2020 Data Sheet'!$P295="62",'2020 Data Sheet'!$R$44,IF('2020 Data Sheet'!$P295="63",'2020 Data Sheet'!$R$45,IF('2020 Data Sheet'!$P295="64",'2020 Data Sheet'!$R$46,IF('2020 Data Sheet'!$P295="65",'2020 Data Sheet'!$R$47,IF('2020 Data Sheet'!$P295="66",'2020 Data Sheet'!$R$48,IF('2020 Data Sheet'!$P295="67",'2020 Data Sheet'!$R$49,IF('2020 Data Sheet'!$P295="68",'2020 Data Sheet'!$R$50,IF('2020 Data Sheet'!$P295="69",'2020 Data Sheet'!$R$51,T('2020 Data Sheet'!$P295)))))))))))))))))))))))))))))))))))))))))))))))))))</f>
        <v xml:space="preserve"> Eating/ Drinking</v>
      </c>
    </row>
    <row r="296" spans="1:16" x14ac:dyDescent="0.2">
      <c r="A296" t="str">
        <f>'2020 Data Sheet'!A296</f>
        <v>FP-00154-20</v>
      </c>
      <c r="B296" s="1">
        <f>'2020 Data Sheet'!B296</f>
        <v>44092</v>
      </c>
      <c r="C296" t="str">
        <f>'2020 Data Sheet'!C296</f>
        <v>14:35</v>
      </c>
      <c r="D296" t="str">
        <f>'2020 Data Sheet'!D296</f>
        <v>Fr</v>
      </c>
      <c r="E296" t="str">
        <f>'2020 Data Sheet'!E296</f>
        <v>HINSDALE AVE</v>
      </c>
      <c r="F296" t="str">
        <f>'2020 Data Sheet'!F296</f>
        <v>LOWELL AVE</v>
      </c>
      <c r="G296">
        <f>'2020 Data Sheet'!G296</f>
        <v>2</v>
      </c>
      <c r="H296">
        <f>'2020 Data Sheet'!H296</f>
        <v>2</v>
      </c>
      <c r="I296" t="b">
        <f>'2020 Data Sheet'!I296</f>
        <v>1</v>
      </c>
      <c r="J296" t="str">
        <f>IF('2020 Data Sheet'!$J296="01",'2020 Data Sheet'!$T$2,IF('2020 Data Sheet'!$J296="02",'2020 Data Sheet'!$T$3,IF('2020 Data Sheet'!$J296="03",'2020 Data Sheet'!$T$4,IF('2020 Data Sheet'!$J296="04",'2020 Data Sheet'!$T$5,IF('2020 Data Sheet'!$J296="05",'2020 Data Sheet'!$T$6,IF('2020 Data Sheet'!$J296="06",'2020 Data Sheet'!$T$7,IF('2020 Data Sheet'!$J296="07",'2020 Data Sheet'!$T$8,IF('2020 Data Sheet'!$J296="08",'2020 Data Sheet'!$T$9,IF('2020 Data Sheet'!$J296="10",'2020 Data Sheet'!$T$10,IF('2020 Data Sheet'!$J296="11",'2020 Data Sheet'!$T$11,IF('2020 Data Sheet'!$J296="12",'2020 Data Sheet'!$T$12,IF('2020 Data Sheet'!$J296="13",'2020 Data Sheet'!$T$13,IF('2020 Data Sheet'!$J296="14",'2020 Data Sheet'!$T$14,IF('2020 Data Sheet'!$J296="15",'2020 Data Sheet'!$T$15,IF('2020 Data Sheet'!$J296="16",'2020 Data Sheet'!$T$16,IF('2020 Data Sheet'!$J296="17",'2020 Data Sheet'!$T$17,IF('2020 Data Sheet'!$J296="18",'2020 Data Sheet'!$T$18,IF('2020 Data Sheet'!$J296="19",'2020 Data Sheet'!$T$19,IF('2020 Data Sheet'!$J296="20",'2020 Data Sheet'!$T$20,IF('2020 Data Sheet'!$J296="21",'2020 Data Sheet'!$T$21,IF('2020 Data Sheet'!$J296="22",'2020 Data Sheet'!$T$22,IF('2020 Data Sheet'!$J296="23",'2020 Data Sheet'!$T$23,IF('2020 Data Sheet'!$J296="24",'2020 Data Sheet'!$T$24,IF('2020 Data Sheet'!$J296="25",'2020 Data Sheet'!$T$25,IF('2020 Data Sheet'!$J296="26",'2020 Data Sheet'!$T$26,IF('2020 Data Sheet'!$J296="27",'2020 Data Sheet'!$T$27,IF('2020 Data Sheet'!$J296="30",'2020 Data Sheet'!$T$28,IF('2020 Data Sheet'!$J296="31",'2020 Data Sheet'!$T$29,IF('2020 Data Sheet'!$J296="32",'2020 Data Sheet'!$T$30,IF('2020 Data Sheet'!$J296="33",'2020 Data Sheet'!$T$31,IF('2020 Data Sheet'!$J296="34",'2020 Data Sheet'!$T$32,IF('2020 Data Sheet'!$J296="40",'2020 Data Sheet'!$T$33,T('2020 Data Sheet'!$J296)))))))))))))))))))))))))))))))))</f>
        <v>Other Motor Vehicle</v>
      </c>
      <c r="K296" t="str">
        <f>'2020 Data Sheet'!K296</f>
        <v>4DSD</v>
      </c>
      <c r="L296" s="2" t="str">
        <f>IF('2020 Data Sheet'!$L296="01",'2020 Data Sheet'!$V$2,IF('2020 Data Sheet'!$L296="02",'2020 Data Sheet'!$V$3,IF('2020 Data Sheet'!$L296="03",'2020 Data Sheet'!$V$4,IF('2020 Data Sheet'!$L296="04",'2020 Data Sheet'!$V$5,IF('2020 Data Sheet'!$L296="05",'2020 Data Sheet'!$V$6,IF('2020 Data Sheet'!$L296="06",'2020 Data Sheet'!$V$7,IF('2020 Data Sheet'!$L296="07",'2020 Data Sheet'!$V$8,IF('2020 Data Sheet'!$L296="08",'2020 Data Sheet'!$V$9,IF('2020 Data Sheet'!$L296="09",'2020 Data Sheet'!$V$10,IF('2020 Data Sheet'!$L296="11",'2020 Data Sheet'!$V$11,IF('2020 Data Sheet'!$L296="12",'2020 Data Sheet'!$V$12,IF('2020 Data Sheet'!$L296="13",'2020 Data Sheet'!$V$13,IF('2020 Data Sheet'!$L296="14",'2020 Data Sheet'!$V$14,T('2020 Data Sheet'!$L296))))))))))))))</f>
        <v xml:space="preserve"> -</v>
      </c>
      <c r="M296" s="2">
        <f>'2020 Data Sheet'!M296</f>
        <v>0</v>
      </c>
      <c r="N296" s="2">
        <f>'2020 Data Sheet'!N296</f>
        <v>0</v>
      </c>
      <c r="O296" s="2" t="str">
        <f>IF('2020 Data Sheet'!$O296="02",'2020 Data Sheet'!$R$2,IF('2020 Data Sheet'!$O296="03",'2020 Data Sheet'!$R$3,IF('2020 Data Sheet'!$O296="04",'2020 Data Sheet'!$R$4,IF('2020 Data Sheet'!$O296="05",'2020 Data Sheet'!$R$5,IF('2020 Data Sheet'!$O296="06",'2020 Data Sheet'!$R$6,IF('2020 Data Sheet'!$O296="07",'2020 Data Sheet'!$R$7,IF('2020 Data Sheet'!$O296="08",'2020 Data Sheet'!$R$8,IF('2020 Data Sheet'!$O296="09",'2020 Data Sheet'!$R$9,IF('2020 Data Sheet'!$O296="10",'2020 Data Sheet'!$R$10,IF('2020 Data Sheet'!$O296="11",'2020 Data Sheet'!$R$11,IF('2020 Data Sheet'!$O296="12",'2020 Data Sheet'!$R$12,IF('2020 Data Sheet'!$O296="13",'2020 Data Sheet'!$R$13,IF('2020 Data Sheet'!$O296="14",'2020 Data Sheet'!$R$14,IF('2020 Data Sheet'!$O296="15",'2020 Data Sheet'!$R$15,IF('2020 Data Sheet'!$O296="16",'2020 Data Sheet'!$R$16,IF('2020 Data Sheet'!$O296="17",'2020 Data Sheet'!$R$17,IF('2020 Data Sheet'!$O296="18",'2020 Data Sheet'!$R$18,IF('2020 Data Sheet'!$O296="19",'2020 Data Sheet'!$R$19,IF('2020 Data Sheet'!$O296="20",'2020 Data Sheet'!$R$20,IF('2020 Data Sheet'!$O296="21",'2020 Data Sheet'!$R$21,IF('2020 Data Sheet'!$O296="22",'2020 Data Sheet'!$R$22,IF('2020 Data Sheet'!$O296="23",'2020 Data Sheet'!$R$23,IF('2020 Data Sheet'!$O296="24",'2020 Data Sheet'!$R$24,IF('2020 Data Sheet'!$O296="25",'2020 Data Sheet'!$R$25,IF('2020 Data Sheet'!$O296="26",'2020 Data Sheet'!$R$26,IF('2020 Data Sheet'!$O296="27",'2020 Data Sheet'!$R$27,IF('2020 Data Sheet'!$O296="28",'2020 Data Sheet'!$R$28,IF('2020 Data Sheet'!$O296="29",'2020 Data Sheet'!$R$29,IF('2020 Data Sheet'!$O296="33",'2020 Data Sheet'!$R$30,IF('2020 Data Sheet'!$O296="40",'2020 Data Sheet'!$R$31,IF('2020 Data Sheet'!$O296="41",'2020 Data Sheet'!$R$32,IF('2020 Data Sheet'!$O296="42",'2020 Data Sheet'!$R$33,IF('2020 Data Sheet'!$O296="43",'2020 Data Sheet'!$R$34,IF('2020 Data Sheet'!$O296="44",'2020 Data Sheet'!$R$35,IF('2020 Data Sheet'!$O296="45",'2020 Data Sheet'!$R$36,IF('2020 Data Sheet'!$O296="46",'2020 Data Sheet'!$R$37,IF('2020 Data Sheet'!$O296="47",'2020 Data Sheet'!$R$38,IF('2020 Data Sheet'!$O296="48",'2020 Data Sheet'!$R$39,IF('2020 Data Sheet'!$O296="49",'2020 Data Sheet'!$R$40,IF('2020 Data Sheet'!$O296="50",'2020 Data Sheet'!$R$41,IF('2020 Data Sheet'!$O296="60",'2020 Data Sheet'!$R$42,IF('2020 Data Sheet'!$O296="61",'2020 Data Sheet'!$R$43,IF('2020 Data Sheet'!$O296="62",'2020 Data Sheet'!$R$44,IF('2020 Data Sheet'!$O296="63",'2020 Data Sheet'!$R$45,IF('2020 Data Sheet'!$O296="64",'2020 Data Sheet'!$R$46,IF('2020 Data Sheet'!$O296="65",'2020 Data Sheet'!$R$47,IF('2020 Data Sheet'!$O296="66",'2020 Data Sheet'!$R$48,IF('2020 Data Sheet'!$O296="67",'2020 Data Sheet'!$R$49,IF('2020 Data Sheet'!$O296="68",'2020 Data Sheet'!$R$50,IF('2020 Data Sheet'!$O296="69",'2020 Data Sheet'!$R$51,T('2020 Data Sheet'!$O296)))))))))))))))))))))))))))))))))))))))))))))))))))</f>
        <v xml:space="preserve"> -</v>
      </c>
      <c r="P296" s="2" t="str">
        <f>IF('2020 Data Sheet'!$P296="02",'2020 Data Sheet'!$R$2,IF('2020 Data Sheet'!$P296="03",'2020 Data Sheet'!$R$3,IF('2020 Data Sheet'!$P296="04",'2020 Data Sheet'!$R$4,IF('2020 Data Sheet'!$P296="05",'2020 Data Sheet'!$R$5,IF('2020 Data Sheet'!$P296="06",'2020 Data Sheet'!$R$6,IF('2020 Data Sheet'!$P296="07",'2020 Data Sheet'!$R$7,IF('2020 Data Sheet'!$P296="08",'2020 Data Sheet'!$R$8,IF('2020 Data Sheet'!$P296="09",'2020 Data Sheet'!$R$9,IF('2020 Data Sheet'!$P296="10",'2020 Data Sheet'!$R$10,IF('2020 Data Sheet'!$P296="11",'2020 Data Sheet'!$R$11,IF('2020 Data Sheet'!$P296="12",'2020 Data Sheet'!$R$12,IF('2020 Data Sheet'!$P296="13",'2020 Data Sheet'!$R$13,IF('2020 Data Sheet'!$P296="14",'2020 Data Sheet'!$R$14,IF('2020 Data Sheet'!$P296="15",'2020 Data Sheet'!$R$15,IF('2020 Data Sheet'!$P296="16",'2020 Data Sheet'!$R$16,IF('2020 Data Sheet'!$P296="17",'2020 Data Sheet'!$R$17,IF('2020 Data Sheet'!$P296="18",'2020 Data Sheet'!$R$18,IF('2020 Data Sheet'!$P296="19",'2020 Data Sheet'!$R$19,IF('2020 Data Sheet'!$P296="20",'2020 Data Sheet'!$R$20,IF('2020 Data Sheet'!$P296="21",'2020 Data Sheet'!$R$21,IF('2020 Data Sheet'!$P296="22",'2020 Data Sheet'!$R$22,IF('2020 Data Sheet'!$P296="23",'2020 Data Sheet'!$R$23,IF('2020 Data Sheet'!$P296="24",'2020 Data Sheet'!$R$24,IF('2020 Data Sheet'!$P296="25",'2020 Data Sheet'!$R$25,IF('2020 Data Sheet'!$P296="26",'2020 Data Sheet'!$R$26,IF('2020 Data Sheet'!$P296="27",'2020 Data Sheet'!$R$27,IF('2020 Data Sheet'!$P296="28",'2020 Data Sheet'!$R$28,IF('2020 Data Sheet'!$P296="29",'2020 Data Sheet'!$R$29,IF('2020 Data Sheet'!$P296="33",'2020 Data Sheet'!$R$30,IF('2020 Data Sheet'!$P296="40",'2020 Data Sheet'!$R$31,IF('2020 Data Sheet'!$P296="41",'2020 Data Sheet'!$R$32,IF('2020 Data Sheet'!$P296="42",'2020 Data Sheet'!$R$33,IF('2020 Data Sheet'!$P296="43",'2020 Data Sheet'!$R$34,IF('2020 Data Sheet'!$P296="44",'2020 Data Sheet'!$R$35,IF('2020 Data Sheet'!$P296="45",'2020 Data Sheet'!$R$36,IF('2020 Data Sheet'!$P296="46",'2020 Data Sheet'!$R$37,IF('2020 Data Sheet'!$P296="47",'2020 Data Sheet'!$R$38,IF('2020 Data Sheet'!$P296="48",'2020 Data Sheet'!$R$39,IF('2020 Data Sheet'!$P296="49",'2020 Data Sheet'!$R$40,IF('2020 Data Sheet'!$P296="50",'2020 Data Sheet'!$R$41,IF('2020 Data Sheet'!$P296="60",'2020 Data Sheet'!$R$42,IF('2020 Data Sheet'!$P296="61",'2020 Data Sheet'!$R$43,IF('2020 Data Sheet'!$P296="62",'2020 Data Sheet'!$R$44,IF('2020 Data Sheet'!$P296="63",'2020 Data Sheet'!$R$45,IF('2020 Data Sheet'!$P296="64",'2020 Data Sheet'!$R$46,IF('2020 Data Sheet'!$P296="65",'2020 Data Sheet'!$R$47,IF('2020 Data Sheet'!$P296="66",'2020 Data Sheet'!$R$48,IF('2020 Data Sheet'!$P296="67",'2020 Data Sheet'!$R$49,IF('2020 Data Sheet'!$P296="68",'2020 Data Sheet'!$R$50,IF('2020 Data Sheet'!$P296="69",'2020 Data Sheet'!$R$51,T('2020 Data Sheet'!$P296)))))))))))))))))))))))))))))))))))))))))))))))))))</f>
        <v xml:space="preserve"> -</v>
      </c>
    </row>
    <row r="297" spans="1:16" x14ac:dyDescent="0.2">
      <c r="A297" t="str">
        <f>'2020 Data Sheet'!A297</f>
        <v>FP-00155-20</v>
      </c>
      <c r="B297" s="1">
        <f>'2020 Data Sheet'!B297</f>
        <v>44093</v>
      </c>
      <c r="C297" t="str">
        <f>'2020 Data Sheet'!C297</f>
        <v>09:06</v>
      </c>
      <c r="D297" t="str">
        <f>'2020 Data Sheet'!D297</f>
        <v>Sa</v>
      </c>
      <c r="E297" t="str">
        <f>'2020 Data Sheet'!E297</f>
        <v>LOT 29 ATLANTIC AVENUE</v>
      </c>
      <c r="F297" t="str">
        <f>'2020 Data Sheet'!F297</f>
        <v>CARNATION AVE</v>
      </c>
      <c r="G297">
        <f>'2020 Data Sheet'!G297</f>
        <v>2</v>
      </c>
      <c r="H297">
        <f>'2020 Data Sheet'!H297</f>
        <v>2</v>
      </c>
      <c r="I297" t="b">
        <f>'2020 Data Sheet'!I297</f>
        <v>0</v>
      </c>
      <c r="J297" t="str">
        <f>IF('2020 Data Sheet'!$J297="01",'2020 Data Sheet'!$T$2,IF('2020 Data Sheet'!$J297="02",'2020 Data Sheet'!$T$3,IF('2020 Data Sheet'!$J297="03",'2020 Data Sheet'!$T$4,IF('2020 Data Sheet'!$J297="04",'2020 Data Sheet'!$T$5,IF('2020 Data Sheet'!$J297="05",'2020 Data Sheet'!$T$6,IF('2020 Data Sheet'!$J297="06",'2020 Data Sheet'!$T$7,IF('2020 Data Sheet'!$J297="07",'2020 Data Sheet'!$T$8,IF('2020 Data Sheet'!$J297="08",'2020 Data Sheet'!$T$9,IF('2020 Data Sheet'!$J297="10",'2020 Data Sheet'!$T$10,IF('2020 Data Sheet'!$J297="11",'2020 Data Sheet'!$T$11,IF('2020 Data Sheet'!$J297="12",'2020 Data Sheet'!$T$12,IF('2020 Data Sheet'!$J297="13",'2020 Data Sheet'!$T$13,IF('2020 Data Sheet'!$J297="14",'2020 Data Sheet'!$T$14,IF('2020 Data Sheet'!$J297="15",'2020 Data Sheet'!$T$15,IF('2020 Data Sheet'!$J297="16",'2020 Data Sheet'!$T$16,IF('2020 Data Sheet'!$J297="17",'2020 Data Sheet'!$T$17,IF('2020 Data Sheet'!$J297="18",'2020 Data Sheet'!$T$18,IF('2020 Data Sheet'!$J297="19",'2020 Data Sheet'!$T$19,IF('2020 Data Sheet'!$J297="20",'2020 Data Sheet'!$T$20,IF('2020 Data Sheet'!$J297="21",'2020 Data Sheet'!$T$21,IF('2020 Data Sheet'!$J297="22",'2020 Data Sheet'!$T$22,IF('2020 Data Sheet'!$J297="23",'2020 Data Sheet'!$T$23,IF('2020 Data Sheet'!$J297="24",'2020 Data Sheet'!$T$24,IF('2020 Data Sheet'!$J297="25",'2020 Data Sheet'!$T$25,IF('2020 Data Sheet'!$J297="26",'2020 Data Sheet'!$T$26,IF('2020 Data Sheet'!$J297="27",'2020 Data Sheet'!$T$27,IF('2020 Data Sheet'!$J297="30",'2020 Data Sheet'!$T$28,IF('2020 Data Sheet'!$J297="31",'2020 Data Sheet'!$T$29,IF('2020 Data Sheet'!$J297="32",'2020 Data Sheet'!$T$30,IF('2020 Data Sheet'!$J297="33",'2020 Data Sheet'!$T$31,IF('2020 Data Sheet'!$J297="34",'2020 Data Sheet'!$T$32,IF('2020 Data Sheet'!$J297="40",'2020 Data Sheet'!$T$33,T('2020 Data Sheet'!$J297)))))))))))))))))))))))))))))))))</f>
        <v>Other Motor Vehicle</v>
      </c>
      <c r="K297" t="str">
        <f>'2020 Data Sheet'!K297</f>
        <v>SUBR</v>
      </c>
      <c r="L297" s="2" t="str">
        <f>IF('2020 Data Sheet'!$L297="01",'2020 Data Sheet'!$V$2,IF('2020 Data Sheet'!$L297="02",'2020 Data Sheet'!$V$3,IF('2020 Data Sheet'!$L297="03",'2020 Data Sheet'!$V$4,IF('2020 Data Sheet'!$L297="04",'2020 Data Sheet'!$V$5,IF('2020 Data Sheet'!$L297="05",'2020 Data Sheet'!$V$6,IF('2020 Data Sheet'!$L297="06",'2020 Data Sheet'!$V$7,IF('2020 Data Sheet'!$L297="07",'2020 Data Sheet'!$V$8,IF('2020 Data Sheet'!$L297="08",'2020 Data Sheet'!$V$9,IF('2020 Data Sheet'!$L297="09",'2020 Data Sheet'!$V$10,IF('2020 Data Sheet'!$L297="11",'2020 Data Sheet'!$V$11,IF('2020 Data Sheet'!$L297="12",'2020 Data Sheet'!$V$12,IF('2020 Data Sheet'!$L297="13",'2020 Data Sheet'!$V$13,IF('2020 Data Sheet'!$L297="14",'2020 Data Sheet'!$V$14,T('2020 Data Sheet'!$L297))))))))))))))</f>
        <v xml:space="preserve"> -</v>
      </c>
      <c r="M297" s="2">
        <f>'2020 Data Sheet'!M297</f>
        <v>0</v>
      </c>
      <c r="N297" s="2">
        <f>'2020 Data Sheet'!N297</f>
        <v>0</v>
      </c>
      <c r="O297" s="2" t="str">
        <f>IF('2020 Data Sheet'!$O297="02",'2020 Data Sheet'!$R$2,IF('2020 Data Sheet'!$O297="03",'2020 Data Sheet'!$R$3,IF('2020 Data Sheet'!$O297="04",'2020 Data Sheet'!$R$4,IF('2020 Data Sheet'!$O297="05",'2020 Data Sheet'!$R$5,IF('2020 Data Sheet'!$O297="06",'2020 Data Sheet'!$R$6,IF('2020 Data Sheet'!$O297="07",'2020 Data Sheet'!$R$7,IF('2020 Data Sheet'!$O297="08",'2020 Data Sheet'!$R$8,IF('2020 Data Sheet'!$O297="09",'2020 Data Sheet'!$R$9,IF('2020 Data Sheet'!$O297="10",'2020 Data Sheet'!$R$10,IF('2020 Data Sheet'!$O297="11",'2020 Data Sheet'!$R$11,IF('2020 Data Sheet'!$O297="12",'2020 Data Sheet'!$R$12,IF('2020 Data Sheet'!$O297="13",'2020 Data Sheet'!$R$13,IF('2020 Data Sheet'!$O297="14",'2020 Data Sheet'!$R$14,IF('2020 Data Sheet'!$O297="15",'2020 Data Sheet'!$R$15,IF('2020 Data Sheet'!$O297="16",'2020 Data Sheet'!$R$16,IF('2020 Data Sheet'!$O297="17",'2020 Data Sheet'!$R$17,IF('2020 Data Sheet'!$O297="18",'2020 Data Sheet'!$R$18,IF('2020 Data Sheet'!$O297="19",'2020 Data Sheet'!$R$19,IF('2020 Data Sheet'!$O297="20",'2020 Data Sheet'!$R$20,IF('2020 Data Sheet'!$O297="21",'2020 Data Sheet'!$R$21,IF('2020 Data Sheet'!$O297="22",'2020 Data Sheet'!$R$22,IF('2020 Data Sheet'!$O297="23",'2020 Data Sheet'!$R$23,IF('2020 Data Sheet'!$O297="24",'2020 Data Sheet'!$R$24,IF('2020 Data Sheet'!$O297="25",'2020 Data Sheet'!$R$25,IF('2020 Data Sheet'!$O297="26",'2020 Data Sheet'!$R$26,IF('2020 Data Sheet'!$O297="27",'2020 Data Sheet'!$R$27,IF('2020 Data Sheet'!$O297="28",'2020 Data Sheet'!$R$28,IF('2020 Data Sheet'!$O297="29",'2020 Data Sheet'!$R$29,IF('2020 Data Sheet'!$O297="33",'2020 Data Sheet'!$R$30,IF('2020 Data Sheet'!$O297="40",'2020 Data Sheet'!$R$31,IF('2020 Data Sheet'!$O297="41",'2020 Data Sheet'!$R$32,IF('2020 Data Sheet'!$O297="42",'2020 Data Sheet'!$R$33,IF('2020 Data Sheet'!$O297="43",'2020 Data Sheet'!$R$34,IF('2020 Data Sheet'!$O297="44",'2020 Data Sheet'!$R$35,IF('2020 Data Sheet'!$O297="45",'2020 Data Sheet'!$R$36,IF('2020 Data Sheet'!$O297="46",'2020 Data Sheet'!$R$37,IF('2020 Data Sheet'!$O297="47",'2020 Data Sheet'!$R$38,IF('2020 Data Sheet'!$O297="48",'2020 Data Sheet'!$R$39,IF('2020 Data Sheet'!$O297="49",'2020 Data Sheet'!$R$40,IF('2020 Data Sheet'!$O297="50",'2020 Data Sheet'!$R$41,IF('2020 Data Sheet'!$O297="60",'2020 Data Sheet'!$R$42,IF('2020 Data Sheet'!$O297="61",'2020 Data Sheet'!$R$43,IF('2020 Data Sheet'!$O297="62",'2020 Data Sheet'!$R$44,IF('2020 Data Sheet'!$O297="63",'2020 Data Sheet'!$R$45,IF('2020 Data Sheet'!$O297="64",'2020 Data Sheet'!$R$46,IF('2020 Data Sheet'!$O297="65",'2020 Data Sheet'!$R$47,IF('2020 Data Sheet'!$O297="66",'2020 Data Sheet'!$R$48,IF('2020 Data Sheet'!$O297="67",'2020 Data Sheet'!$R$49,IF('2020 Data Sheet'!$O297="68",'2020 Data Sheet'!$R$50,IF('2020 Data Sheet'!$O297="69",'2020 Data Sheet'!$R$51,T('2020 Data Sheet'!$O297)))))))))))))))))))))))))))))))))))))))))))))))))))</f>
        <v xml:space="preserve"> -</v>
      </c>
      <c r="P297" s="2" t="str">
        <f>IF('2020 Data Sheet'!$P297="02",'2020 Data Sheet'!$R$2,IF('2020 Data Sheet'!$P297="03",'2020 Data Sheet'!$R$3,IF('2020 Data Sheet'!$P297="04",'2020 Data Sheet'!$R$4,IF('2020 Data Sheet'!$P297="05",'2020 Data Sheet'!$R$5,IF('2020 Data Sheet'!$P297="06",'2020 Data Sheet'!$R$6,IF('2020 Data Sheet'!$P297="07",'2020 Data Sheet'!$R$7,IF('2020 Data Sheet'!$P297="08",'2020 Data Sheet'!$R$8,IF('2020 Data Sheet'!$P297="09",'2020 Data Sheet'!$R$9,IF('2020 Data Sheet'!$P297="10",'2020 Data Sheet'!$R$10,IF('2020 Data Sheet'!$P297="11",'2020 Data Sheet'!$R$11,IF('2020 Data Sheet'!$P297="12",'2020 Data Sheet'!$R$12,IF('2020 Data Sheet'!$P297="13",'2020 Data Sheet'!$R$13,IF('2020 Data Sheet'!$P297="14",'2020 Data Sheet'!$R$14,IF('2020 Data Sheet'!$P297="15",'2020 Data Sheet'!$R$15,IF('2020 Data Sheet'!$P297="16",'2020 Data Sheet'!$R$16,IF('2020 Data Sheet'!$P297="17",'2020 Data Sheet'!$R$17,IF('2020 Data Sheet'!$P297="18",'2020 Data Sheet'!$R$18,IF('2020 Data Sheet'!$P297="19",'2020 Data Sheet'!$R$19,IF('2020 Data Sheet'!$P297="20",'2020 Data Sheet'!$R$20,IF('2020 Data Sheet'!$P297="21",'2020 Data Sheet'!$R$21,IF('2020 Data Sheet'!$P297="22",'2020 Data Sheet'!$R$22,IF('2020 Data Sheet'!$P297="23",'2020 Data Sheet'!$R$23,IF('2020 Data Sheet'!$P297="24",'2020 Data Sheet'!$R$24,IF('2020 Data Sheet'!$P297="25",'2020 Data Sheet'!$R$25,IF('2020 Data Sheet'!$P297="26",'2020 Data Sheet'!$R$26,IF('2020 Data Sheet'!$P297="27",'2020 Data Sheet'!$R$27,IF('2020 Data Sheet'!$P297="28",'2020 Data Sheet'!$R$28,IF('2020 Data Sheet'!$P297="29",'2020 Data Sheet'!$R$29,IF('2020 Data Sheet'!$P297="33",'2020 Data Sheet'!$R$30,IF('2020 Data Sheet'!$P297="40",'2020 Data Sheet'!$R$31,IF('2020 Data Sheet'!$P297="41",'2020 Data Sheet'!$R$32,IF('2020 Data Sheet'!$P297="42",'2020 Data Sheet'!$R$33,IF('2020 Data Sheet'!$P297="43",'2020 Data Sheet'!$R$34,IF('2020 Data Sheet'!$P297="44",'2020 Data Sheet'!$R$35,IF('2020 Data Sheet'!$P297="45",'2020 Data Sheet'!$R$36,IF('2020 Data Sheet'!$P297="46",'2020 Data Sheet'!$R$37,IF('2020 Data Sheet'!$P297="47",'2020 Data Sheet'!$R$38,IF('2020 Data Sheet'!$P297="48",'2020 Data Sheet'!$R$39,IF('2020 Data Sheet'!$P297="49",'2020 Data Sheet'!$R$40,IF('2020 Data Sheet'!$P297="50",'2020 Data Sheet'!$R$41,IF('2020 Data Sheet'!$P297="60",'2020 Data Sheet'!$R$42,IF('2020 Data Sheet'!$P297="61",'2020 Data Sheet'!$R$43,IF('2020 Data Sheet'!$P297="62",'2020 Data Sheet'!$R$44,IF('2020 Data Sheet'!$P297="63",'2020 Data Sheet'!$R$45,IF('2020 Data Sheet'!$P297="64",'2020 Data Sheet'!$R$46,IF('2020 Data Sheet'!$P297="65",'2020 Data Sheet'!$R$47,IF('2020 Data Sheet'!$P297="66",'2020 Data Sheet'!$R$48,IF('2020 Data Sheet'!$P297="67",'2020 Data Sheet'!$R$49,IF('2020 Data Sheet'!$P297="68",'2020 Data Sheet'!$R$50,IF('2020 Data Sheet'!$P297="69",'2020 Data Sheet'!$R$51,T('2020 Data Sheet'!$P297)))))))))))))))))))))))))))))))))))))))))))))))))))</f>
        <v xml:space="preserve"> -</v>
      </c>
    </row>
    <row r="298" spans="1:16" ht="25.5" x14ac:dyDescent="0.2">
      <c r="A298" t="str">
        <f>'2020 Data Sheet'!A298</f>
        <v>FP-00155-20</v>
      </c>
      <c r="B298" s="1">
        <f>'2020 Data Sheet'!B298</f>
        <v>44093</v>
      </c>
      <c r="C298" t="str">
        <f>'2020 Data Sheet'!C298</f>
        <v>09:06</v>
      </c>
      <c r="D298" t="str">
        <f>'2020 Data Sheet'!D298</f>
        <v>Sa</v>
      </c>
      <c r="E298" t="str">
        <f>'2020 Data Sheet'!E298</f>
        <v>LOT 29 ATLANTIC AVENUE</v>
      </c>
      <c r="F298" t="str">
        <f>'2020 Data Sheet'!F298</f>
        <v>CARNATION AVE</v>
      </c>
      <c r="G298">
        <f>'2020 Data Sheet'!G298</f>
        <v>1</v>
      </c>
      <c r="H298">
        <f>'2020 Data Sheet'!H298</f>
        <v>2</v>
      </c>
      <c r="I298" t="b">
        <f>'2020 Data Sheet'!I298</f>
        <v>0</v>
      </c>
      <c r="J298" t="str">
        <f>IF('2020 Data Sheet'!$J298="01",'2020 Data Sheet'!$T$2,IF('2020 Data Sheet'!$J298="02",'2020 Data Sheet'!$T$3,IF('2020 Data Sheet'!$J298="03",'2020 Data Sheet'!$T$4,IF('2020 Data Sheet'!$J298="04",'2020 Data Sheet'!$T$5,IF('2020 Data Sheet'!$J298="05",'2020 Data Sheet'!$T$6,IF('2020 Data Sheet'!$J298="06",'2020 Data Sheet'!$T$7,IF('2020 Data Sheet'!$J298="07",'2020 Data Sheet'!$T$8,IF('2020 Data Sheet'!$J298="08",'2020 Data Sheet'!$T$9,IF('2020 Data Sheet'!$J298="10",'2020 Data Sheet'!$T$10,IF('2020 Data Sheet'!$J298="11",'2020 Data Sheet'!$T$11,IF('2020 Data Sheet'!$J298="12",'2020 Data Sheet'!$T$12,IF('2020 Data Sheet'!$J298="13",'2020 Data Sheet'!$T$13,IF('2020 Data Sheet'!$J298="14",'2020 Data Sheet'!$T$14,IF('2020 Data Sheet'!$J298="15",'2020 Data Sheet'!$T$15,IF('2020 Data Sheet'!$J298="16",'2020 Data Sheet'!$T$16,IF('2020 Data Sheet'!$J298="17",'2020 Data Sheet'!$T$17,IF('2020 Data Sheet'!$J298="18",'2020 Data Sheet'!$T$18,IF('2020 Data Sheet'!$J298="19",'2020 Data Sheet'!$T$19,IF('2020 Data Sheet'!$J298="20",'2020 Data Sheet'!$T$20,IF('2020 Data Sheet'!$J298="21",'2020 Data Sheet'!$T$21,IF('2020 Data Sheet'!$J298="22",'2020 Data Sheet'!$T$22,IF('2020 Data Sheet'!$J298="23",'2020 Data Sheet'!$T$23,IF('2020 Data Sheet'!$J298="24",'2020 Data Sheet'!$T$24,IF('2020 Data Sheet'!$J298="25",'2020 Data Sheet'!$T$25,IF('2020 Data Sheet'!$J298="26",'2020 Data Sheet'!$T$26,IF('2020 Data Sheet'!$J298="27",'2020 Data Sheet'!$T$27,IF('2020 Data Sheet'!$J298="30",'2020 Data Sheet'!$T$28,IF('2020 Data Sheet'!$J298="31",'2020 Data Sheet'!$T$29,IF('2020 Data Sheet'!$J298="32",'2020 Data Sheet'!$T$30,IF('2020 Data Sheet'!$J298="33",'2020 Data Sheet'!$T$31,IF('2020 Data Sheet'!$J298="34",'2020 Data Sheet'!$T$32,IF('2020 Data Sheet'!$J298="40",'2020 Data Sheet'!$T$33,T('2020 Data Sheet'!$J298)))))))))))))))))))))))))))))))))</f>
        <v>Other Motor Vehicle</v>
      </c>
      <c r="K298" t="str">
        <f>'2020 Data Sheet'!K298</f>
        <v>XXX</v>
      </c>
      <c r="L298" s="2" t="str">
        <f>IF('2020 Data Sheet'!$L298="01",'2020 Data Sheet'!$V$2,IF('2020 Data Sheet'!$L298="02",'2020 Data Sheet'!$V$3,IF('2020 Data Sheet'!$L298="03",'2020 Data Sheet'!$V$4,IF('2020 Data Sheet'!$L298="04",'2020 Data Sheet'!$V$5,IF('2020 Data Sheet'!$L298="05",'2020 Data Sheet'!$V$6,IF('2020 Data Sheet'!$L298="06",'2020 Data Sheet'!$V$7,IF('2020 Data Sheet'!$L298="07",'2020 Data Sheet'!$V$8,IF('2020 Data Sheet'!$L298="08",'2020 Data Sheet'!$V$9,IF('2020 Data Sheet'!$L298="09",'2020 Data Sheet'!$V$10,IF('2020 Data Sheet'!$L298="11",'2020 Data Sheet'!$V$11,IF('2020 Data Sheet'!$L298="12",'2020 Data Sheet'!$V$12,IF('2020 Data Sheet'!$L298="13",'2020 Data Sheet'!$V$13,IF('2020 Data Sheet'!$L298="14",'2020 Data Sheet'!$V$14,T('2020 Data Sheet'!$L298))))))))))))))</f>
        <v xml:space="preserve"> -</v>
      </c>
      <c r="M298" s="2">
        <f>'2020 Data Sheet'!M298</f>
        <v>0</v>
      </c>
      <c r="N298" s="2">
        <f>'2020 Data Sheet'!N298</f>
        <v>0</v>
      </c>
      <c r="O298" s="2" t="str">
        <f>IF('2020 Data Sheet'!$O298="02",'2020 Data Sheet'!$R$2,IF('2020 Data Sheet'!$O298="03",'2020 Data Sheet'!$R$3,IF('2020 Data Sheet'!$O298="04",'2020 Data Sheet'!$R$4,IF('2020 Data Sheet'!$O298="05",'2020 Data Sheet'!$R$5,IF('2020 Data Sheet'!$O298="06",'2020 Data Sheet'!$R$6,IF('2020 Data Sheet'!$O298="07",'2020 Data Sheet'!$R$7,IF('2020 Data Sheet'!$O298="08",'2020 Data Sheet'!$R$8,IF('2020 Data Sheet'!$O298="09",'2020 Data Sheet'!$R$9,IF('2020 Data Sheet'!$O298="10",'2020 Data Sheet'!$R$10,IF('2020 Data Sheet'!$O298="11",'2020 Data Sheet'!$R$11,IF('2020 Data Sheet'!$O298="12",'2020 Data Sheet'!$R$12,IF('2020 Data Sheet'!$O298="13",'2020 Data Sheet'!$R$13,IF('2020 Data Sheet'!$O298="14",'2020 Data Sheet'!$R$14,IF('2020 Data Sheet'!$O298="15",'2020 Data Sheet'!$R$15,IF('2020 Data Sheet'!$O298="16",'2020 Data Sheet'!$R$16,IF('2020 Data Sheet'!$O298="17",'2020 Data Sheet'!$R$17,IF('2020 Data Sheet'!$O298="18",'2020 Data Sheet'!$R$18,IF('2020 Data Sheet'!$O298="19",'2020 Data Sheet'!$R$19,IF('2020 Data Sheet'!$O298="20",'2020 Data Sheet'!$R$20,IF('2020 Data Sheet'!$O298="21",'2020 Data Sheet'!$R$21,IF('2020 Data Sheet'!$O298="22",'2020 Data Sheet'!$R$22,IF('2020 Data Sheet'!$O298="23",'2020 Data Sheet'!$R$23,IF('2020 Data Sheet'!$O298="24",'2020 Data Sheet'!$R$24,IF('2020 Data Sheet'!$O298="25",'2020 Data Sheet'!$R$25,IF('2020 Data Sheet'!$O298="26",'2020 Data Sheet'!$R$26,IF('2020 Data Sheet'!$O298="27",'2020 Data Sheet'!$R$27,IF('2020 Data Sheet'!$O298="28",'2020 Data Sheet'!$R$28,IF('2020 Data Sheet'!$O298="29",'2020 Data Sheet'!$R$29,IF('2020 Data Sheet'!$O298="33",'2020 Data Sheet'!$R$30,IF('2020 Data Sheet'!$O298="40",'2020 Data Sheet'!$R$31,IF('2020 Data Sheet'!$O298="41",'2020 Data Sheet'!$R$32,IF('2020 Data Sheet'!$O298="42",'2020 Data Sheet'!$R$33,IF('2020 Data Sheet'!$O298="43",'2020 Data Sheet'!$R$34,IF('2020 Data Sheet'!$O298="44",'2020 Data Sheet'!$R$35,IF('2020 Data Sheet'!$O298="45",'2020 Data Sheet'!$R$36,IF('2020 Data Sheet'!$O298="46",'2020 Data Sheet'!$R$37,IF('2020 Data Sheet'!$O298="47",'2020 Data Sheet'!$R$38,IF('2020 Data Sheet'!$O298="48",'2020 Data Sheet'!$R$39,IF('2020 Data Sheet'!$O298="49",'2020 Data Sheet'!$R$40,IF('2020 Data Sheet'!$O298="50",'2020 Data Sheet'!$R$41,IF('2020 Data Sheet'!$O298="60",'2020 Data Sheet'!$R$42,IF('2020 Data Sheet'!$O298="61",'2020 Data Sheet'!$R$43,IF('2020 Data Sheet'!$O298="62",'2020 Data Sheet'!$R$44,IF('2020 Data Sheet'!$O298="63",'2020 Data Sheet'!$R$45,IF('2020 Data Sheet'!$O298="64",'2020 Data Sheet'!$R$46,IF('2020 Data Sheet'!$O298="65",'2020 Data Sheet'!$R$47,IF('2020 Data Sheet'!$O298="66",'2020 Data Sheet'!$R$48,IF('2020 Data Sheet'!$O298="67",'2020 Data Sheet'!$R$49,IF('2020 Data Sheet'!$O298="68",'2020 Data Sheet'!$R$50,IF('2020 Data Sheet'!$O298="69",'2020 Data Sheet'!$R$51,T('2020 Data Sheet'!$O298)))))))))))))))))))))))))))))))))))))))))))))))))))</f>
        <v xml:space="preserve"> Backing up unsafely</v>
      </c>
      <c r="P298" s="2" t="str">
        <f>IF('2020 Data Sheet'!$P298="02",'2020 Data Sheet'!$R$2,IF('2020 Data Sheet'!$P298="03",'2020 Data Sheet'!$R$3,IF('2020 Data Sheet'!$P298="04",'2020 Data Sheet'!$R$4,IF('2020 Data Sheet'!$P298="05",'2020 Data Sheet'!$R$5,IF('2020 Data Sheet'!$P298="06",'2020 Data Sheet'!$R$6,IF('2020 Data Sheet'!$P298="07",'2020 Data Sheet'!$R$7,IF('2020 Data Sheet'!$P298="08",'2020 Data Sheet'!$R$8,IF('2020 Data Sheet'!$P298="09",'2020 Data Sheet'!$R$9,IF('2020 Data Sheet'!$P298="10",'2020 Data Sheet'!$R$10,IF('2020 Data Sheet'!$P298="11",'2020 Data Sheet'!$R$11,IF('2020 Data Sheet'!$P298="12",'2020 Data Sheet'!$R$12,IF('2020 Data Sheet'!$P298="13",'2020 Data Sheet'!$R$13,IF('2020 Data Sheet'!$P298="14",'2020 Data Sheet'!$R$14,IF('2020 Data Sheet'!$P298="15",'2020 Data Sheet'!$R$15,IF('2020 Data Sheet'!$P298="16",'2020 Data Sheet'!$R$16,IF('2020 Data Sheet'!$P298="17",'2020 Data Sheet'!$R$17,IF('2020 Data Sheet'!$P298="18",'2020 Data Sheet'!$R$18,IF('2020 Data Sheet'!$P298="19",'2020 Data Sheet'!$R$19,IF('2020 Data Sheet'!$P298="20",'2020 Data Sheet'!$R$20,IF('2020 Data Sheet'!$P298="21",'2020 Data Sheet'!$R$21,IF('2020 Data Sheet'!$P298="22",'2020 Data Sheet'!$R$22,IF('2020 Data Sheet'!$P298="23",'2020 Data Sheet'!$R$23,IF('2020 Data Sheet'!$P298="24",'2020 Data Sheet'!$R$24,IF('2020 Data Sheet'!$P298="25",'2020 Data Sheet'!$R$25,IF('2020 Data Sheet'!$P298="26",'2020 Data Sheet'!$R$26,IF('2020 Data Sheet'!$P298="27",'2020 Data Sheet'!$R$27,IF('2020 Data Sheet'!$P298="28",'2020 Data Sheet'!$R$28,IF('2020 Data Sheet'!$P298="29",'2020 Data Sheet'!$R$29,IF('2020 Data Sheet'!$P298="33",'2020 Data Sheet'!$R$30,IF('2020 Data Sheet'!$P298="40",'2020 Data Sheet'!$R$31,IF('2020 Data Sheet'!$P298="41",'2020 Data Sheet'!$R$32,IF('2020 Data Sheet'!$P298="42",'2020 Data Sheet'!$R$33,IF('2020 Data Sheet'!$P298="43",'2020 Data Sheet'!$R$34,IF('2020 Data Sheet'!$P298="44",'2020 Data Sheet'!$R$35,IF('2020 Data Sheet'!$P298="45",'2020 Data Sheet'!$R$36,IF('2020 Data Sheet'!$P298="46",'2020 Data Sheet'!$R$37,IF('2020 Data Sheet'!$P298="47",'2020 Data Sheet'!$R$38,IF('2020 Data Sheet'!$P298="48",'2020 Data Sheet'!$R$39,IF('2020 Data Sheet'!$P298="49",'2020 Data Sheet'!$R$40,IF('2020 Data Sheet'!$P298="50",'2020 Data Sheet'!$R$41,IF('2020 Data Sheet'!$P298="60",'2020 Data Sheet'!$R$42,IF('2020 Data Sheet'!$P298="61",'2020 Data Sheet'!$R$43,IF('2020 Data Sheet'!$P298="62",'2020 Data Sheet'!$R$44,IF('2020 Data Sheet'!$P298="63",'2020 Data Sheet'!$R$45,IF('2020 Data Sheet'!$P298="64",'2020 Data Sheet'!$R$46,IF('2020 Data Sheet'!$P298="65",'2020 Data Sheet'!$R$47,IF('2020 Data Sheet'!$P298="66",'2020 Data Sheet'!$R$48,IF('2020 Data Sheet'!$P298="67",'2020 Data Sheet'!$R$49,IF('2020 Data Sheet'!$P298="68",'2020 Data Sheet'!$R$50,IF('2020 Data Sheet'!$P298="69",'2020 Data Sheet'!$R$51,T('2020 Data Sheet'!$P298)))))))))))))))))))))))))))))))))))))))))))))))))))</f>
        <v xml:space="preserve"> -</v>
      </c>
    </row>
    <row r="299" spans="1:16" ht="25.5" x14ac:dyDescent="0.2">
      <c r="A299" t="str">
        <f>'2020 Data Sheet'!A299</f>
        <v>FP-00156-20</v>
      </c>
      <c r="B299" s="1">
        <f>'2020 Data Sheet'!B299</f>
        <v>44093</v>
      </c>
      <c r="C299" t="str">
        <f>'2020 Data Sheet'!C299</f>
        <v>17:46</v>
      </c>
      <c r="D299" t="str">
        <f>'2020 Data Sheet'!D299</f>
        <v>Sa</v>
      </c>
      <c r="E299" t="str">
        <f>'2020 Data Sheet'!E299</f>
        <v>JERICHO TPKE</v>
      </c>
      <c r="F299" t="str">
        <f>'2020 Data Sheet'!F299</f>
        <v>DEPAN AVE</v>
      </c>
      <c r="G299">
        <f>'2020 Data Sheet'!G299</f>
        <v>1</v>
      </c>
      <c r="H299">
        <f>'2020 Data Sheet'!H299</f>
        <v>2</v>
      </c>
      <c r="I299" t="b">
        <f>'2020 Data Sheet'!I299</f>
        <v>1</v>
      </c>
      <c r="J299" t="str">
        <f>IF('2020 Data Sheet'!$J299="01",'2020 Data Sheet'!$T$2,IF('2020 Data Sheet'!$J299="02",'2020 Data Sheet'!$T$3,IF('2020 Data Sheet'!$J299="03",'2020 Data Sheet'!$T$4,IF('2020 Data Sheet'!$J299="04",'2020 Data Sheet'!$T$5,IF('2020 Data Sheet'!$J299="05",'2020 Data Sheet'!$T$6,IF('2020 Data Sheet'!$J299="06",'2020 Data Sheet'!$T$7,IF('2020 Data Sheet'!$J299="07",'2020 Data Sheet'!$T$8,IF('2020 Data Sheet'!$J299="08",'2020 Data Sheet'!$T$9,IF('2020 Data Sheet'!$J299="10",'2020 Data Sheet'!$T$10,IF('2020 Data Sheet'!$J299="11",'2020 Data Sheet'!$T$11,IF('2020 Data Sheet'!$J299="12",'2020 Data Sheet'!$T$12,IF('2020 Data Sheet'!$J299="13",'2020 Data Sheet'!$T$13,IF('2020 Data Sheet'!$J299="14",'2020 Data Sheet'!$T$14,IF('2020 Data Sheet'!$J299="15",'2020 Data Sheet'!$T$15,IF('2020 Data Sheet'!$J299="16",'2020 Data Sheet'!$T$16,IF('2020 Data Sheet'!$J299="17",'2020 Data Sheet'!$T$17,IF('2020 Data Sheet'!$J299="18",'2020 Data Sheet'!$T$18,IF('2020 Data Sheet'!$J299="19",'2020 Data Sheet'!$T$19,IF('2020 Data Sheet'!$J299="20",'2020 Data Sheet'!$T$20,IF('2020 Data Sheet'!$J299="21",'2020 Data Sheet'!$T$21,IF('2020 Data Sheet'!$J299="22",'2020 Data Sheet'!$T$22,IF('2020 Data Sheet'!$J299="23",'2020 Data Sheet'!$T$23,IF('2020 Data Sheet'!$J299="24",'2020 Data Sheet'!$T$24,IF('2020 Data Sheet'!$J299="25",'2020 Data Sheet'!$T$25,IF('2020 Data Sheet'!$J299="26",'2020 Data Sheet'!$T$26,IF('2020 Data Sheet'!$J299="27",'2020 Data Sheet'!$T$27,IF('2020 Data Sheet'!$J299="30",'2020 Data Sheet'!$T$28,IF('2020 Data Sheet'!$J299="31",'2020 Data Sheet'!$T$29,IF('2020 Data Sheet'!$J299="32",'2020 Data Sheet'!$T$30,IF('2020 Data Sheet'!$J299="33",'2020 Data Sheet'!$T$31,IF('2020 Data Sheet'!$J299="34",'2020 Data Sheet'!$T$32,IF('2020 Data Sheet'!$J299="40",'2020 Data Sheet'!$T$33,T('2020 Data Sheet'!$J299)))))))))))))))))))))))))))))))))</f>
        <v>Other Motor Vehicle</v>
      </c>
      <c r="K299" t="str">
        <f>'2020 Data Sheet'!K299</f>
        <v>SUBN</v>
      </c>
      <c r="L299" s="2" t="str">
        <f>IF('2020 Data Sheet'!$L299="01",'2020 Data Sheet'!$V$2,IF('2020 Data Sheet'!$L299="02",'2020 Data Sheet'!$V$3,IF('2020 Data Sheet'!$L299="03",'2020 Data Sheet'!$V$4,IF('2020 Data Sheet'!$L299="04",'2020 Data Sheet'!$V$5,IF('2020 Data Sheet'!$L299="05",'2020 Data Sheet'!$V$6,IF('2020 Data Sheet'!$L299="06",'2020 Data Sheet'!$V$7,IF('2020 Data Sheet'!$L299="07",'2020 Data Sheet'!$V$8,IF('2020 Data Sheet'!$L299="08",'2020 Data Sheet'!$V$9,IF('2020 Data Sheet'!$L299="09",'2020 Data Sheet'!$V$10,IF('2020 Data Sheet'!$L299="11",'2020 Data Sheet'!$V$11,IF('2020 Data Sheet'!$L299="12",'2020 Data Sheet'!$V$12,IF('2020 Data Sheet'!$L299="13",'2020 Data Sheet'!$V$13,IF('2020 Data Sheet'!$L299="14",'2020 Data Sheet'!$V$14,T('2020 Data Sheet'!$L299))))))))))))))</f>
        <v xml:space="preserve"> -</v>
      </c>
      <c r="M299" s="2">
        <f>'2020 Data Sheet'!M299</f>
        <v>2</v>
      </c>
      <c r="N299" s="2">
        <f>'2020 Data Sheet'!N299</f>
        <v>0</v>
      </c>
      <c r="O299" s="2" t="str">
        <f>IF('2020 Data Sheet'!$O299="02",'2020 Data Sheet'!$R$2,IF('2020 Data Sheet'!$O299="03",'2020 Data Sheet'!$R$3,IF('2020 Data Sheet'!$O299="04",'2020 Data Sheet'!$R$4,IF('2020 Data Sheet'!$O299="05",'2020 Data Sheet'!$R$5,IF('2020 Data Sheet'!$O299="06",'2020 Data Sheet'!$R$6,IF('2020 Data Sheet'!$O299="07",'2020 Data Sheet'!$R$7,IF('2020 Data Sheet'!$O299="08",'2020 Data Sheet'!$R$8,IF('2020 Data Sheet'!$O299="09",'2020 Data Sheet'!$R$9,IF('2020 Data Sheet'!$O299="10",'2020 Data Sheet'!$R$10,IF('2020 Data Sheet'!$O299="11",'2020 Data Sheet'!$R$11,IF('2020 Data Sheet'!$O299="12",'2020 Data Sheet'!$R$12,IF('2020 Data Sheet'!$O299="13",'2020 Data Sheet'!$R$13,IF('2020 Data Sheet'!$O299="14",'2020 Data Sheet'!$R$14,IF('2020 Data Sheet'!$O299="15",'2020 Data Sheet'!$R$15,IF('2020 Data Sheet'!$O299="16",'2020 Data Sheet'!$R$16,IF('2020 Data Sheet'!$O299="17",'2020 Data Sheet'!$R$17,IF('2020 Data Sheet'!$O299="18",'2020 Data Sheet'!$R$18,IF('2020 Data Sheet'!$O299="19",'2020 Data Sheet'!$R$19,IF('2020 Data Sheet'!$O299="20",'2020 Data Sheet'!$R$20,IF('2020 Data Sheet'!$O299="21",'2020 Data Sheet'!$R$21,IF('2020 Data Sheet'!$O299="22",'2020 Data Sheet'!$R$22,IF('2020 Data Sheet'!$O299="23",'2020 Data Sheet'!$R$23,IF('2020 Data Sheet'!$O299="24",'2020 Data Sheet'!$R$24,IF('2020 Data Sheet'!$O299="25",'2020 Data Sheet'!$R$25,IF('2020 Data Sheet'!$O299="26",'2020 Data Sheet'!$R$26,IF('2020 Data Sheet'!$O299="27",'2020 Data Sheet'!$R$27,IF('2020 Data Sheet'!$O299="28",'2020 Data Sheet'!$R$28,IF('2020 Data Sheet'!$O299="29",'2020 Data Sheet'!$R$29,IF('2020 Data Sheet'!$O299="33",'2020 Data Sheet'!$R$30,IF('2020 Data Sheet'!$O299="40",'2020 Data Sheet'!$R$31,IF('2020 Data Sheet'!$O299="41",'2020 Data Sheet'!$R$32,IF('2020 Data Sheet'!$O299="42",'2020 Data Sheet'!$R$33,IF('2020 Data Sheet'!$O299="43",'2020 Data Sheet'!$R$34,IF('2020 Data Sheet'!$O299="44",'2020 Data Sheet'!$R$35,IF('2020 Data Sheet'!$O299="45",'2020 Data Sheet'!$R$36,IF('2020 Data Sheet'!$O299="46",'2020 Data Sheet'!$R$37,IF('2020 Data Sheet'!$O299="47",'2020 Data Sheet'!$R$38,IF('2020 Data Sheet'!$O299="48",'2020 Data Sheet'!$R$39,IF('2020 Data Sheet'!$O299="49",'2020 Data Sheet'!$R$40,IF('2020 Data Sheet'!$O299="50",'2020 Data Sheet'!$R$41,IF('2020 Data Sheet'!$O299="60",'2020 Data Sheet'!$R$42,IF('2020 Data Sheet'!$O299="61",'2020 Data Sheet'!$R$43,IF('2020 Data Sheet'!$O299="62",'2020 Data Sheet'!$R$44,IF('2020 Data Sheet'!$O299="63",'2020 Data Sheet'!$R$45,IF('2020 Data Sheet'!$O299="64",'2020 Data Sheet'!$R$46,IF('2020 Data Sheet'!$O299="65",'2020 Data Sheet'!$R$47,IF('2020 Data Sheet'!$O299="66",'2020 Data Sheet'!$R$48,IF('2020 Data Sheet'!$O299="67",'2020 Data Sheet'!$R$49,IF('2020 Data Sheet'!$O299="68",'2020 Data Sheet'!$R$50,IF('2020 Data Sheet'!$O299="69",'2020 Data Sheet'!$R$51,T('2020 Data Sheet'!$O299)))))))))))))))))))))))))))))))))))))))))))))))))))</f>
        <v xml:space="preserve"> Traffic control disregard</v>
      </c>
      <c r="P299" s="2" t="str">
        <f>IF('2020 Data Sheet'!$P299="02",'2020 Data Sheet'!$R$2,IF('2020 Data Sheet'!$P299="03",'2020 Data Sheet'!$R$3,IF('2020 Data Sheet'!$P299="04",'2020 Data Sheet'!$R$4,IF('2020 Data Sheet'!$P299="05",'2020 Data Sheet'!$R$5,IF('2020 Data Sheet'!$P299="06",'2020 Data Sheet'!$R$6,IF('2020 Data Sheet'!$P299="07",'2020 Data Sheet'!$R$7,IF('2020 Data Sheet'!$P299="08",'2020 Data Sheet'!$R$8,IF('2020 Data Sheet'!$P299="09",'2020 Data Sheet'!$R$9,IF('2020 Data Sheet'!$P299="10",'2020 Data Sheet'!$R$10,IF('2020 Data Sheet'!$P299="11",'2020 Data Sheet'!$R$11,IF('2020 Data Sheet'!$P299="12",'2020 Data Sheet'!$R$12,IF('2020 Data Sheet'!$P299="13",'2020 Data Sheet'!$R$13,IF('2020 Data Sheet'!$P299="14",'2020 Data Sheet'!$R$14,IF('2020 Data Sheet'!$P299="15",'2020 Data Sheet'!$R$15,IF('2020 Data Sheet'!$P299="16",'2020 Data Sheet'!$R$16,IF('2020 Data Sheet'!$P299="17",'2020 Data Sheet'!$R$17,IF('2020 Data Sheet'!$P299="18",'2020 Data Sheet'!$R$18,IF('2020 Data Sheet'!$P299="19",'2020 Data Sheet'!$R$19,IF('2020 Data Sheet'!$P299="20",'2020 Data Sheet'!$R$20,IF('2020 Data Sheet'!$P299="21",'2020 Data Sheet'!$R$21,IF('2020 Data Sheet'!$P299="22",'2020 Data Sheet'!$R$22,IF('2020 Data Sheet'!$P299="23",'2020 Data Sheet'!$R$23,IF('2020 Data Sheet'!$P299="24",'2020 Data Sheet'!$R$24,IF('2020 Data Sheet'!$P299="25",'2020 Data Sheet'!$R$25,IF('2020 Data Sheet'!$P299="26",'2020 Data Sheet'!$R$26,IF('2020 Data Sheet'!$P299="27",'2020 Data Sheet'!$R$27,IF('2020 Data Sheet'!$P299="28",'2020 Data Sheet'!$R$28,IF('2020 Data Sheet'!$P299="29",'2020 Data Sheet'!$R$29,IF('2020 Data Sheet'!$P299="33",'2020 Data Sheet'!$R$30,IF('2020 Data Sheet'!$P299="40",'2020 Data Sheet'!$R$31,IF('2020 Data Sheet'!$P299="41",'2020 Data Sheet'!$R$32,IF('2020 Data Sheet'!$P299="42",'2020 Data Sheet'!$R$33,IF('2020 Data Sheet'!$P299="43",'2020 Data Sheet'!$R$34,IF('2020 Data Sheet'!$P299="44",'2020 Data Sheet'!$R$35,IF('2020 Data Sheet'!$P299="45",'2020 Data Sheet'!$R$36,IF('2020 Data Sheet'!$P299="46",'2020 Data Sheet'!$R$37,IF('2020 Data Sheet'!$P299="47",'2020 Data Sheet'!$R$38,IF('2020 Data Sheet'!$P299="48",'2020 Data Sheet'!$R$39,IF('2020 Data Sheet'!$P299="49",'2020 Data Sheet'!$R$40,IF('2020 Data Sheet'!$P299="50",'2020 Data Sheet'!$R$41,IF('2020 Data Sheet'!$P299="60",'2020 Data Sheet'!$R$42,IF('2020 Data Sheet'!$P299="61",'2020 Data Sheet'!$R$43,IF('2020 Data Sheet'!$P299="62",'2020 Data Sheet'!$R$44,IF('2020 Data Sheet'!$P299="63",'2020 Data Sheet'!$R$45,IF('2020 Data Sheet'!$P299="64",'2020 Data Sheet'!$R$46,IF('2020 Data Sheet'!$P299="65",'2020 Data Sheet'!$R$47,IF('2020 Data Sheet'!$P299="66",'2020 Data Sheet'!$R$48,IF('2020 Data Sheet'!$P299="67",'2020 Data Sheet'!$R$49,IF('2020 Data Sheet'!$P299="68",'2020 Data Sheet'!$R$50,IF('2020 Data Sheet'!$P299="69",'2020 Data Sheet'!$R$51,T('2020 Data Sheet'!$P299)))))))))))))))))))))))))))))))))))))))))))))))))))</f>
        <v xml:space="preserve"> -</v>
      </c>
    </row>
    <row r="300" spans="1:16" ht="25.5" x14ac:dyDescent="0.2">
      <c r="A300" t="str">
        <f>'2020 Data Sheet'!A300</f>
        <v>FP-00156-20</v>
      </c>
      <c r="B300" s="1">
        <f>'2020 Data Sheet'!B300</f>
        <v>44093</v>
      </c>
      <c r="C300" t="str">
        <f>'2020 Data Sheet'!C300</f>
        <v>17:46</v>
      </c>
      <c r="D300" t="str">
        <f>'2020 Data Sheet'!D300</f>
        <v>Sa</v>
      </c>
      <c r="E300" t="str">
        <f>'2020 Data Sheet'!E300</f>
        <v>JERICHO TPKE</v>
      </c>
      <c r="F300" t="str">
        <f>'2020 Data Sheet'!F300</f>
        <v>DEPAN AVE</v>
      </c>
      <c r="G300">
        <f>'2020 Data Sheet'!G300</f>
        <v>2</v>
      </c>
      <c r="H300">
        <f>'2020 Data Sheet'!H300</f>
        <v>2</v>
      </c>
      <c r="I300" t="b">
        <f>'2020 Data Sheet'!I300</f>
        <v>1</v>
      </c>
      <c r="J300" t="str">
        <f>IF('2020 Data Sheet'!$J300="01",'2020 Data Sheet'!$T$2,IF('2020 Data Sheet'!$J300="02",'2020 Data Sheet'!$T$3,IF('2020 Data Sheet'!$J300="03",'2020 Data Sheet'!$T$4,IF('2020 Data Sheet'!$J300="04",'2020 Data Sheet'!$T$5,IF('2020 Data Sheet'!$J300="05",'2020 Data Sheet'!$T$6,IF('2020 Data Sheet'!$J300="06",'2020 Data Sheet'!$T$7,IF('2020 Data Sheet'!$J300="07",'2020 Data Sheet'!$T$8,IF('2020 Data Sheet'!$J300="08",'2020 Data Sheet'!$T$9,IF('2020 Data Sheet'!$J300="10",'2020 Data Sheet'!$T$10,IF('2020 Data Sheet'!$J300="11",'2020 Data Sheet'!$T$11,IF('2020 Data Sheet'!$J300="12",'2020 Data Sheet'!$T$12,IF('2020 Data Sheet'!$J300="13",'2020 Data Sheet'!$T$13,IF('2020 Data Sheet'!$J300="14",'2020 Data Sheet'!$T$14,IF('2020 Data Sheet'!$J300="15",'2020 Data Sheet'!$T$15,IF('2020 Data Sheet'!$J300="16",'2020 Data Sheet'!$T$16,IF('2020 Data Sheet'!$J300="17",'2020 Data Sheet'!$T$17,IF('2020 Data Sheet'!$J300="18",'2020 Data Sheet'!$T$18,IF('2020 Data Sheet'!$J300="19",'2020 Data Sheet'!$T$19,IF('2020 Data Sheet'!$J300="20",'2020 Data Sheet'!$T$20,IF('2020 Data Sheet'!$J300="21",'2020 Data Sheet'!$T$21,IF('2020 Data Sheet'!$J300="22",'2020 Data Sheet'!$T$22,IF('2020 Data Sheet'!$J300="23",'2020 Data Sheet'!$T$23,IF('2020 Data Sheet'!$J300="24",'2020 Data Sheet'!$T$24,IF('2020 Data Sheet'!$J300="25",'2020 Data Sheet'!$T$25,IF('2020 Data Sheet'!$J300="26",'2020 Data Sheet'!$T$26,IF('2020 Data Sheet'!$J300="27",'2020 Data Sheet'!$T$27,IF('2020 Data Sheet'!$J300="30",'2020 Data Sheet'!$T$28,IF('2020 Data Sheet'!$J300="31",'2020 Data Sheet'!$T$29,IF('2020 Data Sheet'!$J300="32",'2020 Data Sheet'!$T$30,IF('2020 Data Sheet'!$J300="33",'2020 Data Sheet'!$T$31,IF('2020 Data Sheet'!$J300="34",'2020 Data Sheet'!$T$32,IF('2020 Data Sheet'!$J300="40",'2020 Data Sheet'!$T$33,T('2020 Data Sheet'!$J300)))))))))))))))))))))))))))))))))</f>
        <v>Other Motor Vehicle</v>
      </c>
      <c r="K300" t="str">
        <f>'2020 Data Sheet'!K300</f>
        <v>4DSD</v>
      </c>
      <c r="L300" s="2" t="str">
        <f>IF('2020 Data Sheet'!$L300="01",'2020 Data Sheet'!$V$2,IF('2020 Data Sheet'!$L300="02",'2020 Data Sheet'!$V$3,IF('2020 Data Sheet'!$L300="03",'2020 Data Sheet'!$V$4,IF('2020 Data Sheet'!$L300="04",'2020 Data Sheet'!$V$5,IF('2020 Data Sheet'!$L300="05",'2020 Data Sheet'!$V$6,IF('2020 Data Sheet'!$L300="06",'2020 Data Sheet'!$V$7,IF('2020 Data Sheet'!$L300="07",'2020 Data Sheet'!$V$8,IF('2020 Data Sheet'!$L300="08",'2020 Data Sheet'!$V$9,IF('2020 Data Sheet'!$L300="09",'2020 Data Sheet'!$V$10,IF('2020 Data Sheet'!$L300="11",'2020 Data Sheet'!$V$11,IF('2020 Data Sheet'!$L300="12",'2020 Data Sheet'!$V$12,IF('2020 Data Sheet'!$L300="13",'2020 Data Sheet'!$V$13,IF('2020 Data Sheet'!$L300="14",'2020 Data Sheet'!$V$14,T('2020 Data Sheet'!$L300))))))))))))))</f>
        <v xml:space="preserve"> -</v>
      </c>
      <c r="M300" s="2">
        <f>'2020 Data Sheet'!M300</f>
        <v>2</v>
      </c>
      <c r="N300" s="2">
        <f>'2020 Data Sheet'!N300</f>
        <v>0</v>
      </c>
      <c r="O300" s="2" t="str">
        <f>IF('2020 Data Sheet'!$O300="02",'2020 Data Sheet'!$R$2,IF('2020 Data Sheet'!$O300="03",'2020 Data Sheet'!$R$3,IF('2020 Data Sheet'!$O300="04",'2020 Data Sheet'!$R$4,IF('2020 Data Sheet'!$O300="05",'2020 Data Sheet'!$R$5,IF('2020 Data Sheet'!$O300="06",'2020 Data Sheet'!$R$6,IF('2020 Data Sheet'!$O300="07",'2020 Data Sheet'!$R$7,IF('2020 Data Sheet'!$O300="08",'2020 Data Sheet'!$R$8,IF('2020 Data Sheet'!$O300="09",'2020 Data Sheet'!$R$9,IF('2020 Data Sheet'!$O300="10",'2020 Data Sheet'!$R$10,IF('2020 Data Sheet'!$O300="11",'2020 Data Sheet'!$R$11,IF('2020 Data Sheet'!$O300="12",'2020 Data Sheet'!$R$12,IF('2020 Data Sheet'!$O300="13",'2020 Data Sheet'!$R$13,IF('2020 Data Sheet'!$O300="14",'2020 Data Sheet'!$R$14,IF('2020 Data Sheet'!$O300="15",'2020 Data Sheet'!$R$15,IF('2020 Data Sheet'!$O300="16",'2020 Data Sheet'!$R$16,IF('2020 Data Sheet'!$O300="17",'2020 Data Sheet'!$R$17,IF('2020 Data Sheet'!$O300="18",'2020 Data Sheet'!$R$18,IF('2020 Data Sheet'!$O300="19",'2020 Data Sheet'!$R$19,IF('2020 Data Sheet'!$O300="20",'2020 Data Sheet'!$R$20,IF('2020 Data Sheet'!$O300="21",'2020 Data Sheet'!$R$21,IF('2020 Data Sheet'!$O300="22",'2020 Data Sheet'!$R$22,IF('2020 Data Sheet'!$O300="23",'2020 Data Sheet'!$R$23,IF('2020 Data Sheet'!$O300="24",'2020 Data Sheet'!$R$24,IF('2020 Data Sheet'!$O300="25",'2020 Data Sheet'!$R$25,IF('2020 Data Sheet'!$O300="26",'2020 Data Sheet'!$R$26,IF('2020 Data Sheet'!$O300="27",'2020 Data Sheet'!$R$27,IF('2020 Data Sheet'!$O300="28",'2020 Data Sheet'!$R$28,IF('2020 Data Sheet'!$O300="29",'2020 Data Sheet'!$R$29,IF('2020 Data Sheet'!$O300="33",'2020 Data Sheet'!$R$30,IF('2020 Data Sheet'!$O300="40",'2020 Data Sheet'!$R$31,IF('2020 Data Sheet'!$O300="41",'2020 Data Sheet'!$R$32,IF('2020 Data Sheet'!$O300="42",'2020 Data Sheet'!$R$33,IF('2020 Data Sheet'!$O300="43",'2020 Data Sheet'!$R$34,IF('2020 Data Sheet'!$O300="44",'2020 Data Sheet'!$R$35,IF('2020 Data Sheet'!$O300="45",'2020 Data Sheet'!$R$36,IF('2020 Data Sheet'!$O300="46",'2020 Data Sheet'!$R$37,IF('2020 Data Sheet'!$O300="47",'2020 Data Sheet'!$R$38,IF('2020 Data Sheet'!$O300="48",'2020 Data Sheet'!$R$39,IF('2020 Data Sheet'!$O300="49",'2020 Data Sheet'!$R$40,IF('2020 Data Sheet'!$O300="50",'2020 Data Sheet'!$R$41,IF('2020 Data Sheet'!$O300="60",'2020 Data Sheet'!$R$42,IF('2020 Data Sheet'!$O300="61",'2020 Data Sheet'!$R$43,IF('2020 Data Sheet'!$O300="62",'2020 Data Sheet'!$R$44,IF('2020 Data Sheet'!$O300="63",'2020 Data Sheet'!$R$45,IF('2020 Data Sheet'!$O300="64",'2020 Data Sheet'!$R$46,IF('2020 Data Sheet'!$O300="65",'2020 Data Sheet'!$R$47,IF('2020 Data Sheet'!$O300="66",'2020 Data Sheet'!$R$48,IF('2020 Data Sheet'!$O300="67",'2020 Data Sheet'!$R$49,IF('2020 Data Sheet'!$O300="68",'2020 Data Sheet'!$R$50,IF('2020 Data Sheet'!$O300="69",'2020 Data Sheet'!$R$51,T('2020 Data Sheet'!$O300)))))))))))))))))))))))))))))))))))))))))))))))))))</f>
        <v xml:space="preserve"> Traffic control disregard</v>
      </c>
      <c r="P300" s="2" t="str">
        <f>IF('2020 Data Sheet'!$P300="02",'2020 Data Sheet'!$R$2,IF('2020 Data Sheet'!$P300="03",'2020 Data Sheet'!$R$3,IF('2020 Data Sheet'!$P300="04",'2020 Data Sheet'!$R$4,IF('2020 Data Sheet'!$P300="05",'2020 Data Sheet'!$R$5,IF('2020 Data Sheet'!$P300="06",'2020 Data Sheet'!$R$6,IF('2020 Data Sheet'!$P300="07",'2020 Data Sheet'!$R$7,IF('2020 Data Sheet'!$P300="08",'2020 Data Sheet'!$R$8,IF('2020 Data Sheet'!$P300="09",'2020 Data Sheet'!$R$9,IF('2020 Data Sheet'!$P300="10",'2020 Data Sheet'!$R$10,IF('2020 Data Sheet'!$P300="11",'2020 Data Sheet'!$R$11,IF('2020 Data Sheet'!$P300="12",'2020 Data Sheet'!$R$12,IF('2020 Data Sheet'!$P300="13",'2020 Data Sheet'!$R$13,IF('2020 Data Sheet'!$P300="14",'2020 Data Sheet'!$R$14,IF('2020 Data Sheet'!$P300="15",'2020 Data Sheet'!$R$15,IF('2020 Data Sheet'!$P300="16",'2020 Data Sheet'!$R$16,IF('2020 Data Sheet'!$P300="17",'2020 Data Sheet'!$R$17,IF('2020 Data Sheet'!$P300="18",'2020 Data Sheet'!$R$18,IF('2020 Data Sheet'!$P300="19",'2020 Data Sheet'!$R$19,IF('2020 Data Sheet'!$P300="20",'2020 Data Sheet'!$R$20,IF('2020 Data Sheet'!$P300="21",'2020 Data Sheet'!$R$21,IF('2020 Data Sheet'!$P300="22",'2020 Data Sheet'!$R$22,IF('2020 Data Sheet'!$P300="23",'2020 Data Sheet'!$R$23,IF('2020 Data Sheet'!$P300="24",'2020 Data Sheet'!$R$24,IF('2020 Data Sheet'!$P300="25",'2020 Data Sheet'!$R$25,IF('2020 Data Sheet'!$P300="26",'2020 Data Sheet'!$R$26,IF('2020 Data Sheet'!$P300="27",'2020 Data Sheet'!$R$27,IF('2020 Data Sheet'!$P300="28",'2020 Data Sheet'!$R$28,IF('2020 Data Sheet'!$P300="29",'2020 Data Sheet'!$R$29,IF('2020 Data Sheet'!$P300="33",'2020 Data Sheet'!$R$30,IF('2020 Data Sheet'!$P300="40",'2020 Data Sheet'!$R$31,IF('2020 Data Sheet'!$P300="41",'2020 Data Sheet'!$R$32,IF('2020 Data Sheet'!$P300="42",'2020 Data Sheet'!$R$33,IF('2020 Data Sheet'!$P300="43",'2020 Data Sheet'!$R$34,IF('2020 Data Sheet'!$P300="44",'2020 Data Sheet'!$R$35,IF('2020 Data Sheet'!$P300="45",'2020 Data Sheet'!$R$36,IF('2020 Data Sheet'!$P300="46",'2020 Data Sheet'!$R$37,IF('2020 Data Sheet'!$P300="47",'2020 Data Sheet'!$R$38,IF('2020 Data Sheet'!$P300="48",'2020 Data Sheet'!$R$39,IF('2020 Data Sheet'!$P300="49",'2020 Data Sheet'!$R$40,IF('2020 Data Sheet'!$P300="50",'2020 Data Sheet'!$R$41,IF('2020 Data Sheet'!$P300="60",'2020 Data Sheet'!$R$42,IF('2020 Data Sheet'!$P300="61",'2020 Data Sheet'!$R$43,IF('2020 Data Sheet'!$P300="62",'2020 Data Sheet'!$R$44,IF('2020 Data Sheet'!$P300="63",'2020 Data Sheet'!$R$45,IF('2020 Data Sheet'!$P300="64",'2020 Data Sheet'!$R$46,IF('2020 Data Sheet'!$P300="65",'2020 Data Sheet'!$R$47,IF('2020 Data Sheet'!$P300="66",'2020 Data Sheet'!$R$48,IF('2020 Data Sheet'!$P300="67",'2020 Data Sheet'!$R$49,IF('2020 Data Sheet'!$P300="68",'2020 Data Sheet'!$R$50,IF('2020 Data Sheet'!$P300="69",'2020 Data Sheet'!$R$51,T('2020 Data Sheet'!$P300)))))))))))))))))))))))))))))))))))))))))))))))))))</f>
        <v xml:space="preserve"> -</v>
      </c>
    </row>
    <row r="301" spans="1:16" ht="38.25" x14ac:dyDescent="0.2">
      <c r="A301" t="str">
        <f>'2020 Data Sheet'!A301</f>
        <v>FP-00157-20</v>
      </c>
      <c r="B301" s="1">
        <f>'2020 Data Sheet'!B301</f>
        <v>44095</v>
      </c>
      <c r="C301" t="str">
        <f>'2020 Data Sheet'!C301</f>
        <v>13:28</v>
      </c>
      <c r="D301" t="str">
        <f>'2020 Data Sheet'!D301</f>
        <v>Mo</v>
      </c>
      <c r="E301" t="str">
        <f>'2020 Data Sheet'!E301</f>
        <v>JERICHO TPKE</v>
      </c>
      <c r="F301" t="str">
        <f>'2020 Data Sheet'!F301</f>
        <v>BELMONT AVE</v>
      </c>
      <c r="G301">
        <f>'2020 Data Sheet'!G301</f>
        <v>1</v>
      </c>
      <c r="H301">
        <f>'2020 Data Sheet'!H301</f>
        <v>2</v>
      </c>
      <c r="I301" t="b">
        <f>'2020 Data Sheet'!I301</f>
        <v>1</v>
      </c>
      <c r="J301" t="str">
        <f>IF('2020 Data Sheet'!$J301="01",'2020 Data Sheet'!$T$2,IF('2020 Data Sheet'!$J301="02",'2020 Data Sheet'!$T$3,IF('2020 Data Sheet'!$J301="03",'2020 Data Sheet'!$T$4,IF('2020 Data Sheet'!$J301="04",'2020 Data Sheet'!$T$5,IF('2020 Data Sheet'!$J301="05",'2020 Data Sheet'!$T$6,IF('2020 Data Sheet'!$J301="06",'2020 Data Sheet'!$T$7,IF('2020 Data Sheet'!$J301="07",'2020 Data Sheet'!$T$8,IF('2020 Data Sheet'!$J301="08",'2020 Data Sheet'!$T$9,IF('2020 Data Sheet'!$J301="10",'2020 Data Sheet'!$T$10,IF('2020 Data Sheet'!$J301="11",'2020 Data Sheet'!$T$11,IF('2020 Data Sheet'!$J301="12",'2020 Data Sheet'!$T$12,IF('2020 Data Sheet'!$J301="13",'2020 Data Sheet'!$T$13,IF('2020 Data Sheet'!$J301="14",'2020 Data Sheet'!$T$14,IF('2020 Data Sheet'!$J301="15",'2020 Data Sheet'!$T$15,IF('2020 Data Sheet'!$J301="16",'2020 Data Sheet'!$T$16,IF('2020 Data Sheet'!$J301="17",'2020 Data Sheet'!$T$17,IF('2020 Data Sheet'!$J301="18",'2020 Data Sheet'!$T$18,IF('2020 Data Sheet'!$J301="19",'2020 Data Sheet'!$T$19,IF('2020 Data Sheet'!$J301="20",'2020 Data Sheet'!$T$20,IF('2020 Data Sheet'!$J301="21",'2020 Data Sheet'!$T$21,IF('2020 Data Sheet'!$J301="22",'2020 Data Sheet'!$T$22,IF('2020 Data Sheet'!$J301="23",'2020 Data Sheet'!$T$23,IF('2020 Data Sheet'!$J301="24",'2020 Data Sheet'!$T$24,IF('2020 Data Sheet'!$J301="25",'2020 Data Sheet'!$T$25,IF('2020 Data Sheet'!$J301="26",'2020 Data Sheet'!$T$26,IF('2020 Data Sheet'!$J301="27",'2020 Data Sheet'!$T$27,IF('2020 Data Sheet'!$J301="30",'2020 Data Sheet'!$T$28,IF('2020 Data Sheet'!$J301="31",'2020 Data Sheet'!$T$29,IF('2020 Data Sheet'!$J301="32",'2020 Data Sheet'!$T$30,IF('2020 Data Sheet'!$J301="33",'2020 Data Sheet'!$T$31,IF('2020 Data Sheet'!$J301="34",'2020 Data Sheet'!$T$32,IF('2020 Data Sheet'!$J301="40",'2020 Data Sheet'!$T$33,T('2020 Data Sheet'!$J301)))))))))))))))))))))))))))))))))</f>
        <v>Other Motor Vehicle</v>
      </c>
      <c r="K301" t="str">
        <f>'2020 Data Sheet'!K301</f>
        <v>PAS</v>
      </c>
      <c r="L301" s="2" t="str">
        <f>IF('2020 Data Sheet'!$L301="01",'2020 Data Sheet'!$V$2,IF('2020 Data Sheet'!$L301="02",'2020 Data Sheet'!$V$3,IF('2020 Data Sheet'!$L301="03",'2020 Data Sheet'!$V$4,IF('2020 Data Sheet'!$L301="04",'2020 Data Sheet'!$V$5,IF('2020 Data Sheet'!$L301="05",'2020 Data Sheet'!$V$6,IF('2020 Data Sheet'!$L301="06",'2020 Data Sheet'!$V$7,IF('2020 Data Sheet'!$L301="07",'2020 Data Sheet'!$V$8,IF('2020 Data Sheet'!$L301="08",'2020 Data Sheet'!$V$9,IF('2020 Data Sheet'!$L301="09",'2020 Data Sheet'!$V$10,IF('2020 Data Sheet'!$L301="11",'2020 Data Sheet'!$V$11,IF('2020 Data Sheet'!$L301="12",'2020 Data Sheet'!$V$12,IF('2020 Data Sheet'!$L301="13",'2020 Data Sheet'!$V$13,IF('2020 Data Sheet'!$L301="14",'2020 Data Sheet'!$V$14,T('2020 Data Sheet'!$L301))))))))))))))</f>
        <v xml:space="preserve"> -</v>
      </c>
      <c r="M301" s="2">
        <f>'2020 Data Sheet'!M301</f>
        <v>1</v>
      </c>
      <c r="N301" s="2">
        <f>'2020 Data Sheet'!N301</f>
        <v>0</v>
      </c>
      <c r="O301" s="2" t="str">
        <f>IF('2020 Data Sheet'!$O301="02",'2020 Data Sheet'!$R$2,IF('2020 Data Sheet'!$O301="03",'2020 Data Sheet'!$R$3,IF('2020 Data Sheet'!$O301="04",'2020 Data Sheet'!$R$4,IF('2020 Data Sheet'!$O301="05",'2020 Data Sheet'!$R$5,IF('2020 Data Sheet'!$O301="06",'2020 Data Sheet'!$R$6,IF('2020 Data Sheet'!$O301="07",'2020 Data Sheet'!$R$7,IF('2020 Data Sheet'!$O301="08",'2020 Data Sheet'!$R$8,IF('2020 Data Sheet'!$O301="09",'2020 Data Sheet'!$R$9,IF('2020 Data Sheet'!$O301="10",'2020 Data Sheet'!$R$10,IF('2020 Data Sheet'!$O301="11",'2020 Data Sheet'!$R$11,IF('2020 Data Sheet'!$O301="12",'2020 Data Sheet'!$R$12,IF('2020 Data Sheet'!$O301="13",'2020 Data Sheet'!$R$13,IF('2020 Data Sheet'!$O301="14",'2020 Data Sheet'!$R$14,IF('2020 Data Sheet'!$O301="15",'2020 Data Sheet'!$R$15,IF('2020 Data Sheet'!$O301="16",'2020 Data Sheet'!$R$16,IF('2020 Data Sheet'!$O301="17",'2020 Data Sheet'!$R$17,IF('2020 Data Sheet'!$O301="18",'2020 Data Sheet'!$R$18,IF('2020 Data Sheet'!$O301="19",'2020 Data Sheet'!$R$19,IF('2020 Data Sheet'!$O301="20",'2020 Data Sheet'!$R$20,IF('2020 Data Sheet'!$O301="21",'2020 Data Sheet'!$R$21,IF('2020 Data Sheet'!$O301="22",'2020 Data Sheet'!$R$22,IF('2020 Data Sheet'!$O301="23",'2020 Data Sheet'!$R$23,IF('2020 Data Sheet'!$O301="24",'2020 Data Sheet'!$R$24,IF('2020 Data Sheet'!$O301="25",'2020 Data Sheet'!$R$25,IF('2020 Data Sheet'!$O301="26",'2020 Data Sheet'!$R$26,IF('2020 Data Sheet'!$O301="27",'2020 Data Sheet'!$R$27,IF('2020 Data Sheet'!$O301="28",'2020 Data Sheet'!$R$28,IF('2020 Data Sheet'!$O301="29",'2020 Data Sheet'!$R$29,IF('2020 Data Sheet'!$O301="33",'2020 Data Sheet'!$R$30,IF('2020 Data Sheet'!$O301="40",'2020 Data Sheet'!$R$31,IF('2020 Data Sheet'!$O301="41",'2020 Data Sheet'!$R$32,IF('2020 Data Sheet'!$O301="42",'2020 Data Sheet'!$R$33,IF('2020 Data Sheet'!$O301="43",'2020 Data Sheet'!$R$34,IF('2020 Data Sheet'!$O301="44",'2020 Data Sheet'!$R$35,IF('2020 Data Sheet'!$O301="45",'2020 Data Sheet'!$R$36,IF('2020 Data Sheet'!$O301="46",'2020 Data Sheet'!$R$37,IF('2020 Data Sheet'!$O301="47",'2020 Data Sheet'!$R$38,IF('2020 Data Sheet'!$O301="48",'2020 Data Sheet'!$R$39,IF('2020 Data Sheet'!$O301="49",'2020 Data Sheet'!$R$40,IF('2020 Data Sheet'!$O301="50",'2020 Data Sheet'!$R$41,IF('2020 Data Sheet'!$O301="60",'2020 Data Sheet'!$R$42,IF('2020 Data Sheet'!$O301="61",'2020 Data Sheet'!$R$43,IF('2020 Data Sheet'!$O301="62",'2020 Data Sheet'!$R$44,IF('2020 Data Sheet'!$O301="63",'2020 Data Sheet'!$R$45,IF('2020 Data Sheet'!$O301="64",'2020 Data Sheet'!$R$46,IF('2020 Data Sheet'!$O301="65",'2020 Data Sheet'!$R$47,IF('2020 Data Sheet'!$O301="66",'2020 Data Sheet'!$R$48,IF('2020 Data Sheet'!$O301="67",'2020 Data Sheet'!$R$49,IF('2020 Data Sheet'!$O301="68",'2020 Data Sheet'!$R$50,IF('2020 Data Sheet'!$O301="69",'2020 Data Sheet'!$R$51,T('2020 Data Sheet'!$O301)))))))))))))))))))))))))))))))))))))))))))))))))))</f>
        <v xml:space="preserve"> Driver inattention/distraction</v>
      </c>
      <c r="P301" s="2" t="str">
        <f>IF('2020 Data Sheet'!$P301="02",'2020 Data Sheet'!$R$2,IF('2020 Data Sheet'!$P301="03",'2020 Data Sheet'!$R$3,IF('2020 Data Sheet'!$P301="04",'2020 Data Sheet'!$R$4,IF('2020 Data Sheet'!$P301="05",'2020 Data Sheet'!$R$5,IF('2020 Data Sheet'!$P301="06",'2020 Data Sheet'!$R$6,IF('2020 Data Sheet'!$P301="07",'2020 Data Sheet'!$R$7,IF('2020 Data Sheet'!$P301="08",'2020 Data Sheet'!$R$8,IF('2020 Data Sheet'!$P301="09",'2020 Data Sheet'!$R$9,IF('2020 Data Sheet'!$P301="10",'2020 Data Sheet'!$R$10,IF('2020 Data Sheet'!$P301="11",'2020 Data Sheet'!$R$11,IF('2020 Data Sheet'!$P301="12",'2020 Data Sheet'!$R$12,IF('2020 Data Sheet'!$P301="13",'2020 Data Sheet'!$R$13,IF('2020 Data Sheet'!$P301="14",'2020 Data Sheet'!$R$14,IF('2020 Data Sheet'!$P301="15",'2020 Data Sheet'!$R$15,IF('2020 Data Sheet'!$P301="16",'2020 Data Sheet'!$R$16,IF('2020 Data Sheet'!$P301="17",'2020 Data Sheet'!$R$17,IF('2020 Data Sheet'!$P301="18",'2020 Data Sheet'!$R$18,IF('2020 Data Sheet'!$P301="19",'2020 Data Sheet'!$R$19,IF('2020 Data Sheet'!$P301="20",'2020 Data Sheet'!$R$20,IF('2020 Data Sheet'!$P301="21",'2020 Data Sheet'!$R$21,IF('2020 Data Sheet'!$P301="22",'2020 Data Sheet'!$R$22,IF('2020 Data Sheet'!$P301="23",'2020 Data Sheet'!$R$23,IF('2020 Data Sheet'!$P301="24",'2020 Data Sheet'!$R$24,IF('2020 Data Sheet'!$P301="25",'2020 Data Sheet'!$R$25,IF('2020 Data Sheet'!$P301="26",'2020 Data Sheet'!$R$26,IF('2020 Data Sheet'!$P301="27",'2020 Data Sheet'!$R$27,IF('2020 Data Sheet'!$P301="28",'2020 Data Sheet'!$R$28,IF('2020 Data Sheet'!$P301="29",'2020 Data Sheet'!$R$29,IF('2020 Data Sheet'!$P301="33",'2020 Data Sheet'!$R$30,IF('2020 Data Sheet'!$P301="40",'2020 Data Sheet'!$R$31,IF('2020 Data Sheet'!$P301="41",'2020 Data Sheet'!$R$32,IF('2020 Data Sheet'!$P301="42",'2020 Data Sheet'!$R$33,IF('2020 Data Sheet'!$P301="43",'2020 Data Sheet'!$R$34,IF('2020 Data Sheet'!$P301="44",'2020 Data Sheet'!$R$35,IF('2020 Data Sheet'!$P301="45",'2020 Data Sheet'!$R$36,IF('2020 Data Sheet'!$P301="46",'2020 Data Sheet'!$R$37,IF('2020 Data Sheet'!$P301="47",'2020 Data Sheet'!$R$38,IF('2020 Data Sheet'!$P301="48",'2020 Data Sheet'!$R$39,IF('2020 Data Sheet'!$P301="49",'2020 Data Sheet'!$R$40,IF('2020 Data Sheet'!$P301="50",'2020 Data Sheet'!$R$41,IF('2020 Data Sheet'!$P301="60",'2020 Data Sheet'!$R$42,IF('2020 Data Sheet'!$P301="61",'2020 Data Sheet'!$R$43,IF('2020 Data Sheet'!$P301="62",'2020 Data Sheet'!$R$44,IF('2020 Data Sheet'!$P301="63",'2020 Data Sheet'!$R$45,IF('2020 Data Sheet'!$P301="64",'2020 Data Sheet'!$R$46,IF('2020 Data Sheet'!$P301="65",'2020 Data Sheet'!$R$47,IF('2020 Data Sheet'!$P301="66",'2020 Data Sheet'!$R$48,IF('2020 Data Sheet'!$P301="67",'2020 Data Sheet'!$R$49,IF('2020 Data Sheet'!$P301="68",'2020 Data Sheet'!$R$50,IF('2020 Data Sheet'!$P301="69",'2020 Data Sheet'!$R$51,T('2020 Data Sheet'!$P301)))))))))))))))))))))))))))))))))))))))))))))))))))</f>
        <v xml:space="preserve"> -</v>
      </c>
    </row>
    <row r="302" spans="1:16" x14ac:dyDescent="0.2">
      <c r="A302" t="str">
        <f>'2020 Data Sheet'!A302</f>
        <v>FP-00157-20</v>
      </c>
      <c r="B302" s="1">
        <f>'2020 Data Sheet'!B302</f>
        <v>44095</v>
      </c>
      <c r="C302" t="str">
        <f>'2020 Data Sheet'!C302</f>
        <v>13:28</v>
      </c>
      <c r="D302" t="str">
        <f>'2020 Data Sheet'!D302</f>
        <v>Mo</v>
      </c>
      <c r="E302" t="str">
        <f>'2020 Data Sheet'!E302</f>
        <v>JERICHO TPKE</v>
      </c>
      <c r="F302" t="str">
        <f>'2020 Data Sheet'!F302</f>
        <v>BELMONT AVE</v>
      </c>
      <c r="G302">
        <f>'2020 Data Sheet'!G302</f>
        <v>2</v>
      </c>
      <c r="H302">
        <f>'2020 Data Sheet'!H302</f>
        <v>2</v>
      </c>
      <c r="I302" t="b">
        <f>'2020 Data Sheet'!I302</f>
        <v>1</v>
      </c>
      <c r="J302" t="str">
        <f>IF('2020 Data Sheet'!$J302="01",'2020 Data Sheet'!$T$2,IF('2020 Data Sheet'!$J302="02",'2020 Data Sheet'!$T$3,IF('2020 Data Sheet'!$J302="03",'2020 Data Sheet'!$T$4,IF('2020 Data Sheet'!$J302="04",'2020 Data Sheet'!$T$5,IF('2020 Data Sheet'!$J302="05",'2020 Data Sheet'!$T$6,IF('2020 Data Sheet'!$J302="06",'2020 Data Sheet'!$T$7,IF('2020 Data Sheet'!$J302="07",'2020 Data Sheet'!$T$8,IF('2020 Data Sheet'!$J302="08",'2020 Data Sheet'!$T$9,IF('2020 Data Sheet'!$J302="10",'2020 Data Sheet'!$T$10,IF('2020 Data Sheet'!$J302="11",'2020 Data Sheet'!$T$11,IF('2020 Data Sheet'!$J302="12",'2020 Data Sheet'!$T$12,IF('2020 Data Sheet'!$J302="13",'2020 Data Sheet'!$T$13,IF('2020 Data Sheet'!$J302="14",'2020 Data Sheet'!$T$14,IF('2020 Data Sheet'!$J302="15",'2020 Data Sheet'!$T$15,IF('2020 Data Sheet'!$J302="16",'2020 Data Sheet'!$T$16,IF('2020 Data Sheet'!$J302="17",'2020 Data Sheet'!$T$17,IF('2020 Data Sheet'!$J302="18",'2020 Data Sheet'!$T$18,IF('2020 Data Sheet'!$J302="19",'2020 Data Sheet'!$T$19,IF('2020 Data Sheet'!$J302="20",'2020 Data Sheet'!$T$20,IF('2020 Data Sheet'!$J302="21",'2020 Data Sheet'!$T$21,IF('2020 Data Sheet'!$J302="22",'2020 Data Sheet'!$T$22,IF('2020 Data Sheet'!$J302="23",'2020 Data Sheet'!$T$23,IF('2020 Data Sheet'!$J302="24",'2020 Data Sheet'!$T$24,IF('2020 Data Sheet'!$J302="25",'2020 Data Sheet'!$T$25,IF('2020 Data Sheet'!$J302="26",'2020 Data Sheet'!$T$26,IF('2020 Data Sheet'!$J302="27",'2020 Data Sheet'!$T$27,IF('2020 Data Sheet'!$J302="30",'2020 Data Sheet'!$T$28,IF('2020 Data Sheet'!$J302="31",'2020 Data Sheet'!$T$29,IF('2020 Data Sheet'!$J302="32",'2020 Data Sheet'!$T$30,IF('2020 Data Sheet'!$J302="33",'2020 Data Sheet'!$T$31,IF('2020 Data Sheet'!$J302="34",'2020 Data Sheet'!$T$32,IF('2020 Data Sheet'!$J302="40",'2020 Data Sheet'!$T$33,T('2020 Data Sheet'!$J302)))))))))))))))))))))))))))))))))</f>
        <v>Other Motor Vehicle</v>
      </c>
      <c r="K302" t="str">
        <f>'2020 Data Sheet'!K302</f>
        <v>STA</v>
      </c>
      <c r="L302" s="2" t="str">
        <f>IF('2020 Data Sheet'!$L302="01",'2020 Data Sheet'!$V$2,IF('2020 Data Sheet'!$L302="02",'2020 Data Sheet'!$V$3,IF('2020 Data Sheet'!$L302="03",'2020 Data Sheet'!$V$4,IF('2020 Data Sheet'!$L302="04",'2020 Data Sheet'!$V$5,IF('2020 Data Sheet'!$L302="05",'2020 Data Sheet'!$V$6,IF('2020 Data Sheet'!$L302="06",'2020 Data Sheet'!$V$7,IF('2020 Data Sheet'!$L302="07",'2020 Data Sheet'!$V$8,IF('2020 Data Sheet'!$L302="08",'2020 Data Sheet'!$V$9,IF('2020 Data Sheet'!$L302="09",'2020 Data Sheet'!$V$10,IF('2020 Data Sheet'!$L302="11",'2020 Data Sheet'!$V$11,IF('2020 Data Sheet'!$L302="12",'2020 Data Sheet'!$V$12,IF('2020 Data Sheet'!$L302="13",'2020 Data Sheet'!$V$13,IF('2020 Data Sheet'!$L302="14",'2020 Data Sheet'!$V$14,T('2020 Data Sheet'!$L302))))))))))))))</f>
        <v xml:space="preserve"> -</v>
      </c>
      <c r="M302" s="2">
        <f>'2020 Data Sheet'!M302</f>
        <v>1</v>
      </c>
      <c r="N302" s="2">
        <f>'2020 Data Sheet'!N302</f>
        <v>0</v>
      </c>
      <c r="O302" s="2" t="str">
        <f>IF('2020 Data Sheet'!$O302="02",'2020 Data Sheet'!$R$2,IF('2020 Data Sheet'!$O302="03",'2020 Data Sheet'!$R$3,IF('2020 Data Sheet'!$O302="04",'2020 Data Sheet'!$R$4,IF('2020 Data Sheet'!$O302="05",'2020 Data Sheet'!$R$5,IF('2020 Data Sheet'!$O302="06",'2020 Data Sheet'!$R$6,IF('2020 Data Sheet'!$O302="07",'2020 Data Sheet'!$R$7,IF('2020 Data Sheet'!$O302="08",'2020 Data Sheet'!$R$8,IF('2020 Data Sheet'!$O302="09",'2020 Data Sheet'!$R$9,IF('2020 Data Sheet'!$O302="10",'2020 Data Sheet'!$R$10,IF('2020 Data Sheet'!$O302="11",'2020 Data Sheet'!$R$11,IF('2020 Data Sheet'!$O302="12",'2020 Data Sheet'!$R$12,IF('2020 Data Sheet'!$O302="13",'2020 Data Sheet'!$R$13,IF('2020 Data Sheet'!$O302="14",'2020 Data Sheet'!$R$14,IF('2020 Data Sheet'!$O302="15",'2020 Data Sheet'!$R$15,IF('2020 Data Sheet'!$O302="16",'2020 Data Sheet'!$R$16,IF('2020 Data Sheet'!$O302="17",'2020 Data Sheet'!$R$17,IF('2020 Data Sheet'!$O302="18",'2020 Data Sheet'!$R$18,IF('2020 Data Sheet'!$O302="19",'2020 Data Sheet'!$R$19,IF('2020 Data Sheet'!$O302="20",'2020 Data Sheet'!$R$20,IF('2020 Data Sheet'!$O302="21",'2020 Data Sheet'!$R$21,IF('2020 Data Sheet'!$O302="22",'2020 Data Sheet'!$R$22,IF('2020 Data Sheet'!$O302="23",'2020 Data Sheet'!$R$23,IF('2020 Data Sheet'!$O302="24",'2020 Data Sheet'!$R$24,IF('2020 Data Sheet'!$O302="25",'2020 Data Sheet'!$R$25,IF('2020 Data Sheet'!$O302="26",'2020 Data Sheet'!$R$26,IF('2020 Data Sheet'!$O302="27",'2020 Data Sheet'!$R$27,IF('2020 Data Sheet'!$O302="28",'2020 Data Sheet'!$R$28,IF('2020 Data Sheet'!$O302="29",'2020 Data Sheet'!$R$29,IF('2020 Data Sheet'!$O302="33",'2020 Data Sheet'!$R$30,IF('2020 Data Sheet'!$O302="40",'2020 Data Sheet'!$R$31,IF('2020 Data Sheet'!$O302="41",'2020 Data Sheet'!$R$32,IF('2020 Data Sheet'!$O302="42",'2020 Data Sheet'!$R$33,IF('2020 Data Sheet'!$O302="43",'2020 Data Sheet'!$R$34,IF('2020 Data Sheet'!$O302="44",'2020 Data Sheet'!$R$35,IF('2020 Data Sheet'!$O302="45",'2020 Data Sheet'!$R$36,IF('2020 Data Sheet'!$O302="46",'2020 Data Sheet'!$R$37,IF('2020 Data Sheet'!$O302="47",'2020 Data Sheet'!$R$38,IF('2020 Data Sheet'!$O302="48",'2020 Data Sheet'!$R$39,IF('2020 Data Sheet'!$O302="49",'2020 Data Sheet'!$R$40,IF('2020 Data Sheet'!$O302="50",'2020 Data Sheet'!$R$41,IF('2020 Data Sheet'!$O302="60",'2020 Data Sheet'!$R$42,IF('2020 Data Sheet'!$O302="61",'2020 Data Sheet'!$R$43,IF('2020 Data Sheet'!$O302="62",'2020 Data Sheet'!$R$44,IF('2020 Data Sheet'!$O302="63",'2020 Data Sheet'!$R$45,IF('2020 Data Sheet'!$O302="64",'2020 Data Sheet'!$R$46,IF('2020 Data Sheet'!$O302="65",'2020 Data Sheet'!$R$47,IF('2020 Data Sheet'!$O302="66",'2020 Data Sheet'!$R$48,IF('2020 Data Sheet'!$O302="67",'2020 Data Sheet'!$R$49,IF('2020 Data Sheet'!$O302="68",'2020 Data Sheet'!$R$50,IF('2020 Data Sheet'!$O302="69",'2020 Data Sheet'!$R$51,T('2020 Data Sheet'!$O302)))))))))))))))))))))))))))))))))))))))))))))))))))</f>
        <v xml:space="preserve"> -</v>
      </c>
      <c r="P302" s="2" t="str">
        <f>IF('2020 Data Sheet'!$P302="02",'2020 Data Sheet'!$R$2,IF('2020 Data Sheet'!$P302="03",'2020 Data Sheet'!$R$3,IF('2020 Data Sheet'!$P302="04",'2020 Data Sheet'!$R$4,IF('2020 Data Sheet'!$P302="05",'2020 Data Sheet'!$R$5,IF('2020 Data Sheet'!$P302="06",'2020 Data Sheet'!$R$6,IF('2020 Data Sheet'!$P302="07",'2020 Data Sheet'!$R$7,IF('2020 Data Sheet'!$P302="08",'2020 Data Sheet'!$R$8,IF('2020 Data Sheet'!$P302="09",'2020 Data Sheet'!$R$9,IF('2020 Data Sheet'!$P302="10",'2020 Data Sheet'!$R$10,IF('2020 Data Sheet'!$P302="11",'2020 Data Sheet'!$R$11,IF('2020 Data Sheet'!$P302="12",'2020 Data Sheet'!$R$12,IF('2020 Data Sheet'!$P302="13",'2020 Data Sheet'!$R$13,IF('2020 Data Sheet'!$P302="14",'2020 Data Sheet'!$R$14,IF('2020 Data Sheet'!$P302="15",'2020 Data Sheet'!$R$15,IF('2020 Data Sheet'!$P302="16",'2020 Data Sheet'!$R$16,IF('2020 Data Sheet'!$P302="17",'2020 Data Sheet'!$R$17,IF('2020 Data Sheet'!$P302="18",'2020 Data Sheet'!$R$18,IF('2020 Data Sheet'!$P302="19",'2020 Data Sheet'!$R$19,IF('2020 Data Sheet'!$P302="20",'2020 Data Sheet'!$R$20,IF('2020 Data Sheet'!$P302="21",'2020 Data Sheet'!$R$21,IF('2020 Data Sheet'!$P302="22",'2020 Data Sheet'!$R$22,IF('2020 Data Sheet'!$P302="23",'2020 Data Sheet'!$R$23,IF('2020 Data Sheet'!$P302="24",'2020 Data Sheet'!$R$24,IF('2020 Data Sheet'!$P302="25",'2020 Data Sheet'!$R$25,IF('2020 Data Sheet'!$P302="26",'2020 Data Sheet'!$R$26,IF('2020 Data Sheet'!$P302="27",'2020 Data Sheet'!$R$27,IF('2020 Data Sheet'!$P302="28",'2020 Data Sheet'!$R$28,IF('2020 Data Sheet'!$P302="29",'2020 Data Sheet'!$R$29,IF('2020 Data Sheet'!$P302="33",'2020 Data Sheet'!$R$30,IF('2020 Data Sheet'!$P302="40",'2020 Data Sheet'!$R$31,IF('2020 Data Sheet'!$P302="41",'2020 Data Sheet'!$R$32,IF('2020 Data Sheet'!$P302="42",'2020 Data Sheet'!$R$33,IF('2020 Data Sheet'!$P302="43",'2020 Data Sheet'!$R$34,IF('2020 Data Sheet'!$P302="44",'2020 Data Sheet'!$R$35,IF('2020 Data Sheet'!$P302="45",'2020 Data Sheet'!$R$36,IF('2020 Data Sheet'!$P302="46",'2020 Data Sheet'!$R$37,IF('2020 Data Sheet'!$P302="47",'2020 Data Sheet'!$R$38,IF('2020 Data Sheet'!$P302="48",'2020 Data Sheet'!$R$39,IF('2020 Data Sheet'!$P302="49",'2020 Data Sheet'!$R$40,IF('2020 Data Sheet'!$P302="50",'2020 Data Sheet'!$R$41,IF('2020 Data Sheet'!$P302="60",'2020 Data Sheet'!$R$42,IF('2020 Data Sheet'!$P302="61",'2020 Data Sheet'!$R$43,IF('2020 Data Sheet'!$P302="62",'2020 Data Sheet'!$R$44,IF('2020 Data Sheet'!$P302="63",'2020 Data Sheet'!$R$45,IF('2020 Data Sheet'!$P302="64",'2020 Data Sheet'!$R$46,IF('2020 Data Sheet'!$P302="65",'2020 Data Sheet'!$R$47,IF('2020 Data Sheet'!$P302="66",'2020 Data Sheet'!$R$48,IF('2020 Data Sheet'!$P302="67",'2020 Data Sheet'!$R$49,IF('2020 Data Sheet'!$P302="68",'2020 Data Sheet'!$R$50,IF('2020 Data Sheet'!$P302="69",'2020 Data Sheet'!$R$51,T('2020 Data Sheet'!$P302)))))))))))))))))))))))))))))))))))))))))))))))))))</f>
        <v xml:space="preserve"> -</v>
      </c>
    </row>
    <row r="303" spans="1:16" x14ac:dyDescent="0.2">
      <c r="A303" t="str">
        <f>'2020 Data Sheet'!A303</f>
        <v>FP-00158-20</v>
      </c>
      <c r="B303" s="1">
        <f>'2020 Data Sheet'!B303</f>
        <v>44096</v>
      </c>
      <c r="C303" t="str">
        <f>'2020 Data Sheet'!C303</f>
        <v>07:53</v>
      </c>
      <c r="D303" t="str">
        <f>'2020 Data Sheet'!D303</f>
        <v>Tu</v>
      </c>
      <c r="E303" t="str">
        <f>'2020 Data Sheet'!E303</f>
        <v>BELLMORE ST</v>
      </c>
      <c r="F303" t="str">
        <f>'2020 Data Sheet'!F303</f>
        <v>FLORAL PKWY</v>
      </c>
      <c r="G303">
        <f>'2020 Data Sheet'!G303</f>
        <v>2</v>
      </c>
      <c r="H303">
        <f>'2020 Data Sheet'!H303</f>
        <v>2</v>
      </c>
      <c r="I303" t="b">
        <f>'2020 Data Sheet'!I303</f>
        <v>0</v>
      </c>
      <c r="J303" t="str">
        <f>IF('2020 Data Sheet'!$J303="01",'2020 Data Sheet'!$T$2,IF('2020 Data Sheet'!$J303="02",'2020 Data Sheet'!$T$3,IF('2020 Data Sheet'!$J303="03",'2020 Data Sheet'!$T$4,IF('2020 Data Sheet'!$J303="04",'2020 Data Sheet'!$T$5,IF('2020 Data Sheet'!$J303="05",'2020 Data Sheet'!$T$6,IF('2020 Data Sheet'!$J303="06",'2020 Data Sheet'!$T$7,IF('2020 Data Sheet'!$J303="07",'2020 Data Sheet'!$T$8,IF('2020 Data Sheet'!$J303="08",'2020 Data Sheet'!$T$9,IF('2020 Data Sheet'!$J303="10",'2020 Data Sheet'!$T$10,IF('2020 Data Sheet'!$J303="11",'2020 Data Sheet'!$T$11,IF('2020 Data Sheet'!$J303="12",'2020 Data Sheet'!$T$12,IF('2020 Data Sheet'!$J303="13",'2020 Data Sheet'!$T$13,IF('2020 Data Sheet'!$J303="14",'2020 Data Sheet'!$T$14,IF('2020 Data Sheet'!$J303="15",'2020 Data Sheet'!$T$15,IF('2020 Data Sheet'!$J303="16",'2020 Data Sheet'!$T$16,IF('2020 Data Sheet'!$J303="17",'2020 Data Sheet'!$T$17,IF('2020 Data Sheet'!$J303="18",'2020 Data Sheet'!$T$18,IF('2020 Data Sheet'!$J303="19",'2020 Data Sheet'!$T$19,IF('2020 Data Sheet'!$J303="20",'2020 Data Sheet'!$T$20,IF('2020 Data Sheet'!$J303="21",'2020 Data Sheet'!$T$21,IF('2020 Data Sheet'!$J303="22",'2020 Data Sheet'!$T$22,IF('2020 Data Sheet'!$J303="23",'2020 Data Sheet'!$T$23,IF('2020 Data Sheet'!$J303="24",'2020 Data Sheet'!$T$24,IF('2020 Data Sheet'!$J303="25",'2020 Data Sheet'!$T$25,IF('2020 Data Sheet'!$J303="26",'2020 Data Sheet'!$T$26,IF('2020 Data Sheet'!$J303="27",'2020 Data Sheet'!$T$27,IF('2020 Data Sheet'!$J303="30",'2020 Data Sheet'!$T$28,IF('2020 Data Sheet'!$J303="31",'2020 Data Sheet'!$T$29,IF('2020 Data Sheet'!$J303="32",'2020 Data Sheet'!$T$30,IF('2020 Data Sheet'!$J303="33",'2020 Data Sheet'!$T$31,IF('2020 Data Sheet'!$J303="34",'2020 Data Sheet'!$T$32,IF('2020 Data Sheet'!$J303="40",'2020 Data Sheet'!$T$33,T('2020 Data Sheet'!$J303)))))))))))))))))))))))))))))))))</f>
        <v>Other Motor Vehicle</v>
      </c>
      <c r="K303" t="str">
        <f>'2020 Data Sheet'!K303</f>
        <v>BUS</v>
      </c>
      <c r="L303" s="2" t="str">
        <f>IF('2020 Data Sheet'!$L303="01",'2020 Data Sheet'!$V$2,IF('2020 Data Sheet'!$L303="02",'2020 Data Sheet'!$V$3,IF('2020 Data Sheet'!$L303="03",'2020 Data Sheet'!$V$4,IF('2020 Data Sheet'!$L303="04",'2020 Data Sheet'!$V$5,IF('2020 Data Sheet'!$L303="05",'2020 Data Sheet'!$V$6,IF('2020 Data Sheet'!$L303="06",'2020 Data Sheet'!$V$7,IF('2020 Data Sheet'!$L303="07",'2020 Data Sheet'!$V$8,IF('2020 Data Sheet'!$L303="08",'2020 Data Sheet'!$V$9,IF('2020 Data Sheet'!$L303="09",'2020 Data Sheet'!$V$10,IF('2020 Data Sheet'!$L303="11",'2020 Data Sheet'!$V$11,IF('2020 Data Sheet'!$L303="12",'2020 Data Sheet'!$V$12,IF('2020 Data Sheet'!$L303="13",'2020 Data Sheet'!$V$13,IF('2020 Data Sheet'!$L303="14",'2020 Data Sheet'!$V$14,T('2020 Data Sheet'!$L303))))))))))))))</f>
        <v xml:space="preserve"> -</v>
      </c>
      <c r="M303" s="2">
        <f>'2020 Data Sheet'!M303</f>
        <v>0</v>
      </c>
      <c r="N303" s="2">
        <f>'2020 Data Sheet'!N303</f>
        <v>0</v>
      </c>
      <c r="O303" s="2" t="str">
        <f>IF('2020 Data Sheet'!$O303="02",'2020 Data Sheet'!$R$2,IF('2020 Data Sheet'!$O303="03",'2020 Data Sheet'!$R$3,IF('2020 Data Sheet'!$O303="04",'2020 Data Sheet'!$R$4,IF('2020 Data Sheet'!$O303="05",'2020 Data Sheet'!$R$5,IF('2020 Data Sheet'!$O303="06",'2020 Data Sheet'!$R$6,IF('2020 Data Sheet'!$O303="07",'2020 Data Sheet'!$R$7,IF('2020 Data Sheet'!$O303="08",'2020 Data Sheet'!$R$8,IF('2020 Data Sheet'!$O303="09",'2020 Data Sheet'!$R$9,IF('2020 Data Sheet'!$O303="10",'2020 Data Sheet'!$R$10,IF('2020 Data Sheet'!$O303="11",'2020 Data Sheet'!$R$11,IF('2020 Data Sheet'!$O303="12",'2020 Data Sheet'!$R$12,IF('2020 Data Sheet'!$O303="13",'2020 Data Sheet'!$R$13,IF('2020 Data Sheet'!$O303="14",'2020 Data Sheet'!$R$14,IF('2020 Data Sheet'!$O303="15",'2020 Data Sheet'!$R$15,IF('2020 Data Sheet'!$O303="16",'2020 Data Sheet'!$R$16,IF('2020 Data Sheet'!$O303="17",'2020 Data Sheet'!$R$17,IF('2020 Data Sheet'!$O303="18",'2020 Data Sheet'!$R$18,IF('2020 Data Sheet'!$O303="19",'2020 Data Sheet'!$R$19,IF('2020 Data Sheet'!$O303="20",'2020 Data Sheet'!$R$20,IF('2020 Data Sheet'!$O303="21",'2020 Data Sheet'!$R$21,IF('2020 Data Sheet'!$O303="22",'2020 Data Sheet'!$R$22,IF('2020 Data Sheet'!$O303="23",'2020 Data Sheet'!$R$23,IF('2020 Data Sheet'!$O303="24",'2020 Data Sheet'!$R$24,IF('2020 Data Sheet'!$O303="25",'2020 Data Sheet'!$R$25,IF('2020 Data Sheet'!$O303="26",'2020 Data Sheet'!$R$26,IF('2020 Data Sheet'!$O303="27",'2020 Data Sheet'!$R$27,IF('2020 Data Sheet'!$O303="28",'2020 Data Sheet'!$R$28,IF('2020 Data Sheet'!$O303="29",'2020 Data Sheet'!$R$29,IF('2020 Data Sheet'!$O303="33",'2020 Data Sheet'!$R$30,IF('2020 Data Sheet'!$O303="40",'2020 Data Sheet'!$R$31,IF('2020 Data Sheet'!$O303="41",'2020 Data Sheet'!$R$32,IF('2020 Data Sheet'!$O303="42",'2020 Data Sheet'!$R$33,IF('2020 Data Sheet'!$O303="43",'2020 Data Sheet'!$R$34,IF('2020 Data Sheet'!$O303="44",'2020 Data Sheet'!$R$35,IF('2020 Data Sheet'!$O303="45",'2020 Data Sheet'!$R$36,IF('2020 Data Sheet'!$O303="46",'2020 Data Sheet'!$R$37,IF('2020 Data Sheet'!$O303="47",'2020 Data Sheet'!$R$38,IF('2020 Data Sheet'!$O303="48",'2020 Data Sheet'!$R$39,IF('2020 Data Sheet'!$O303="49",'2020 Data Sheet'!$R$40,IF('2020 Data Sheet'!$O303="50",'2020 Data Sheet'!$R$41,IF('2020 Data Sheet'!$O303="60",'2020 Data Sheet'!$R$42,IF('2020 Data Sheet'!$O303="61",'2020 Data Sheet'!$R$43,IF('2020 Data Sheet'!$O303="62",'2020 Data Sheet'!$R$44,IF('2020 Data Sheet'!$O303="63",'2020 Data Sheet'!$R$45,IF('2020 Data Sheet'!$O303="64",'2020 Data Sheet'!$R$46,IF('2020 Data Sheet'!$O303="65",'2020 Data Sheet'!$R$47,IF('2020 Data Sheet'!$O303="66",'2020 Data Sheet'!$R$48,IF('2020 Data Sheet'!$O303="67",'2020 Data Sheet'!$R$49,IF('2020 Data Sheet'!$O303="68",'2020 Data Sheet'!$R$50,IF('2020 Data Sheet'!$O303="69",'2020 Data Sheet'!$R$51,T('2020 Data Sheet'!$O303)))))))))))))))))))))))))))))))))))))))))))))))))))</f>
        <v xml:space="preserve"> -</v>
      </c>
      <c r="P303" s="2" t="str">
        <f>IF('2020 Data Sheet'!$P303="02",'2020 Data Sheet'!$R$2,IF('2020 Data Sheet'!$P303="03",'2020 Data Sheet'!$R$3,IF('2020 Data Sheet'!$P303="04",'2020 Data Sheet'!$R$4,IF('2020 Data Sheet'!$P303="05",'2020 Data Sheet'!$R$5,IF('2020 Data Sheet'!$P303="06",'2020 Data Sheet'!$R$6,IF('2020 Data Sheet'!$P303="07",'2020 Data Sheet'!$R$7,IF('2020 Data Sheet'!$P303="08",'2020 Data Sheet'!$R$8,IF('2020 Data Sheet'!$P303="09",'2020 Data Sheet'!$R$9,IF('2020 Data Sheet'!$P303="10",'2020 Data Sheet'!$R$10,IF('2020 Data Sheet'!$P303="11",'2020 Data Sheet'!$R$11,IF('2020 Data Sheet'!$P303="12",'2020 Data Sheet'!$R$12,IF('2020 Data Sheet'!$P303="13",'2020 Data Sheet'!$R$13,IF('2020 Data Sheet'!$P303="14",'2020 Data Sheet'!$R$14,IF('2020 Data Sheet'!$P303="15",'2020 Data Sheet'!$R$15,IF('2020 Data Sheet'!$P303="16",'2020 Data Sheet'!$R$16,IF('2020 Data Sheet'!$P303="17",'2020 Data Sheet'!$R$17,IF('2020 Data Sheet'!$P303="18",'2020 Data Sheet'!$R$18,IF('2020 Data Sheet'!$P303="19",'2020 Data Sheet'!$R$19,IF('2020 Data Sheet'!$P303="20",'2020 Data Sheet'!$R$20,IF('2020 Data Sheet'!$P303="21",'2020 Data Sheet'!$R$21,IF('2020 Data Sheet'!$P303="22",'2020 Data Sheet'!$R$22,IF('2020 Data Sheet'!$P303="23",'2020 Data Sheet'!$R$23,IF('2020 Data Sheet'!$P303="24",'2020 Data Sheet'!$R$24,IF('2020 Data Sheet'!$P303="25",'2020 Data Sheet'!$R$25,IF('2020 Data Sheet'!$P303="26",'2020 Data Sheet'!$R$26,IF('2020 Data Sheet'!$P303="27",'2020 Data Sheet'!$R$27,IF('2020 Data Sheet'!$P303="28",'2020 Data Sheet'!$R$28,IF('2020 Data Sheet'!$P303="29",'2020 Data Sheet'!$R$29,IF('2020 Data Sheet'!$P303="33",'2020 Data Sheet'!$R$30,IF('2020 Data Sheet'!$P303="40",'2020 Data Sheet'!$R$31,IF('2020 Data Sheet'!$P303="41",'2020 Data Sheet'!$R$32,IF('2020 Data Sheet'!$P303="42",'2020 Data Sheet'!$R$33,IF('2020 Data Sheet'!$P303="43",'2020 Data Sheet'!$R$34,IF('2020 Data Sheet'!$P303="44",'2020 Data Sheet'!$R$35,IF('2020 Data Sheet'!$P303="45",'2020 Data Sheet'!$R$36,IF('2020 Data Sheet'!$P303="46",'2020 Data Sheet'!$R$37,IF('2020 Data Sheet'!$P303="47",'2020 Data Sheet'!$R$38,IF('2020 Data Sheet'!$P303="48",'2020 Data Sheet'!$R$39,IF('2020 Data Sheet'!$P303="49",'2020 Data Sheet'!$R$40,IF('2020 Data Sheet'!$P303="50",'2020 Data Sheet'!$R$41,IF('2020 Data Sheet'!$P303="60",'2020 Data Sheet'!$R$42,IF('2020 Data Sheet'!$P303="61",'2020 Data Sheet'!$R$43,IF('2020 Data Sheet'!$P303="62",'2020 Data Sheet'!$R$44,IF('2020 Data Sheet'!$P303="63",'2020 Data Sheet'!$R$45,IF('2020 Data Sheet'!$P303="64",'2020 Data Sheet'!$R$46,IF('2020 Data Sheet'!$P303="65",'2020 Data Sheet'!$R$47,IF('2020 Data Sheet'!$P303="66",'2020 Data Sheet'!$R$48,IF('2020 Data Sheet'!$P303="67",'2020 Data Sheet'!$R$49,IF('2020 Data Sheet'!$P303="68",'2020 Data Sheet'!$R$50,IF('2020 Data Sheet'!$P303="69",'2020 Data Sheet'!$R$51,T('2020 Data Sheet'!$P303)))))))))))))))))))))))))))))))))))))))))))))))))))</f>
        <v xml:space="preserve"> -</v>
      </c>
    </row>
    <row r="304" spans="1:16" x14ac:dyDescent="0.2">
      <c r="A304" t="str">
        <f>'2020 Data Sheet'!A304</f>
        <v>FP-00158-20</v>
      </c>
      <c r="B304" s="1">
        <f>'2020 Data Sheet'!B304</f>
        <v>44096</v>
      </c>
      <c r="C304" t="str">
        <f>'2020 Data Sheet'!C304</f>
        <v>07:53</v>
      </c>
      <c r="D304" t="str">
        <f>'2020 Data Sheet'!D304</f>
        <v>Tu</v>
      </c>
      <c r="E304" t="str">
        <f>'2020 Data Sheet'!E304</f>
        <v>BELLMORE ST</v>
      </c>
      <c r="F304" t="str">
        <f>'2020 Data Sheet'!F304</f>
        <v>FLORAL PKWY</v>
      </c>
      <c r="G304">
        <f>'2020 Data Sheet'!G304</f>
        <v>1</v>
      </c>
      <c r="H304">
        <f>'2020 Data Sheet'!H304</f>
        <v>2</v>
      </c>
      <c r="I304" t="b">
        <f>'2020 Data Sheet'!I304</f>
        <v>0</v>
      </c>
      <c r="J304" t="str">
        <f>IF('2020 Data Sheet'!$J304="01",'2020 Data Sheet'!$T$2,IF('2020 Data Sheet'!$J304="02",'2020 Data Sheet'!$T$3,IF('2020 Data Sheet'!$J304="03",'2020 Data Sheet'!$T$4,IF('2020 Data Sheet'!$J304="04",'2020 Data Sheet'!$T$5,IF('2020 Data Sheet'!$J304="05",'2020 Data Sheet'!$T$6,IF('2020 Data Sheet'!$J304="06",'2020 Data Sheet'!$T$7,IF('2020 Data Sheet'!$J304="07",'2020 Data Sheet'!$T$8,IF('2020 Data Sheet'!$J304="08",'2020 Data Sheet'!$T$9,IF('2020 Data Sheet'!$J304="10",'2020 Data Sheet'!$T$10,IF('2020 Data Sheet'!$J304="11",'2020 Data Sheet'!$T$11,IF('2020 Data Sheet'!$J304="12",'2020 Data Sheet'!$T$12,IF('2020 Data Sheet'!$J304="13",'2020 Data Sheet'!$T$13,IF('2020 Data Sheet'!$J304="14",'2020 Data Sheet'!$T$14,IF('2020 Data Sheet'!$J304="15",'2020 Data Sheet'!$T$15,IF('2020 Data Sheet'!$J304="16",'2020 Data Sheet'!$T$16,IF('2020 Data Sheet'!$J304="17",'2020 Data Sheet'!$T$17,IF('2020 Data Sheet'!$J304="18",'2020 Data Sheet'!$T$18,IF('2020 Data Sheet'!$J304="19",'2020 Data Sheet'!$T$19,IF('2020 Data Sheet'!$J304="20",'2020 Data Sheet'!$T$20,IF('2020 Data Sheet'!$J304="21",'2020 Data Sheet'!$T$21,IF('2020 Data Sheet'!$J304="22",'2020 Data Sheet'!$T$22,IF('2020 Data Sheet'!$J304="23",'2020 Data Sheet'!$T$23,IF('2020 Data Sheet'!$J304="24",'2020 Data Sheet'!$T$24,IF('2020 Data Sheet'!$J304="25",'2020 Data Sheet'!$T$25,IF('2020 Data Sheet'!$J304="26",'2020 Data Sheet'!$T$26,IF('2020 Data Sheet'!$J304="27",'2020 Data Sheet'!$T$27,IF('2020 Data Sheet'!$J304="30",'2020 Data Sheet'!$T$28,IF('2020 Data Sheet'!$J304="31",'2020 Data Sheet'!$T$29,IF('2020 Data Sheet'!$J304="32",'2020 Data Sheet'!$T$30,IF('2020 Data Sheet'!$J304="33",'2020 Data Sheet'!$T$31,IF('2020 Data Sheet'!$J304="34",'2020 Data Sheet'!$T$32,IF('2020 Data Sheet'!$J304="40",'2020 Data Sheet'!$T$33,T('2020 Data Sheet'!$J304)))))))))))))))))))))))))))))))))</f>
        <v>Other Motor Vehicle</v>
      </c>
      <c r="K304" t="str">
        <f>'2020 Data Sheet'!K304</f>
        <v>BUS</v>
      </c>
      <c r="L304" s="2" t="str">
        <f>IF('2020 Data Sheet'!$L304="01",'2020 Data Sheet'!$V$2,IF('2020 Data Sheet'!$L304="02",'2020 Data Sheet'!$V$3,IF('2020 Data Sheet'!$L304="03",'2020 Data Sheet'!$V$4,IF('2020 Data Sheet'!$L304="04",'2020 Data Sheet'!$V$5,IF('2020 Data Sheet'!$L304="05",'2020 Data Sheet'!$V$6,IF('2020 Data Sheet'!$L304="06",'2020 Data Sheet'!$V$7,IF('2020 Data Sheet'!$L304="07",'2020 Data Sheet'!$V$8,IF('2020 Data Sheet'!$L304="08",'2020 Data Sheet'!$V$9,IF('2020 Data Sheet'!$L304="09",'2020 Data Sheet'!$V$10,IF('2020 Data Sheet'!$L304="11",'2020 Data Sheet'!$V$11,IF('2020 Data Sheet'!$L304="12",'2020 Data Sheet'!$V$12,IF('2020 Data Sheet'!$L304="13",'2020 Data Sheet'!$V$13,IF('2020 Data Sheet'!$L304="14",'2020 Data Sheet'!$V$14,T('2020 Data Sheet'!$L304))))))))))))))</f>
        <v xml:space="preserve"> -</v>
      </c>
      <c r="M304" s="2">
        <f>'2020 Data Sheet'!M304</f>
        <v>0</v>
      </c>
      <c r="N304" s="2">
        <f>'2020 Data Sheet'!N304</f>
        <v>0</v>
      </c>
      <c r="O304" s="2" t="str">
        <f>IF('2020 Data Sheet'!$O304="02",'2020 Data Sheet'!$R$2,IF('2020 Data Sheet'!$O304="03",'2020 Data Sheet'!$R$3,IF('2020 Data Sheet'!$O304="04",'2020 Data Sheet'!$R$4,IF('2020 Data Sheet'!$O304="05",'2020 Data Sheet'!$R$5,IF('2020 Data Sheet'!$O304="06",'2020 Data Sheet'!$R$6,IF('2020 Data Sheet'!$O304="07",'2020 Data Sheet'!$R$7,IF('2020 Data Sheet'!$O304="08",'2020 Data Sheet'!$R$8,IF('2020 Data Sheet'!$O304="09",'2020 Data Sheet'!$R$9,IF('2020 Data Sheet'!$O304="10",'2020 Data Sheet'!$R$10,IF('2020 Data Sheet'!$O304="11",'2020 Data Sheet'!$R$11,IF('2020 Data Sheet'!$O304="12",'2020 Data Sheet'!$R$12,IF('2020 Data Sheet'!$O304="13",'2020 Data Sheet'!$R$13,IF('2020 Data Sheet'!$O304="14",'2020 Data Sheet'!$R$14,IF('2020 Data Sheet'!$O304="15",'2020 Data Sheet'!$R$15,IF('2020 Data Sheet'!$O304="16",'2020 Data Sheet'!$R$16,IF('2020 Data Sheet'!$O304="17",'2020 Data Sheet'!$R$17,IF('2020 Data Sheet'!$O304="18",'2020 Data Sheet'!$R$18,IF('2020 Data Sheet'!$O304="19",'2020 Data Sheet'!$R$19,IF('2020 Data Sheet'!$O304="20",'2020 Data Sheet'!$R$20,IF('2020 Data Sheet'!$O304="21",'2020 Data Sheet'!$R$21,IF('2020 Data Sheet'!$O304="22",'2020 Data Sheet'!$R$22,IF('2020 Data Sheet'!$O304="23",'2020 Data Sheet'!$R$23,IF('2020 Data Sheet'!$O304="24",'2020 Data Sheet'!$R$24,IF('2020 Data Sheet'!$O304="25",'2020 Data Sheet'!$R$25,IF('2020 Data Sheet'!$O304="26",'2020 Data Sheet'!$R$26,IF('2020 Data Sheet'!$O304="27",'2020 Data Sheet'!$R$27,IF('2020 Data Sheet'!$O304="28",'2020 Data Sheet'!$R$28,IF('2020 Data Sheet'!$O304="29",'2020 Data Sheet'!$R$29,IF('2020 Data Sheet'!$O304="33",'2020 Data Sheet'!$R$30,IF('2020 Data Sheet'!$O304="40",'2020 Data Sheet'!$R$31,IF('2020 Data Sheet'!$O304="41",'2020 Data Sheet'!$R$32,IF('2020 Data Sheet'!$O304="42",'2020 Data Sheet'!$R$33,IF('2020 Data Sheet'!$O304="43",'2020 Data Sheet'!$R$34,IF('2020 Data Sheet'!$O304="44",'2020 Data Sheet'!$R$35,IF('2020 Data Sheet'!$O304="45",'2020 Data Sheet'!$R$36,IF('2020 Data Sheet'!$O304="46",'2020 Data Sheet'!$R$37,IF('2020 Data Sheet'!$O304="47",'2020 Data Sheet'!$R$38,IF('2020 Data Sheet'!$O304="48",'2020 Data Sheet'!$R$39,IF('2020 Data Sheet'!$O304="49",'2020 Data Sheet'!$R$40,IF('2020 Data Sheet'!$O304="50",'2020 Data Sheet'!$R$41,IF('2020 Data Sheet'!$O304="60",'2020 Data Sheet'!$R$42,IF('2020 Data Sheet'!$O304="61",'2020 Data Sheet'!$R$43,IF('2020 Data Sheet'!$O304="62",'2020 Data Sheet'!$R$44,IF('2020 Data Sheet'!$O304="63",'2020 Data Sheet'!$R$45,IF('2020 Data Sheet'!$O304="64",'2020 Data Sheet'!$R$46,IF('2020 Data Sheet'!$O304="65",'2020 Data Sheet'!$R$47,IF('2020 Data Sheet'!$O304="66",'2020 Data Sheet'!$R$48,IF('2020 Data Sheet'!$O304="67",'2020 Data Sheet'!$R$49,IF('2020 Data Sheet'!$O304="68",'2020 Data Sheet'!$R$50,IF('2020 Data Sheet'!$O304="69",'2020 Data Sheet'!$R$51,T('2020 Data Sheet'!$O304)))))))))))))))))))))))))))))))))))))))))))))))))))</f>
        <v xml:space="preserve"> -</v>
      </c>
      <c r="P304" s="2" t="str">
        <f>IF('2020 Data Sheet'!$P304="02",'2020 Data Sheet'!$R$2,IF('2020 Data Sheet'!$P304="03",'2020 Data Sheet'!$R$3,IF('2020 Data Sheet'!$P304="04",'2020 Data Sheet'!$R$4,IF('2020 Data Sheet'!$P304="05",'2020 Data Sheet'!$R$5,IF('2020 Data Sheet'!$P304="06",'2020 Data Sheet'!$R$6,IF('2020 Data Sheet'!$P304="07",'2020 Data Sheet'!$R$7,IF('2020 Data Sheet'!$P304="08",'2020 Data Sheet'!$R$8,IF('2020 Data Sheet'!$P304="09",'2020 Data Sheet'!$R$9,IF('2020 Data Sheet'!$P304="10",'2020 Data Sheet'!$R$10,IF('2020 Data Sheet'!$P304="11",'2020 Data Sheet'!$R$11,IF('2020 Data Sheet'!$P304="12",'2020 Data Sheet'!$R$12,IF('2020 Data Sheet'!$P304="13",'2020 Data Sheet'!$R$13,IF('2020 Data Sheet'!$P304="14",'2020 Data Sheet'!$R$14,IF('2020 Data Sheet'!$P304="15",'2020 Data Sheet'!$R$15,IF('2020 Data Sheet'!$P304="16",'2020 Data Sheet'!$R$16,IF('2020 Data Sheet'!$P304="17",'2020 Data Sheet'!$R$17,IF('2020 Data Sheet'!$P304="18",'2020 Data Sheet'!$R$18,IF('2020 Data Sheet'!$P304="19",'2020 Data Sheet'!$R$19,IF('2020 Data Sheet'!$P304="20",'2020 Data Sheet'!$R$20,IF('2020 Data Sheet'!$P304="21",'2020 Data Sheet'!$R$21,IF('2020 Data Sheet'!$P304="22",'2020 Data Sheet'!$R$22,IF('2020 Data Sheet'!$P304="23",'2020 Data Sheet'!$R$23,IF('2020 Data Sheet'!$P304="24",'2020 Data Sheet'!$R$24,IF('2020 Data Sheet'!$P304="25",'2020 Data Sheet'!$R$25,IF('2020 Data Sheet'!$P304="26",'2020 Data Sheet'!$R$26,IF('2020 Data Sheet'!$P304="27",'2020 Data Sheet'!$R$27,IF('2020 Data Sheet'!$P304="28",'2020 Data Sheet'!$R$28,IF('2020 Data Sheet'!$P304="29",'2020 Data Sheet'!$R$29,IF('2020 Data Sheet'!$P304="33",'2020 Data Sheet'!$R$30,IF('2020 Data Sheet'!$P304="40",'2020 Data Sheet'!$R$31,IF('2020 Data Sheet'!$P304="41",'2020 Data Sheet'!$R$32,IF('2020 Data Sheet'!$P304="42",'2020 Data Sheet'!$R$33,IF('2020 Data Sheet'!$P304="43",'2020 Data Sheet'!$R$34,IF('2020 Data Sheet'!$P304="44",'2020 Data Sheet'!$R$35,IF('2020 Data Sheet'!$P304="45",'2020 Data Sheet'!$R$36,IF('2020 Data Sheet'!$P304="46",'2020 Data Sheet'!$R$37,IF('2020 Data Sheet'!$P304="47",'2020 Data Sheet'!$R$38,IF('2020 Data Sheet'!$P304="48",'2020 Data Sheet'!$R$39,IF('2020 Data Sheet'!$P304="49",'2020 Data Sheet'!$R$40,IF('2020 Data Sheet'!$P304="50",'2020 Data Sheet'!$R$41,IF('2020 Data Sheet'!$P304="60",'2020 Data Sheet'!$R$42,IF('2020 Data Sheet'!$P304="61",'2020 Data Sheet'!$R$43,IF('2020 Data Sheet'!$P304="62",'2020 Data Sheet'!$R$44,IF('2020 Data Sheet'!$P304="63",'2020 Data Sheet'!$R$45,IF('2020 Data Sheet'!$P304="64",'2020 Data Sheet'!$R$46,IF('2020 Data Sheet'!$P304="65",'2020 Data Sheet'!$R$47,IF('2020 Data Sheet'!$P304="66",'2020 Data Sheet'!$R$48,IF('2020 Data Sheet'!$P304="67",'2020 Data Sheet'!$R$49,IF('2020 Data Sheet'!$P304="68",'2020 Data Sheet'!$R$50,IF('2020 Data Sheet'!$P304="69",'2020 Data Sheet'!$R$51,T('2020 Data Sheet'!$P304)))))))))))))))))))))))))))))))))))))))))))))))))))</f>
        <v xml:space="preserve"> -</v>
      </c>
    </row>
    <row r="305" spans="1:16" ht="25.5" x14ac:dyDescent="0.2">
      <c r="A305" t="str">
        <f>'2020 Data Sheet'!A305</f>
        <v>FP-00159-20</v>
      </c>
      <c r="B305" s="1">
        <f>'2020 Data Sheet'!B305</f>
        <v>44096</v>
      </c>
      <c r="C305" t="str">
        <f>'2020 Data Sheet'!C305</f>
        <v>13:40</v>
      </c>
      <c r="D305" t="str">
        <f>'2020 Data Sheet'!D305</f>
        <v>Tu</v>
      </c>
      <c r="E305" t="str">
        <f>'2020 Data Sheet'!E305</f>
        <v>ROSE AVENUE</v>
      </c>
      <c r="F305" t="str">
        <f>'2020 Data Sheet'!F305</f>
        <v>PLAINFIELD AVENUE</v>
      </c>
      <c r="G305">
        <f>'2020 Data Sheet'!G305</f>
        <v>1</v>
      </c>
      <c r="H305">
        <f>'2020 Data Sheet'!H305</f>
        <v>2</v>
      </c>
      <c r="I305" t="b">
        <f>'2020 Data Sheet'!I305</f>
        <v>1</v>
      </c>
      <c r="J305" t="str">
        <f>IF('2020 Data Sheet'!$J305="01",'2020 Data Sheet'!$T$2,IF('2020 Data Sheet'!$J305="02",'2020 Data Sheet'!$T$3,IF('2020 Data Sheet'!$J305="03",'2020 Data Sheet'!$T$4,IF('2020 Data Sheet'!$J305="04",'2020 Data Sheet'!$T$5,IF('2020 Data Sheet'!$J305="05",'2020 Data Sheet'!$T$6,IF('2020 Data Sheet'!$J305="06",'2020 Data Sheet'!$T$7,IF('2020 Data Sheet'!$J305="07",'2020 Data Sheet'!$T$8,IF('2020 Data Sheet'!$J305="08",'2020 Data Sheet'!$T$9,IF('2020 Data Sheet'!$J305="10",'2020 Data Sheet'!$T$10,IF('2020 Data Sheet'!$J305="11",'2020 Data Sheet'!$T$11,IF('2020 Data Sheet'!$J305="12",'2020 Data Sheet'!$T$12,IF('2020 Data Sheet'!$J305="13",'2020 Data Sheet'!$T$13,IF('2020 Data Sheet'!$J305="14",'2020 Data Sheet'!$T$14,IF('2020 Data Sheet'!$J305="15",'2020 Data Sheet'!$T$15,IF('2020 Data Sheet'!$J305="16",'2020 Data Sheet'!$T$16,IF('2020 Data Sheet'!$J305="17",'2020 Data Sheet'!$T$17,IF('2020 Data Sheet'!$J305="18",'2020 Data Sheet'!$T$18,IF('2020 Data Sheet'!$J305="19",'2020 Data Sheet'!$T$19,IF('2020 Data Sheet'!$J305="20",'2020 Data Sheet'!$T$20,IF('2020 Data Sheet'!$J305="21",'2020 Data Sheet'!$T$21,IF('2020 Data Sheet'!$J305="22",'2020 Data Sheet'!$T$22,IF('2020 Data Sheet'!$J305="23",'2020 Data Sheet'!$T$23,IF('2020 Data Sheet'!$J305="24",'2020 Data Sheet'!$T$24,IF('2020 Data Sheet'!$J305="25",'2020 Data Sheet'!$T$25,IF('2020 Data Sheet'!$J305="26",'2020 Data Sheet'!$T$26,IF('2020 Data Sheet'!$J305="27",'2020 Data Sheet'!$T$27,IF('2020 Data Sheet'!$J305="30",'2020 Data Sheet'!$T$28,IF('2020 Data Sheet'!$J305="31",'2020 Data Sheet'!$T$29,IF('2020 Data Sheet'!$J305="32",'2020 Data Sheet'!$T$30,IF('2020 Data Sheet'!$J305="33",'2020 Data Sheet'!$T$31,IF('2020 Data Sheet'!$J305="34",'2020 Data Sheet'!$T$32,IF('2020 Data Sheet'!$J305="40",'2020 Data Sheet'!$T$33,T('2020 Data Sheet'!$J305)))))))))))))))))))))))))))))))))</f>
        <v>Other Motor Vehicle</v>
      </c>
      <c r="K305" t="str">
        <f>'2020 Data Sheet'!K305</f>
        <v>PAS</v>
      </c>
      <c r="L305" s="2" t="str">
        <f>IF('2020 Data Sheet'!$L305="01",'2020 Data Sheet'!$V$2,IF('2020 Data Sheet'!$L305="02",'2020 Data Sheet'!$V$3,IF('2020 Data Sheet'!$L305="03",'2020 Data Sheet'!$V$4,IF('2020 Data Sheet'!$L305="04",'2020 Data Sheet'!$V$5,IF('2020 Data Sheet'!$L305="05",'2020 Data Sheet'!$V$6,IF('2020 Data Sheet'!$L305="06",'2020 Data Sheet'!$V$7,IF('2020 Data Sheet'!$L305="07",'2020 Data Sheet'!$V$8,IF('2020 Data Sheet'!$L305="08",'2020 Data Sheet'!$V$9,IF('2020 Data Sheet'!$L305="09",'2020 Data Sheet'!$V$10,IF('2020 Data Sheet'!$L305="11",'2020 Data Sheet'!$V$11,IF('2020 Data Sheet'!$L305="12",'2020 Data Sheet'!$V$12,IF('2020 Data Sheet'!$L305="13",'2020 Data Sheet'!$V$13,IF('2020 Data Sheet'!$L305="14",'2020 Data Sheet'!$V$14,T('2020 Data Sheet'!$L305))))))))))))))</f>
        <v xml:space="preserve"> -</v>
      </c>
      <c r="M305" s="2">
        <f>'2020 Data Sheet'!M305</f>
        <v>0</v>
      </c>
      <c r="N305" s="2">
        <f>'2020 Data Sheet'!N305</f>
        <v>0</v>
      </c>
      <c r="O305" s="2" t="str">
        <f>IF('2020 Data Sheet'!$O305="02",'2020 Data Sheet'!$R$2,IF('2020 Data Sheet'!$O305="03",'2020 Data Sheet'!$R$3,IF('2020 Data Sheet'!$O305="04",'2020 Data Sheet'!$R$4,IF('2020 Data Sheet'!$O305="05",'2020 Data Sheet'!$R$5,IF('2020 Data Sheet'!$O305="06",'2020 Data Sheet'!$R$6,IF('2020 Data Sheet'!$O305="07",'2020 Data Sheet'!$R$7,IF('2020 Data Sheet'!$O305="08",'2020 Data Sheet'!$R$8,IF('2020 Data Sheet'!$O305="09",'2020 Data Sheet'!$R$9,IF('2020 Data Sheet'!$O305="10",'2020 Data Sheet'!$R$10,IF('2020 Data Sheet'!$O305="11",'2020 Data Sheet'!$R$11,IF('2020 Data Sheet'!$O305="12",'2020 Data Sheet'!$R$12,IF('2020 Data Sheet'!$O305="13",'2020 Data Sheet'!$R$13,IF('2020 Data Sheet'!$O305="14",'2020 Data Sheet'!$R$14,IF('2020 Data Sheet'!$O305="15",'2020 Data Sheet'!$R$15,IF('2020 Data Sheet'!$O305="16",'2020 Data Sheet'!$R$16,IF('2020 Data Sheet'!$O305="17",'2020 Data Sheet'!$R$17,IF('2020 Data Sheet'!$O305="18",'2020 Data Sheet'!$R$18,IF('2020 Data Sheet'!$O305="19",'2020 Data Sheet'!$R$19,IF('2020 Data Sheet'!$O305="20",'2020 Data Sheet'!$R$20,IF('2020 Data Sheet'!$O305="21",'2020 Data Sheet'!$R$21,IF('2020 Data Sheet'!$O305="22",'2020 Data Sheet'!$R$22,IF('2020 Data Sheet'!$O305="23",'2020 Data Sheet'!$R$23,IF('2020 Data Sheet'!$O305="24",'2020 Data Sheet'!$R$24,IF('2020 Data Sheet'!$O305="25",'2020 Data Sheet'!$R$25,IF('2020 Data Sheet'!$O305="26",'2020 Data Sheet'!$R$26,IF('2020 Data Sheet'!$O305="27",'2020 Data Sheet'!$R$27,IF('2020 Data Sheet'!$O305="28",'2020 Data Sheet'!$R$28,IF('2020 Data Sheet'!$O305="29",'2020 Data Sheet'!$R$29,IF('2020 Data Sheet'!$O305="33",'2020 Data Sheet'!$R$30,IF('2020 Data Sheet'!$O305="40",'2020 Data Sheet'!$R$31,IF('2020 Data Sheet'!$O305="41",'2020 Data Sheet'!$R$32,IF('2020 Data Sheet'!$O305="42",'2020 Data Sheet'!$R$33,IF('2020 Data Sheet'!$O305="43",'2020 Data Sheet'!$R$34,IF('2020 Data Sheet'!$O305="44",'2020 Data Sheet'!$R$35,IF('2020 Data Sheet'!$O305="45",'2020 Data Sheet'!$R$36,IF('2020 Data Sheet'!$O305="46",'2020 Data Sheet'!$R$37,IF('2020 Data Sheet'!$O305="47",'2020 Data Sheet'!$R$38,IF('2020 Data Sheet'!$O305="48",'2020 Data Sheet'!$R$39,IF('2020 Data Sheet'!$O305="49",'2020 Data Sheet'!$R$40,IF('2020 Data Sheet'!$O305="50",'2020 Data Sheet'!$R$41,IF('2020 Data Sheet'!$O305="60",'2020 Data Sheet'!$R$42,IF('2020 Data Sheet'!$O305="61",'2020 Data Sheet'!$R$43,IF('2020 Data Sheet'!$O305="62",'2020 Data Sheet'!$R$44,IF('2020 Data Sheet'!$O305="63",'2020 Data Sheet'!$R$45,IF('2020 Data Sheet'!$O305="64",'2020 Data Sheet'!$R$46,IF('2020 Data Sheet'!$O305="65",'2020 Data Sheet'!$R$47,IF('2020 Data Sheet'!$O305="66",'2020 Data Sheet'!$R$48,IF('2020 Data Sheet'!$O305="67",'2020 Data Sheet'!$R$49,IF('2020 Data Sheet'!$O305="68",'2020 Data Sheet'!$R$50,IF('2020 Data Sheet'!$O305="69",'2020 Data Sheet'!$R$51,T('2020 Data Sheet'!$O305)))))))))))))))))))))))))))))))))))))))))))))))))))</f>
        <v xml:space="preserve"> Following too closely</v>
      </c>
      <c r="P305" s="2" t="str">
        <f>IF('2020 Data Sheet'!$P305="02",'2020 Data Sheet'!$R$2,IF('2020 Data Sheet'!$P305="03",'2020 Data Sheet'!$R$3,IF('2020 Data Sheet'!$P305="04",'2020 Data Sheet'!$R$4,IF('2020 Data Sheet'!$P305="05",'2020 Data Sheet'!$R$5,IF('2020 Data Sheet'!$P305="06",'2020 Data Sheet'!$R$6,IF('2020 Data Sheet'!$P305="07",'2020 Data Sheet'!$R$7,IF('2020 Data Sheet'!$P305="08",'2020 Data Sheet'!$R$8,IF('2020 Data Sheet'!$P305="09",'2020 Data Sheet'!$R$9,IF('2020 Data Sheet'!$P305="10",'2020 Data Sheet'!$R$10,IF('2020 Data Sheet'!$P305="11",'2020 Data Sheet'!$R$11,IF('2020 Data Sheet'!$P305="12",'2020 Data Sheet'!$R$12,IF('2020 Data Sheet'!$P305="13",'2020 Data Sheet'!$R$13,IF('2020 Data Sheet'!$P305="14",'2020 Data Sheet'!$R$14,IF('2020 Data Sheet'!$P305="15",'2020 Data Sheet'!$R$15,IF('2020 Data Sheet'!$P305="16",'2020 Data Sheet'!$R$16,IF('2020 Data Sheet'!$P305="17",'2020 Data Sheet'!$R$17,IF('2020 Data Sheet'!$P305="18",'2020 Data Sheet'!$R$18,IF('2020 Data Sheet'!$P305="19",'2020 Data Sheet'!$R$19,IF('2020 Data Sheet'!$P305="20",'2020 Data Sheet'!$R$20,IF('2020 Data Sheet'!$P305="21",'2020 Data Sheet'!$R$21,IF('2020 Data Sheet'!$P305="22",'2020 Data Sheet'!$R$22,IF('2020 Data Sheet'!$P305="23",'2020 Data Sheet'!$R$23,IF('2020 Data Sheet'!$P305="24",'2020 Data Sheet'!$R$24,IF('2020 Data Sheet'!$P305="25",'2020 Data Sheet'!$R$25,IF('2020 Data Sheet'!$P305="26",'2020 Data Sheet'!$R$26,IF('2020 Data Sheet'!$P305="27",'2020 Data Sheet'!$R$27,IF('2020 Data Sheet'!$P305="28",'2020 Data Sheet'!$R$28,IF('2020 Data Sheet'!$P305="29",'2020 Data Sheet'!$R$29,IF('2020 Data Sheet'!$P305="33",'2020 Data Sheet'!$R$30,IF('2020 Data Sheet'!$P305="40",'2020 Data Sheet'!$R$31,IF('2020 Data Sheet'!$P305="41",'2020 Data Sheet'!$R$32,IF('2020 Data Sheet'!$P305="42",'2020 Data Sheet'!$R$33,IF('2020 Data Sheet'!$P305="43",'2020 Data Sheet'!$R$34,IF('2020 Data Sheet'!$P305="44",'2020 Data Sheet'!$R$35,IF('2020 Data Sheet'!$P305="45",'2020 Data Sheet'!$R$36,IF('2020 Data Sheet'!$P305="46",'2020 Data Sheet'!$R$37,IF('2020 Data Sheet'!$P305="47",'2020 Data Sheet'!$R$38,IF('2020 Data Sheet'!$P305="48",'2020 Data Sheet'!$R$39,IF('2020 Data Sheet'!$P305="49",'2020 Data Sheet'!$R$40,IF('2020 Data Sheet'!$P305="50",'2020 Data Sheet'!$R$41,IF('2020 Data Sheet'!$P305="60",'2020 Data Sheet'!$R$42,IF('2020 Data Sheet'!$P305="61",'2020 Data Sheet'!$R$43,IF('2020 Data Sheet'!$P305="62",'2020 Data Sheet'!$R$44,IF('2020 Data Sheet'!$P305="63",'2020 Data Sheet'!$R$45,IF('2020 Data Sheet'!$P305="64",'2020 Data Sheet'!$R$46,IF('2020 Data Sheet'!$P305="65",'2020 Data Sheet'!$R$47,IF('2020 Data Sheet'!$P305="66",'2020 Data Sheet'!$R$48,IF('2020 Data Sheet'!$P305="67",'2020 Data Sheet'!$R$49,IF('2020 Data Sheet'!$P305="68",'2020 Data Sheet'!$R$50,IF('2020 Data Sheet'!$P305="69",'2020 Data Sheet'!$R$51,T('2020 Data Sheet'!$P305)))))))))))))))))))))))))))))))))))))))))))))))))))</f>
        <v xml:space="preserve"> -</v>
      </c>
    </row>
    <row r="306" spans="1:16" x14ac:dyDescent="0.2">
      <c r="A306" t="str">
        <f>'2020 Data Sheet'!A306</f>
        <v>FP-00159-20</v>
      </c>
      <c r="B306" s="1">
        <f>'2020 Data Sheet'!B306</f>
        <v>44096</v>
      </c>
      <c r="C306" t="str">
        <f>'2020 Data Sheet'!C306</f>
        <v>13:40</v>
      </c>
      <c r="D306" t="str">
        <f>'2020 Data Sheet'!D306</f>
        <v>Tu</v>
      </c>
      <c r="E306" t="str">
        <f>'2020 Data Sheet'!E306</f>
        <v>ROSE AVENUE</v>
      </c>
      <c r="F306" t="str">
        <f>'2020 Data Sheet'!F306</f>
        <v>PLAINFIELD AVENUE</v>
      </c>
      <c r="G306">
        <f>'2020 Data Sheet'!G306</f>
        <v>2</v>
      </c>
      <c r="H306">
        <f>'2020 Data Sheet'!H306</f>
        <v>2</v>
      </c>
      <c r="I306" t="b">
        <f>'2020 Data Sheet'!I306</f>
        <v>1</v>
      </c>
      <c r="J306" t="str">
        <f>IF('2020 Data Sheet'!$J306="01",'2020 Data Sheet'!$T$2,IF('2020 Data Sheet'!$J306="02",'2020 Data Sheet'!$T$3,IF('2020 Data Sheet'!$J306="03",'2020 Data Sheet'!$T$4,IF('2020 Data Sheet'!$J306="04",'2020 Data Sheet'!$T$5,IF('2020 Data Sheet'!$J306="05",'2020 Data Sheet'!$T$6,IF('2020 Data Sheet'!$J306="06",'2020 Data Sheet'!$T$7,IF('2020 Data Sheet'!$J306="07",'2020 Data Sheet'!$T$8,IF('2020 Data Sheet'!$J306="08",'2020 Data Sheet'!$T$9,IF('2020 Data Sheet'!$J306="10",'2020 Data Sheet'!$T$10,IF('2020 Data Sheet'!$J306="11",'2020 Data Sheet'!$T$11,IF('2020 Data Sheet'!$J306="12",'2020 Data Sheet'!$T$12,IF('2020 Data Sheet'!$J306="13",'2020 Data Sheet'!$T$13,IF('2020 Data Sheet'!$J306="14",'2020 Data Sheet'!$T$14,IF('2020 Data Sheet'!$J306="15",'2020 Data Sheet'!$T$15,IF('2020 Data Sheet'!$J306="16",'2020 Data Sheet'!$T$16,IF('2020 Data Sheet'!$J306="17",'2020 Data Sheet'!$T$17,IF('2020 Data Sheet'!$J306="18",'2020 Data Sheet'!$T$18,IF('2020 Data Sheet'!$J306="19",'2020 Data Sheet'!$T$19,IF('2020 Data Sheet'!$J306="20",'2020 Data Sheet'!$T$20,IF('2020 Data Sheet'!$J306="21",'2020 Data Sheet'!$T$21,IF('2020 Data Sheet'!$J306="22",'2020 Data Sheet'!$T$22,IF('2020 Data Sheet'!$J306="23",'2020 Data Sheet'!$T$23,IF('2020 Data Sheet'!$J306="24",'2020 Data Sheet'!$T$24,IF('2020 Data Sheet'!$J306="25",'2020 Data Sheet'!$T$25,IF('2020 Data Sheet'!$J306="26",'2020 Data Sheet'!$T$26,IF('2020 Data Sheet'!$J306="27",'2020 Data Sheet'!$T$27,IF('2020 Data Sheet'!$J306="30",'2020 Data Sheet'!$T$28,IF('2020 Data Sheet'!$J306="31",'2020 Data Sheet'!$T$29,IF('2020 Data Sheet'!$J306="32",'2020 Data Sheet'!$T$30,IF('2020 Data Sheet'!$J306="33",'2020 Data Sheet'!$T$31,IF('2020 Data Sheet'!$J306="34",'2020 Data Sheet'!$T$32,IF('2020 Data Sheet'!$J306="40",'2020 Data Sheet'!$T$33,T('2020 Data Sheet'!$J306)))))))))))))))))))))))))))))))))</f>
        <v>Other Motor Vehicle</v>
      </c>
      <c r="K306" t="str">
        <f>'2020 Data Sheet'!K306</f>
        <v>PAS</v>
      </c>
      <c r="L306" s="2" t="str">
        <f>IF('2020 Data Sheet'!$L306="01",'2020 Data Sheet'!$V$2,IF('2020 Data Sheet'!$L306="02",'2020 Data Sheet'!$V$3,IF('2020 Data Sheet'!$L306="03",'2020 Data Sheet'!$V$4,IF('2020 Data Sheet'!$L306="04",'2020 Data Sheet'!$V$5,IF('2020 Data Sheet'!$L306="05",'2020 Data Sheet'!$V$6,IF('2020 Data Sheet'!$L306="06",'2020 Data Sheet'!$V$7,IF('2020 Data Sheet'!$L306="07",'2020 Data Sheet'!$V$8,IF('2020 Data Sheet'!$L306="08",'2020 Data Sheet'!$V$9,IF('2020 Data Sheet'!$L306="09",'2020 Data Sheet'!$V$10,IF('2020 Data Sheet'!$L306="11",'2020 Data Sheet'!$V$11,IF('2020 Data Sheet'!$L306="12",'2020 Data Sheet'!$V$12,IF('2020 Data Sheet'!$L306="13",'2020 Data Sheet'!$V$13,IF('2020 Data Sheet'!$L306="14",'2020 Data Sheet'!$V$14,T('2020 Data Sheet'!$L306))))))))))))))</f>
        <v xml:space="preserve"> -</v>
      </c>
      <c r="M306" s="2">
        <f>'2020 Data Sheet'!M306</f>
        <v>0</v>
      </c>
      <c r="N306" s="2">
        <f>'2020 Data Sheet'!N306</f>
        <v>0</v>
      </c>
      <c r="O306" s="2" t="str">
        <f>IF('2020 Data Sheet'!$O306="02",'2020 Data Sheet'!$R$2,IF('2020 Data Sheet'!$O306="03",'2020 Data Sheet'!$R$3,IF('2020 Data Sheet'!$O306="04",'2020 Data Sheet'!$R$4,IF('2020 Data Sheet'!$O306="05",'2020 Data Sheet'!$R$5,IF('2020 Data Sheet'!$O306="06",'2020 Data Sheet'!$R$6,IF('2020 Data Sheet'!$O306="07",'2020 Data Sheet'!$R$7,IF('2020 Data Sheet'!$O306="08",'2020 Data Sheet'!$R$8,IF('2020 Data Sheet'!$O306="09",'2020 Data Sheet'!$R$9,IF('2020 Data Sheet'!$O306="10",'2020 Data Sheet'!$R$10,IF('2020 Data Sheet'!$O306="11",'2020 Data Sheet'!$R$11,IF('2020 Data Sheet'!$O306="12",'2020 Data Sheet'!$R$12,IF('2020 Data Sheet'!$O306="13",'2020 Data Sheet'!$R$13,IF('2020 Data Sheet'!$O306="14",'2020 Data Sheet'!$R$14,IF('2020 Data Sheet'!$O306="15",'2020 Data Sheet'!$R$15,IF('2020 Data Sheet'!$O306="16",'2020 Data Sheet'!$R$16,IF('2020 Data Sheet'!$O306="17",'2020 Data Sheet'!$R$17,IF('2020 Data Sheet'!$O306="18",'2020 Data Sheet'!$R$18,IF('2020 Data Sheet'!$O306="19",'2020 Data Sheet'!$R$19,IF('2020 Data Sheet'!$O306="20",'2020 Data Sheet'!$R$20,IF('2020 Data Sheet'!$O306="21",'2020 Data Sheet'!$R$21,IF('2020 Data Sheet'!$O306="22",'2020 Data Sheet'!$R$22,IF('2020 Data Sheet'!$O306="23",'2020 Data Sheet'!$R$23,IF('2020 Data Sheet'!$O306="24",'2020 Data Sheet'!$R$24,IF('2020 Data Sheet'!$O306="25",'2020 Data Sheet'!$R$25,IF('2020 Data Sheet'!$O306="26",'2020 Data Sheet'!$R$26,IF('2020 Data Sheet'!$O306="27",'2020 Data Sheet'!$R$27,IF('2020 Data Sheet'!$O306="28",'2020 Data Sheet'!$R$28,IF('2020 Data Sheet'!$O306="29",'2020 Data Sheet'!$R$29,IF('2020 Data Sheet'!$O306="33",'2020 Data Sheet'!$R$30,IF('2020 Data Sheet'!$O306="40",'2020 Data Sheet'!$R$31,IF('2020 Data Sheet'!$O306="41",'2020 Data Sheet'!$R$32,IF('2020 Data Sheet'!$O306="42",'2020 Data Sheet'!$R$33,IF('2020 Data Sheet'!$O306="43",'2020 Data Sheet'!$R$34,IF('2020 Data Sheet'!$O306="44",'2020 Data Sheet'!$R$35,IF('2020 Data Sheet'!$O306="45",'2020 Data Sheet'!$R$36,IF('2020 Data Sheet'!$O306="46",'2020 Data Sheet'!$R$37,IF('2020 Data Sheet'!$O306="47",'2020 Data Sheet'!$R$38,IF('2020 Data Sheet'!$O306="48",'2020 Data Sheet'!$R$39,IF('2020 Data Sheet'!$O306="49",'2020 Data Sheet'!$R$40,IF('2020 Data Sheet'!$O306="50",'2020 Data Sheet'!$R$41,IF('2020 Data Sheet'!$O306="60",'2020 Data Sheet'!$R$42,IF('2020 Data Sheet'!$O306="61",'2020 Data Sheet'!$R$43,IF('2020 Data Sheet'!$O306="62",'2020 Data Sheet'!$R$44,IF('2020 Data Sheet'!$O306="63",'2020 Data Sheet'!$R$45,IF('2020 Data Sheet'!$O306="64",'2020 Data Sheet'!$R$46,IF('2020 Data Sheet'!$O306="65",'2020 Data Sheet'!$R$47,IF('2020 Data Sheet'!$O306="66",'2020 Data Sheet'!$R$48,IF('2020 Data Sheet'!$O306="67",'2020 Data Sheet'!$R$49,IF('2020 Data Sheet'!$O306="68",'2020 Data Sheet'!$R$50,IF('2020 Data Sheet'!$O306="69",'2020 Data Sheet'!$R$51,T('2020 Data Sheet'!$O306)))))))))))))))))))))))))))))))))))))))))))))))))))</f>
        <v xml:space="preserve"> -</v>
      </c>
      <c r="P306" s="2" t="str">
        <f>IF('2020 Data Sheet'!$P306="02",'2020 Data Sheet'!$R$2,IF('2020 Data Sheet'!$P306="03",'2020 Data Sheet'!$R$3,IF('2020 Data Sheet'!$P306="04",'2020 Data Sheet'!$R$4,IF('2020 Data Sheet'!$P306="05",'2020 Data Sheet'!$R$5,IF('2020 Data Sheet'!$P306="06",'2020 Data Sheet'!$R$6,IF('2020 Data Sheet'!$P306="07",'2020 Data Sheet'!$R$7,IF('2020 Data Sheet'!$P306="08",'2020 Data Sheet'!$R$8,IF('2020 Data Sheet'!$P306="09",'2020 Data Sheet'!$R$9,IF('2020 Data Sheet'!$P306="10",'2020 Data Sheet'!$R$10,IF('2020 Data Sheet'!$P306="11",'2020 Data Sheet'!$R$11,IF('2020 Data Sheet'!$P306="12",'2020 Data Sheet'!$R$12,IF('2020 Data Sheet'!$P306="13",'2020 Data Sheet'!$R$13,IF('2020 Data Sheet'!$P306="14",'2020 Data Sheet'!$R$14,IF('2020 Data Sheet'!$P306="15",'2020 Data Sheet'!$R$15,IF('2020 Data Sheet'!$P306="16",'2020 Data Sheet'!$R$16,IF('2020 Data Sheet'!$P306="17",'2020 Data Sheet'!$R$17,IF('2020 Data Sheet'!$P306="18",'2020 Data Sheet'!$R$18,IF('2020 Data Sheet'!$P306="19",'2020 Data Sheet'!$R$19,IF('2020 Data Sheet'!$P306="20",'2020 Data Sheet'!$R$20,IF('2020 Data Sheet'!$P306="21",'2020 Data Sheet'!$R$21,IF('2020 Data Sheet'!$P306="22",'2020 Data Sheet'!$R$22,IF('2020 Data Sheet'!$P306="23",'2020 Data Sheet'!$R$23,IF('2020 Data Sheet'!$P306="24",'2020 Data Sheet'!$R$24,IF('2020 Data Sheet'!$P306="25",'2020 Data Sheet'!$R$25,IF('2020 Data Sheet'!$P306="26",'2020 Data Sheet'!$R$26,IF('2020 Data Sheet'!$P306="27",'2020 Data Sheet'!$R$27,IF('2020 Data Sheet'!$P306="28",'2020 Data Sheet'!$R$28,IF('2020 Data Sheet'!$P306="29",'2020 Data Sheet'!$R$29,IF('2020 Data Sheet'!$P306="33",'2020 Data Sheet'!$R$30,IF('2020 Data Sheet'!$P306="40",'2020 Data Sheet'!$R$31,IF('2020 Data Sheet'!$P306="41",'2020 Data Sheet'!$R$32,IF('2020 Data Sheet'!$P306="42",'2020 Data Sheet'!$R$33,IF('2020 Data Sheet'!$P306="43",'2020 Data Sheet'!$R$34,IF('2020 Data Sheet'!$P306="44",'2020 Data Sheet'!$R$35,IF('2020 Data Sheet'!$P306="45",'2020 Data Sheet'!$R$36,IF('2020 Data Sheet'!$P306="46",'2020 Data Sheet'!$R$37,IF('2020 Data Sheet'!$P306="47",'2020 Data Sheet'!$R$38,IF('2020 Data Sheet'!$P306="48",'2020 Data Sheet'!$R$39,IF('2020 Data Sheet'!$P306="49",'2020 Data Sheet'!$R$40,IF('2020 Data Sheet'!$P306="50",'2020 Data Sheet'!$R$41,IF('2020 Data Sheet'!$P306="60",'2020 Data Sheet'!$R$42,IF('2020 Data Sheet'!$P306="61",'2020 Data Sheet'!$R$43,IF('2020 Data Sheet'!$P306="62",'2020 Data Sheet'!$R$44,IF('2020 Data Sheet'!$P306="63",'2020 Data Sheet'!$R$45,IF('2020 Data Sheet'!$P306="64",'2020 Data Sheet'!$R$46,IF('2020 Data Sheet'!$P306="65",'2020 Data Sheet'!$R$47,IF('2020 Data Sheet'!$P306="66",'2020 Data Sheet'!$R$48,IF('2020 Data Sheet'!$P306="67",'2020 Data Sheet'!$R$49,IF('2020 Data Sheet'!$P306="68",'2020 Data Sheet'!$R$50,IF('2020 Data Sheet'!$P306="69",'2020 Data Sheet'!$R$51,T('2020 Data Sheet'!$P306)))))))))))))))))))))))))))))))))))))))))))))))))))</f>
        <v xml:space="preserve"> -</v>
      </c>
    </row>
    <row r="307" spans="1:16" ht="25.5" x14ac:dyDescent="0.2">
      <c r="A307" t="str">
        <f>'2020 Data Sheet'!A307</f>
        <v>FP-00160-20</v>
      </c>
      <c r="B307" s="1">
        <f>'2020 Data Sheet'!B307</f>
        <v>44096</v>
      </c>
      <c r="C307" t="str">
        <f>'2020 Data Sheet'!C307</f>
        <v>15:30</v>
      </c>
      <c r="D307" t="str">
        <f>'2020 Data Sheet'!D307</f>
        <v>TU</v>
      </c>
      <c r="E307" t="str">
        <f>'2020 Data Sheet'!E307</f>
        <v>TULIP AVE</v>
      </c>
      <c r="F307" t="str">
        <f>'2020 Data Sheet'!F307</f>
        <v>CAROLINE PL</v>
      </c>
      <c r="G307">
        <f>'2020 Data Sheet'!G307</f>
        <v>1</v>
      </c>
      <c r="H307">
        <f>'2020 Data Sheet'!H307</f>
        <v>2</v>
      </c>
      <c r="I307" t="b">
        <f>'2020 Data Sheet'!I307</f>
        <v>0</v>
      </c>
      <c r="J307" t="str">
        <f>IF('2020 Data Sheet'!$J307="01",'2020 Data Sheet'!$T$2,IF('2020 Data Sheet'!$J307="02",'2020 Data Sheet'!$T$3,IF('2020 Data Sheet'!$J307="03",'2020 Data Sheet'!$T$4,IF('2020 Data Sheet'!$J307="04",'2020 Data Sheet'!$T$5,IF('2020 Data Sheet'!$J307="05",'2020 Data Sheet'!$T$6,IF('2020 Data Sheet'!$J307="06",'2020 Data Sheet'!$T$7,IF('2020 Data Sheet'!$J307="07",'2020 Data Sheet'!$T$8,IF('2020 Data Sheet'!$J307="08",'2020 Data Sheet'!$T$9,IF('2020 Data Sheet'!$J307="10",'2020 Data Sheet'!$T$10,IF('2020 Data Sheet'!$J307="11",'2020 Data Sheet'!$T$11,IF('2020 Data Sheet'!$J307="12",'2020 Data Sheet'!$T$12,IF('2020 Data Sheet'!$J307="13",'2020 Data Sheet'!$T$13,IF('2020 Data Sheet'!$J307="14",'2020 Data Sheet'!$T$14,IF('2020 Data Sheet'!$J307="15",'2020 Data Sheet'!$T$15,IF('2020 Data Sheet'!$J307="16",'2020 Data Sheet'!$T$16,IF('2020 Data Sheet'!$J307="17",'2020 Data Sheet'!$T$17,IF('2020 Data Sheet'!$J307="18",'2020 Data Sheet'!$T$18,IF('2020 Data Sheet'!$J307="19",'2020 Data Sheet'!$T$19,IF('2020 Data Sheet'!$J307="20",'2020 Data Sheet'!$T$20,IF('2020 Data Sheet'!$J307="21",'2020 Data Sheet'!$T$21,IF('2020 Data Sheet'!$J307="22",'2020 Data Sheet'!$T$22,IF('2020 Data Sheet'!$J307="23",'2020 Data Sheet'!$T$23,IF('2020 Data Sheet'!$J307="24",'2020 Data Sheet'!$T$24,IF('2020 Data Sheet'!$J307="25",'2020 Data Sheet'!$T$25,IF('2020 Data Sheet'!$J307="26",'2020 Data Sheet'!$T$26,IF('2020 Data Sheet'!$J307="27",'2020 Data Sheet'!$T$27,IF('2020 Data Sheet'!$J307="30",'2020 Data Sheet'!$T$28,IF('2020 Data Sheet'!$J307="31",'2020 Data Sheet'!$T$29,IF('2020 Data Sheet'!$J307="32",'2020 Data Sheet'!$T$30,IF('2020 Data Sheet'!$J307="33",'2020 Data Sheet'!$T$31,IF('2020 Data Sheet'!$J307="34",'2020 Data Sheet'!$T$32,IF('2020 Data Sheet'!$J307="40",'2020 Data Sheet'!$T$33,T('2020 Data Sheet'!$J307)))))))))))))))))))))))))))))))))</f>
        <v>Other Motor Vehicle</v>
      </c>
      <c r="K307">
        <f>'2020 Data Sheet'!K307</f>
        <v>0</v>
      </c>
      <c r="L307" s="2" t="str">
        <f>IF('2020 Data Sheet'!$L307="01",'2020 Data Sheet'!$V$2,IF('2020 Data Sheet'!$L307="02",'2020 Data Sheet'!$V$3,IF('2020 Data Sheet'!$L307="03",'2020 Data Sheet'!$V$4,IF('2020 Data Sheet'!$L307="04",'2020 Data Sheet'!$V$5,IF('2020 Data Sheet'!$L307="05",'2020 Data Sheet'!$V$6,IF('2020 Data Sheet'!$L307="06",'2020 Data Sheet'!$V$7,IF('2020 Data Sheet'!$L307="07",'2020 Data Sheet'!$V$8,IF('2020 Data Sheet'!$L307="08",'2020 Data Sheet'!$V$9,IF('2020 Data Sheet'!$L307="09",'2020 Data Sheet'!$V$10,IF('2020 Data Sheet'!$L307="11",'2020 Data Sheet'!$V$11,IF('2020 Data Sheet'!$L307="12",'2020 Data Sheet'!$V$12,IF('2020 Data Sheet'!$L307="13",'2020 Data Sheet'!$V$13,IF('2020 Data Sheet'!$L307="14",'2020 Data Sheet'!$V$14,T('2020 Data Sheet'!$L307))))))))))))))</f>
        <v xml:space="preserve"> -</v>
      </c>
      <c r="M307" s="2">
        <f>'2020 Data Sheet'!M307</f>
        <v>0</v>
      </c>
      <c r="N307" s="2">
        <f>'2020 Data Sheet'!N307</f>
        <v>0</v>
      </c>
      <c r="O307" s="2" t="str">
        <f>IF('2020 Data Sheet'!$O307="02",'2020 Data Sheet'!$R$2,IF('2020 Data Sheet'!$O307="03",'2020 Data Sheet'!$R$3,IF('2020 Data Sheet'!$O307="04",'2020 Data Sheet'!$R$4,IF('2020 Data Sheet'!$O307="05",'2020 Data Sheet'!$R$5,IF('2020 Data Sheet'!$O307="06",'2020 Data Sheet'!$R$6,IF('2020 Data Sheet'!$O307="07",'2020 Data Sheet'!$R$7,IF('2020 Data Sheet'!$O307="08",'2020 Data Sheet'!$R$8,IF('2020 Data Sheet'!$O307="09",'2020 Data Sheet'!$R$9,IF('2020 Data Sheet'!$O307="10",'2020 Data Sheet'!$R$10,IF('2020 Data Sheet'!$O307="11",'2020 Data Sheet'!$R$11,IF('2020 Data Sheet'!$O307="12",'2020 Data Sheet'!$R$12,IF('2020 Data Sheet'!$O307="13",'2020 Data Sheet'!$R$13,IF('2020 Data Sheet'!$O307="14",'2020 Data Sheet'!$R$14,IF('2020 Data Sheet'!$O307="15",'2020 Data Sheet'!$R$15,IF('2020 Data Sheet'!$O307="16",'2020 Data Sheet'!$R$16,IF('2020 Data Sheet'!$O307="17",'2020 Data Sheet'!$R$17,IF('2020 Data Sheet'!$O307="18",'2020 Data Sheet'!$R$18,IF('2020 Data Sheet'!$O307="19",'2020 Data Sheet'!$R$19,IF('2020 Data Sheet'!$O307="20",'2020 Data Sheet'!$R$20,IF('2020 Data Sheet'!$O307="21",'2020 Data Sheet'!$R$21,IF('2020 Data Sheet'!$O307="22",'2020 Data Sheet'!$R$22,IF('2020 Data Sheet'!$O307="23",'2020 Data Sheet'!$R$23,IF('2020 Data Sheet'!$O307="24",'2020 Data Sheet'!$R$24,IF('2020 Data Sheet'!$O307="25",'2020 Data Sheet'!$R$25,IF('2020 Data Sheet'!$O307="26",'2020 Data Sheet'!$R$26,IF('2020 Data Sheet'!$O307="27",'2020 Data Sheet'!$R$27,IF('2020 Data Sheet'!$O307="28",'2020 Data Sheet'!$R$28,IF('2020 Data Sheet'!$O307="29",'2020 Data Sheet'!$R$29,IF('2020 Data Sheet'!$O307="33",'2020 Data Sheet'!$R$30,IF('2020 Data Sheet'!$O307="40",'2020 Data Sheet'!$R$31,IF('2020 Data Sheet'!$O307="41",'2020 Data Sheet'!$R$32,IF('2020 Data Sheet'!$O307="42",'2020 Data Sheet'!$R$33,IF('2020 Data Sheet'!$O307="43",'2020 Data Sheet'!$R$34,IF('2020 Data Sheet'!$O307="44",'2020 Data Sheet'!$R$35,IF('2020 Data Sheet'!$O307="45",'2020 Data Sheet'!$R$36,IF('2020 Data Sheet'!$O307="46",'2020 Data Sheet'!$R$37,IF('2020 Data Sheet'!$O307="47",'2020 Data Sheet'!$R$38,IF('2020 Data Sheet'!$O307="48",'2020 Data Sheet'!$R$39,IF('2020 Data Sheet'!$O307="49",'2020 Data Sheet'!$R$40,IF('2020 Data Sheet'!$O307="50",'2020 Data Sheet'!$R$41,IF('2020 Data Sheet'!$O307="60",'2020 Data Sheet'!$R$42,IF('2020 Data Sheet'!$O307="61",'2020 Data Sheet'!$R$43,IF('2020 Data Sheet'!$O307="62",'2020 Data Sheet'!$R$44,IF('2020 Data Sheet'!$O307="63",'2020 Data Sheet'!$R$45,IF('2020 Data Sheet'!$O307="64",'2020 Data Sheet'!$R$46,IF('2020 Data Sheet'!$O307="65",'2020 Data Sheet'!$R$47,IF('2020 Data Sheet'!$O307="66",'2020 Data Sheet'!$R$48,IF('2020 Data Sheet'!$O307="67",'2020 Data Sheet'!$R$49,IF('2020 Data Sheet'!$O307="68",'2020 Data Sheet'!$R$50,IF('2020 Data Sheet'!$O307="69",'2020 Data Sheet'!$R$51,T('2020 Data Sheet'!$O307)))))))))))))))))))))))))))))))))))))))))))))))))))</f>
        <v xml:space="preserve"> Driver inexperience</v>
      </c>
      <c r="P307" s="2" t="str">
        <f>IF('2020 Data Sheet'!$P307="02",'2020 Data Sheet'!$R$2,IF('2020 Data Sheet'!$P307="03",'2020 Data Sheet'!$R$3,IF('2020 Data Sheet'!$P307="04",'2020 Data Sheet'!$R$4,IF('2020 Data Sheet'!$P307="05",'2020 Data Sheet'!$R$5,IF('2020 Data Sheet'!$P307="06",'2020 Data Sheet'!$R$6,IF('2020 Data Sheet'!$P307="07",'2020 Data Sheet'!$R$7,IF('2020 Data Sheet'!$P307="08",'2020 Data Sheet'!$R$8,IF('2020 Data Sheet'!$P307="09",'2020 Data Sheet'!$R$9,IF('2020 Data Sheet'!$P307="10",'2020 Data Sheet'!$R$10,IF('2020 Data Sheet'!$P307="11",'2020 Data Sheet'!$R$11,IF('2020 Data Sheet'!$P307="12",'2020 Data Sheet'!$R$12,IF('2020 Data Sheet'!$P307="13",'2020 Data Sheet'!$R$13,IF('2020 Data Sheet'!$P307="14",'2020 Data Sheet'!$R$14,IF('2020 Data Sheet'!$P307="15",'2020 Data Sheet'!$R$15,IF('2020 Data Sheet'!$P307="16",'2020 Data Sheet'!$R$16,IF('2020 Data Sheet'!$P307="17",'2020 Data Sheet'!$R$17,IF('2020 Data Sheet'!$P307="18",'2020 Data Sheet'!$R$18,IF('2020 Data Sheet'!$P307="19",'2020 Data Sheet'!$R$19,IF('2020 Data Sheet'!$P307="20",'2020 Data Sheet'!$R$20,IF('2020 Data Sheet'!$P307="21",'2020 Data Sheet'!$R$21,IF('2020 Data Sheet'!$P307="22",'2020 Data Sheet'!$R$22,IF('2020 Data Sheet'!$P307="23",'2020 Data Sheet'!$R$23,IF('2020 Data Sheet'!$P307="24",'2020 Data Sheet'!$R$24,IF('2020 Data Sheet'!$P307="25",'2020 Data Sheet'!$R$25,IF('2020 Data Sheet'!$P307="26",'2020 Data Sheet'!$R$26,IF('2020 Data Sheet'!$P307="27",'2020 Data Sheet'!$R$27,IF('2020 Data Sheet'!$P307="28",'2020 Data Sheet'!$R$28,IF('2020 Data Sheet'!$P307="29",'2020 Data Sheet'!$R$29,IF('2020 Data Sheet'!$P307="33",'2020 Data Sheet'!$R$30,IF('2020 Data Sheet'!$P307="40",'2020 Data Sheet'!$R$31,IF('2020 Data Sheet'!$P307="41",'2020 Data Sheet'!$R$32,IF('2020 Data Sheet'!$P307="42",'2020 Data Sheet'!$R$33,IF('2020 Data Sheet'!$P307="43",'2020 Data Sheet'!$R$34,IF('2020 Data Sheet'!$P307="44",'2020 Data Sheet'!$R$35,IF('2020 Data Sheet'!$P307="45",'2020 Data Sheet'!$R$36,IF('2020 Data Sheet'!$P307="46",'2020 Data Sheet'!$R$37,IF('2020 Data Sheet'!$P307="47",'2020 Data Sheet'!$R$38,IF('2020 Data Sheet'!$P307="48",'2020 Data Sheet'!$R$39,IF('2020 Data Sheet'!$P307="49",'2020 Data Sheet'!$R$40,IF('2020 Data Sheet'!$P307="50",'2020 Data Sheet'!$R$41,IF('2020 Data Sheet'!$P307="60",'2020 Data Sheet'!$R$42,IF('2020 Data Sheet'!$P307="61",'2020 Data Sheet'!$R$43,IF('2020 Data Sheet'!$P307="62",'2020 Data Sheet'!$R$44,IF('2020 Data Sheet'!$P307="63",'2020 Data Sheet'!$R$45,IF('2020 Data Sheet'!$P307="64",'2020 Data Sheet'!$R$46,IF('2020 Data Sheet'!$P307="65",'2020 Data Sheet'!$R$47,IF('2020 Data Sheet'!$P307="66",'2020 Data Sheet'!$R$48,IF('2020 Data Sheet'!$P307="67",'2020 Data Sheet'!$R$49,IF('2020 Data Sheet'!$P307="68",'2020 Data Sheet'!$R$50,IF('2020 Data Sheet'!$P307="69",'2020 Data Sheet'!$R$51,T('2020 Data Sheet'!$P307)))))))))))))))))))))))))))))))))))))))))))))))))))</f>
        <v xml:space="preserve"> Turning improperly</v>
      </c>
    </row>
    <row r="308" spans="1:16" x14ac:dyDescent="0.2">
      <c r="A308" t="str">
        <f>'2020 Data Sheet'!A308</f>
        <v>FP-00160-20</v>
      </c>
      <c r="B308" s="1">
        <f>'2020 Data Sheet'!B308</f>
        <v>44096</v>
      </c>
      <c r="C308" t="str">
        <f>'2020 Data Sheet'!C308</f>
        <v>15:30</v>
      </c>
      <c r="D308" t="str">
        <f>'2020 Data Sheet'!D308</f>
        <v>TU</v>
      </c>
      <c r="E308" t="str">
        <f>'2020 Data Sheet'!E308</f>
        <v>TULIP AVE</v>
      </c>
      <c r="F308" t="str">
        <f>'2020 Data Sheet'!F308</f>
        <v>CAROLINE PL</v>
      </c>
      <c r="G308">
        <f>'2020 Data Sheet'!G308</f>
        <v>2</v>
      </c>
      <c r="H308">
        <f>'2020 Data Sheet'!H308</f>
        <v>2</v>
      </c>
      <c r="I308" t="b">
        <f>'2020 Data Sheet'!I308</f>
        <v>0</v>
      </c>
      <c r="J308" t="str">
        <f>IF('2020 Data Sheet'!$J308="01",'2020 Data Sheet'!$T$2,IF('2020 Data Sheet'!$J308="02",'2020 Data Sheet'!$T$3,IF('2020 Data Sheet'!$J308="03",'2020 Data Sheet'!$T$4,IF('2020 Data Sheet'!$J308="04",'2020 Data Sheet'!$T$5,IF('2020 Data Sheet'!$J308="05",'2020 Data Sheet'!$T$6,IF('2020 Data Sheet'!$J308="06",'2020 Data Sheet'!$T$7,IF('2020 Data Sheet'!$J308="07",'2020 Data Sheet'!$T$8,IF('2020 Data Sheet'!$J308="08",'2020 Data Sheet'!$T$9,IF('2020 Data Sheet'!$J308="10",'2020 Data Sheet'!$T$10,IF('2020 Data Sheet'!$J308="11",'2020 Data Sheet'!$T$11,IF('2020 Data Sheet'!$J308="12",'2020 Data Sheet'!$T$12,IF('2020 Data Sheet'!$J308="13",'2020 Data Sheet'!$T$13,IF('2020 Data Sheet'!$J308="14",'2020 Data Sheet'!$T$14,IF('2020 Data Sheet'!$J308="15",'2020 Data Sheet'!$T$15,IF('2020 Data Sheet'!$J308="16",'2020 Data Sheet'!$T$16,IF('2020 Data Sheet'!$J308="17",'2020 Data Sheet'!$T$17,IF('2020 Data Sheet'!$J308="18",'2020 Data Sheet'!$T$18,IF('2020 Data Sheet'!$J308="19",'2020 Data Sheet'!$T$19,IF('2020 Data Sheet'!$J308="20",'2020 Data Sheet'!$T$20,IF('2020 Data Sheet'!$J308="21",'2020 Data Sheet'!$T$21,IF('2020 Data Sheet'!$J308="22",'2020 Data Sheet'!$T$22,IF('2020 Data Sheet'!$J308="23",'2020 Data Sheet'!$T$23,IF('2020 Data Sheet'!$J308="24",'2020 Data Sheet'!$T$24,IF('2020 Data Sheet'!$J308="25",'2020 Data Sheet'!$T$25,IF('2020 Data Sheet'!$J308="26",'2020 Data Sheet'!$T$26,IF('2020 Data Sheet'!$J308="27",'2020 Data Sheet'!$T$27,IF('2020 Data Sheet'!$J308="30",'2020 Data Sheet'!$T$28,IF('2020 Data Sheet'!$J308="31",'2020 Data Sheet'!$T$29,IF('2020 Data Sheet'!$J308="32",'2020 Data Sheet'!$T$30,IF('2020 Data Sheet'!$J308="33",'2020 Data Sheet'!$T$31,IF('2020 Data Sheet'!$J308="34",'2020 Data Sheet'!$T$32,IF('2020 Data Sheet'!$J308="40",'2020 Data Sheet'!$T$33,T('2020 Data Sheet'!$J308)))))))))))))))))))))))))))))))))</f>
        <v>Other Motor Vehicle</v>
      </c>
      <c r="K308" t="str">
        <f>'2020 Data Sheet'!K308</f>
        <v>SUBN</v>
      </c>
      <c r="L308" s="2" t="str">
        <f>IF('2020 Data Sheet'!$L308="01",'2020 Data Sheet'!$V$2,IF('2020 Data Sheet'!$L308="02",'2020 Data Sheet'!$V$3,IF('2020 Data Sheet'!$L308="03",'2020 Data Sheet'!$V$4,IF('2020 Data Sheet'!$L308="04",'2020 Data Sheet'!$V$5,IF('2020 Data Sheet'!$L308="05",'2020 Data Sheet'!$V$6,IF('2020 Data Sheet'!$L308="06",'2020 Data Sheet'!$V$7,IF('2020 Data Sheet'!$L308="07",'2020 Data Sheet'!$V$8,IF('2020 Data Sheet'!$L308="08",'2020 Data Sheet'!$V$9,IF('2020 Data Sheet'!$L308="09",'2020 Data Sheet'!$V$10,IF('2020 Data Sheet'!$L308="11",'2020 Data Sheet'!$V$11,IF('2020 Data Sheet'!$L308="12",'2020 Data Sheet'!$V$12,IF('2020 Data Sheet'!$L308="13",'2020 Data Sheet'!$V$13,IF('2020 Data Sheet'!$L308="14",'2020 Data Sheet'!$V$14,T('2020 Data Sheet'!$L308))))))))))))))</f>
        <v xml:space="preserve"> -</v>
      </c>
      <c r="M308" s="2">
        <f>'2020 Data Sheet'!M308</f>
        <v>0</v>
      </c>
      <c r="N308" s="2">
        <f>'2020 Data Sheet'!N308</f>
        <v>0</v>
      </c>
      <c r="O308" s="2" t="str">
        <f>IF('2020 Data Sheet'!$O308="02",'2020 Data Sheet'!$R$2,IF('2020 Data Sheet'!$O308="03",'2020 Data Sheet'!$R$3,IF('2020 Data Sheet'!$O308="04",'2020 Data Sheet'!$R$4,IF('2020 Data Sheet'!$O308="05",'2020 Data Sheet'!$R$5,IF('2020 Data Sheet'!$O308="06",'2020 Data Sheet'!$R$6,IF('2020 Data Sheet'!$O308="07",'2020 Data Sheet'!$R$7,IF('2020 Data Sheet'!$O308="08",'2020 Data Sheet'!$R$8,IF('2020 Data Sheet'!$O308="09",'2020 Data Sheet'!$R$9,IF('2020 Data Sheet'!$O308="10",'2020 Data Sheet'!$R$10,IF('2020 Data Sheet'!$O308="11",'2020 Data Sheet'!$R$11,IF('2020 Data Sheet'!$O308="12",'2020 Data Sheet'!$R$12,IF('2020 Data Sheet'!$O308="13",'2020 Data Sheet'!$R$13,IF('2020 Data Sheet'!$O308="14",'2020 Data Sheet'!$R$14,IF('2020 Data Sheet'!$O308="15",'2020 Data Sheet'!$R$15,IF('2020 Data Sheet'!$O308="16",'2020 Data Sheet'!$R$16,IF('2020 Data Sheet'!$O308="17",'2020 Data Sheet'!$R$17,IF('2020 Data Sheet'!$O308="18",'2020 Data Sheet'!$R$18,IF('2020 Data Sheet'!$O308="19",'2020 Data Sheet'!$R$19,IF('2020 Data Sheet'!$O308="20",'2020 Data Sheet'!$R$20,IF('2020 Data Sheet'!$O308="21",'2020 Data Sheet'!$R$21,IF('2020 Data Sheet'!$O308="22",'2020 Data Sheet'!$R$22,IF('2020 Data Sheet'!$O308="23",'2020 Data Sheet'!$R$23,IF('2020 Data Sheet'!$O308="24",'2020 Data Sheet'!$R$24,IF('2020 Data Sheet'!$O308="25",'2020 Data Sheet'!$R$25,IF('2020 Data Sheet'!$O308="26",'2020 Data Sheet'!$R$26,IF('2020 Data Sheet'!$O308="27",'2020 Data Sheet'!$R$27,IF('2020 Data Sheet'!$O308="28",'2020 Data Sheet'!$R$28,IF('2020 Data Sheet'!$O308="29",'2020 Data Sheet'!$R$29,IF('2020 Data Sheet'!$O308="33",'2020 Data Sheet'!$R$30,IF('2020 Data Sheet'!$O308="40",'2020 Data Sheet'!$R$31,IF('2020 Data Sheet'!$O308="41",'2020 Data Sheet'!$R$32,IF('2020 Data Sheet'!$O308="42",'2020 Data Sheet'!$R$33,IF('2020 Data Sheet'!$O308="43",'2020 Data Sheet'!$R$34,IF('2020 Data Sheet'!$O308="44",'2020 Data Sheet'!$R$35,IF('2020 Data Sheet'!$O308="45",'2020 Data Sheet'!$R$36,IF('2020 Data Sheet'!$O308="46",'2020 Data Sheet'!$R$37,IF('2020 Data Sheet'!$O308="47",'2020 Data Sheet'!$R$38,IF('2020 Data Sheet'!$O308="48",'2020 Data Sheet'!$R$39,IF('2020 Data Sheet'!$O308="49",'2020 Data Sheet'!$R$40,IF('2020 Data Sheet'!$O308="50",'2020 Data Sheet'!$R$41,IF('2020 Data Sheet'!$O308="60",'2020 Data Sheet'!$R$42,IF('2020 Data Sheet'!$O308="61",'2020 Data Sheet'!$R$43,IF('2020 Data Sheet'!$O308="62",'2020 Data Sheet'!$R$44,IF('2020 Data Sheet'!$O308="63",'2020 Data Sheet'!$R$45,IF('2020 Data Sheet'!$O308="64",'2020 Data Sheet'!$R$46,IF('2020 Data Sheet'!$O308="65",'2020 Data Sheet'!$R$47,IF('2020 Data Sheet'!$O308="66",'2020 Data Sheet'!$R$48,IF('2020 Data Sheet'!$O308="67",'2020 Data Sheet'!$R$49,IF('2020 Data Sheet'!$O308="68",'2020 Data Sheet'!$R$50,IF('2020 Data Sheet'!$O308="69",'2020 Data Sheet'!$R$51,T('2020 Data Sheet'!$O308)))))))))))))))))))))))))))))))))))))))))))))))))))</f>
        <v xml:space="preserve"> -</v>
      </c>
      <c r="P308" s="2" t="str">
        <f>IF('2020 Data Sheet'!$P308="02",'2020 Data Sheet'!$R$2,IF('2020 Data Sheet'!$P308="03",'2020 Data Sheet'!$R$3,IF('2020 Data Sheet'!$P308="04",'2020 Data Sheet'!$R$4,IF('2020 Data Sheet'!$P308="05",'2020 Data Sheet'!$R$5,IF('2020 Data Sheet'!$P308="06",'2020 Data Sheet'!$R$6,IF('2020 Data Sheet'!$P308="07",'2020 Data Sheet'!$R$7,IF('2020 Data Sheet'!$P308="08",'2020 Data Sheet'!$R$8,IF('2020 Data Sheet'!$P308="09",'2020 Data Sheet'!$R$9,IF('2020 Data Sheet'!$P308="10",'2020 Data Sheet'!$R$10,IF('2020 Data Sheet'!$P308="11",'2020 Data Sheet'!$R$11,IF('2020 Data Sheet'!$P308="12",'2020 Data Sheet'!$R$12,IF('2020 Data Sheet'!$P308="13",'2020 Data Sheet'!$R$13,IF('2020 Data Sheet'!$P308="14",'2020 Data Sheet'!$R$14,IF('2020 Data Sheet'!$P308="15",'2020 Data Sheet'!$R$15,IF('2020 Data Sheet'!$P308="16",'2020 Data Sheet'!$R$16,IF('2020 Data Sheet'!$P308="17",'2020 Data Sheet'!$R$17,IF('2020 Data Sheet'!$P308="18",'2020 Data Sheet'!$R$18,IF('2020 Data Sheet'!$P308="19",'2020 Data Sheet'!$R$19,IF('2020 Data Sheet'!$P308="20",'2020 Data Sheet'!$R$20,IF('2020 Data Sheet'!$P308="21",'2020 Data Sheet'!$R$21,IF('2020 Data Sheet'!$P308="22",'2020 Data Sheet'!$R$22,IF('2020 Data Sheet'!$P308="23",'2020 Data Sheet'!$R$23,IF('2020 Data Sheet'!$P308="24",'2020 Data Sheet'!$R$24,IF('2020 Data Sheet'!$P308="25",'2020 Data Sheet'!$R$25,IF('2020 Data Sheet'!$P308="26",'2020 Data Sheet'!$R$26,IF('2020 Data Sheet'!$P308="27",'2020 Data Sheet'!$R$27,IF('2020 Data Sheet'!$P308="28",'2020 Data Sheet'!$R$28,IF('2020 Data Sheet'!$P308="29",'2020 Data Sheet'!$R$29,IF('2020 Data Sheet'!$P308="33",'2020 Data Sheet'!$R$30,IF('2020 Data Sheet'!$P308="40",'2020 Data Sheet'!$R$31,IF('2020 Data Sheet'!$P308="41",'2020 Data Sheet'!$R$32,IF('2020 Data Sheet'!$P308="42",'2020 Data Sheet'!$R$33,IF('2020 Data Sheet'!$P308="43",'2020 Data Sheet'!$R$34,IF('2020 Data Sheet'!$P308="44",'2020 Data Sheet'!$R$35,IF('2020 Data Sheet'!$P308="45",'2020 Data Sheet'!$R$36,IF('2020 Data Sheet'!$P308="46",'2020 Data Sheet'!$R$37,IF('2020 Data Sheet'!$P308="47",'2020 Data Sheet'!$R$38,IF('2020 Data Sheet'!$P308="48",'2020 Data Sheet'!$R$39,IF('2020 Data Sheet'!$P308="49",'2020 Data Sheet'!$R$40,IF('2020 Data Sheet'!$P308="50",'2020 Data Sheet'!$R$41,IF('2020 Data Sheet'!$P308="60",'2020 Data Sheet'!$R$42,IF('2020 Data Sheet'!$P308="61",'2020 Data Sheet'!$R$43,IF('2020 Data Sheet'!$P308="62",'2020 Data Sheet'!$R$44,IF('2020 Data Sheet'!$P308="63",'2020 Data Sheet'!$R$45,IF('2020 Data Sheet'!$P308="64",'2020 Data Sheet'!$R$46,IF('2020 Data Sheet'!$P308="65",'2020 Data Sheet'!$R$47,IF('2020 Data Sheet'!$P308="66",'2020 Data Sheet'!$R$48,IF('2020 Data Sheet'!$P308="67",'2020 Data Sheet'!$R$49,IF('2020 Data Sheet'!$P308="68",'2020 Data Sheet'!$R$50,IF('2020 Data Sheet'!$P308="69",'2020 Data Sheet'!$R$51,T('2020 Data Sheet'!$P308)))))))))))))))))))))))))))))))))))))))))))))))))))</f>
        <v xml:space="preserve"> -</v>
      </c>
    </row>
    <row r="309" spans="1:16" x14ac:dyDescent="0.2">
      <c r="A309" t="str">
        <f>'2020 Data Sheet'!A309</f>
        <v>FP-00161-20</v>
      </c>
      <c r="B309" s="1">
        <f>'2020 Data Sheet'!B309</f>
        <v>44096</v>
      </c>
      <c r="C309" t="str">
        <f>'2020 Data Sheet'!C309</f>
        <v>05:45</v>
      </c>
      <c r="D309" t="str">
        <f>'2020 Data Sheet'!D309</f>
        <v>TU</v>
      </c>
      <c r="E309" t="str">
        <f>'2020 Data Sheet'!E309</f>
        <v>TULIP AVE</v>
      </c>
      <c r="F309" t="str">
        <f>'2020 Data Sheet'!F309</f>
        <v>RAFF AVE</v>
      </c>
      <c r="G309">
        <f>'2020 Data Sheet'!G309</f>
        <v>1</v>
      </c>
      <c r="H309">
        <f>'2020 Data Sheet'!H309</f>
        <v>1</v>
      </c>
      <c r="I309" t="b">
        <f>'2020 Data Sheet'!I309</f>
        <v>1</v>
      </c>
      <c r="J309" t="str">
        <f>IF('2020 Data Sheet'!$J309="01",'2020 Data Sheet'!$T$2,IF('2020 Data Sheet'!$J309="02",'2020 Data Sheet'!$T$3,IF('2020 Data Sheet'!$J309="03",'2020 Data Sheet'!$T$4,IF('2020 Data Sheet'!$J309="04",'2020 Data Sheet'!$T$5,IF('2020 Data Sheet'!$J309="05",'2020 Data Sheet'!$T$6,IF('2020 Data Sheet'!$J309="06",'2020 Data Sheet'!$T$7,IF('2020 Data Sheet'!$J309="07",'2020 Data Sheet'!$T$8,IF('2020 Data Sheet'!$J309="08",'2020 Data Sheet'!$T$9,IF('2020 Data Sheet'!$J309="10",'2020 Data Sheet'!$T$10,IF('2020 Data Sheet'!$J309="11",'2020 Data Sheet'!$T$11,IF('2020 Data Sheet'!$J309="12",'2020 Data Sheet'!$T$12,IF('2020 Data Sheet'!$J309="13",'2020 Data Sheet'!$T$13,IF('2020 Data Sheet'!$J309="14",'2020 Data Sheet'!$T$14,IF('2020 Data Sheet'!$J309="15",'2020 Data Sheet'!$T$15,IF('2020 Data Sheet'!$J309="16",'2020 Data Sheet'!$T$16,IF('2020 Data Sheet'!$J309="17",'2020 Data Sheet'!$T$17,IF('2020 Data Sheet'!$J309="18",'2020 Data Sheet'!$T$18,IF('2020 Data Sheet'!$J309="19",'2020 Data Sheet'!$T$19,IF('2020 Data Sheet'!$J309="20",'2020 Data Sheet'!$T$20,IF('2020 Data Sheet'!$J309="21",'2020 Data Sheet'!$T$21,IF('2020 Data Sheet'!$J309="22",'2020 Data Sheet'!$T$22,IF('2020 Data Sheet'!$J309="23",'2020 Data Sheet'!$T$23,IF('2020 Data Sheet'!$J309="24",'2020 Data Sheet'!$T$24,IF('2020 Data Sheet'!$J309="25",'2020 Data Sheet'!$T$25,IF('2020 Data Sheet'!$J309="26",'2020 Data Sheet'!$T$26,IF('2020 Data Sheet'!$J309="27",'2020 Data Sheet'!$T$27,IF('2020 Data Sheet'!$J309="30",'2020 Data Sheet'!$T$28,IF('2020 Data Sheet'!$J309="31",'2020 Data Sheet'!$T$29,IF('2020 Data Sheet'!$J309="32",'2020 Data Sheet'!$T$30,IF('2020 Data Sheet'!$J309="33",'2020 Data Sheet'!$T$31,IF('2020 Data Sheet'!$J309="34",'2020 Data Sheet'!$T$32,IF('2020 Data Sheet'!$J309="40",'2020 Data Sheet'!$T$33,T('2020 Data Sheet'!$J309)))))))))))))))))))))))))))))))))</f>
        <v xml:space="preserve">Bicyclist </v>
      </c>
      <c r="K309" t="str">
        <f>'2020 Data Sheet'!K309</f>
        <v>PAS</v>
      </c>
      <c r="L309" s="2" t="str">
        <f>IF('2020 Data Sheet'!$L309="01",'2020 Data Sheet'!$V$2,IF('2020 Data Sheet'!$L309="02",'2020 Data Sheet'!$V$3,IF('2020 Data Sheet'!$L309="03",'2020 Data Sheet'!$V$4,IF('2020 Data Sheet'!$L309="04",'2020 Data Sheet'!$V$5,IF('2020 Data Sheet'!$L309="05",'2020 Data Sheet'!$V$6,IF('2020 Data Sheet'!$L309="06",'2020 Data Sheet'!$V$7,IF('2020 Data Sheet'!$L309="07",'2020 Data Sheet'!$V$8,IF('2020 Data Sheet'!$L309="08",'2020 Data Sheet'!$V$9,IF('2020 Data Sheet'!$L309="09",'2020 Data Sheet'!$V$10,IF('2020 Data Sheet'!$L309="11",'2020 Data Sheet'!$V$11,IF('2020 Data Sheet'!$L309="12",'2020 Data Sheet'!$V$12,IF('2020 Data Sheet'!$L309="13",'2020 Data Sheet'!$V$13,IF('2020 Data Sheet'!$L309="14",'2020 Data Sheet'!$V$14,T('2020 Data Sheet'!$L309))))))))))))))</f>
        <v xml:space="preserve"> -</v>
      </c>
      <c r="M309" s="2">
        <f>'2020 Data Sheet'!M309</f>
        <v>1</v>
      </c>
      <c r="N309" s="2">
        <f>'2020 Data Sheet'!N309</f>
        <v>0</v>
      </c>
      <c r="O309" s="2" t="str">
        <f>IF('2020 Data Sheet'!$O309="02",'2020 Data Sheet'!$R$2,IF('2020 Data Sheet'!$O309="03",'2020 Data Sheet'!$R$3,IF('2020 Data Sheet'!$O309="04",'2020 Data Sheet'!$R$4,IF('2020 Data Sheet'!$O309="05",'2020 Data Sheet'!$R$5,IF('2020 Data Sheet'!$O309="06",'2020 Data Sheet'!$R$6,IF('2020 Data Sheet'!$O309="07",'2020 Data Sheet'!$R$7,IF('2020 Data Sheet'!$O309="08",'2020 Data Sheet'!$R$8,IF('2020 Data Sheet'!$O309="09",'2020 Data Sheet'!$R$9,IF('2020 Data Sheet'!$O309="10",'2020 Data Sheet'!$R$10,IF('2020 Data Sheet'!$O309="11",'2020 Data Sheet'!$R$11,IF('2020 Data Sheet'!$O309="12",'2020 Data Sheet'!$R$12,IF('2020 Data Sheet'!$O309="13",'2020 Data Sheet'!$R$13,IF('2020 Data Sheet'!$O309="14",'2020 Data Sheet'!$R$14,IF('2020 Data Sheet'!$O309="15",'2020 Data Sheet'!$R$15,IF('2020 Data Sheet'!$O309="16",'2020 Data Sheet'!$R$16,IF('2020 Data Sheet'!$O309="17",'2020 Data Sheet'!$R$17,IF('2020 Data Sheet'!$O309="18",'2020 Data Sheet'!$R$18,IF('2020 Data Sheet'!$O309="19",'2020 Data Sheet'!$R$19,IF('2020 Data Sheet'!$O309="20",'2020 Data Sheet'!$R$20,IF('2020 Data Sheet'!$O309="21",'2020 Data Sheet'!$R$21,IF('2020 Data Sheet'!$O309="22",'2020 Data Sheet'!$R$22,IF('2020 Data Sheet'!$O309="23",'2020 Data Sheet'!$R$23,IF('2020 Data Sheet'!$O309="24",'2020 Data Sheet'!$R$24,IF('2020 Data Sheet'!$O309="25",'2020 Data Sheet'!$R$25,IF('2020 Data Sheet'!$O309="26",'2020 Data Sheet'!$R$26,IF('2020 Data Sheet'!$O309="27",'2020 Data Sheet'!$R$27,IF('2020 Data Sheet'!$O309="28",'2020 Data Sheet'!$R$28,IF('2020 Data Sheet'!$O309="29",'2020 Data Sheet'!$R$29,IF('2020 Data Sheet'!$O309="33",'2020 Data Sheet'!$R$30,IF('2020 Data Sheet'!$O309="40",'2020 Data Sheet'!$R$31,IF('2020 Data Sheet'!$O309="41",'2020 Data Sheet'!$R$32,IF('2020 Data Sheet'!$O309="42",'2020 Data Sheet'!$R$33,IF('2020 Data Sheet'!$O309="43",'2020 Data Sheet'!$R$34,IF('2020 Data Sheet'!$O309="44",'2020 Data Sheet'!$R$35,IF('2020 Data Sheet'!$O309="45",'2020 Data Sheet'!$R$36,IF('2020 Data Sheet'!$O309="46",'2020 Data Sheet'!$R$37,IF('2020 Data Sheet'!$O309="47",'2020 Data Sheet'!$R$38,IF('2020 Data Sheet'!$O309="48",'2020 Data Sheet'!$R$39,IF('2020 Data Sheet'!$O309="49",'2020 Data Sheet'!$R$40,IF('2020 Data Sheet'!$O309="50",'2020 Data Sheet'!$R$41,IF('2020 Data Sheet'!$O309="60",'2020 Data Sheet'!$R$42,IF('2020 Data Sheet'!$O309="61",'2020 Data Sheet'!$R$43,IF('2020 Data Sheet'!$O309="62",'2020 Data Sheet'!$R$44,IF('2020 Data Sheet'!$O309="63",'2020 Data Sheet'!$R$45,IF('2020 Data Sheet'!$O309="64",'2020 Data Sheet'!$R$46,IF('2020 Data Sheet'!$O309="65",'2020 Data Sheet'!$R$47,IF('2020 Data Sheet'!$O309="66",'2020 Data Sheet'!$R$48,IF('2020 Data Sheet'!$O309="67",'2020 Data Sheet'!$R$49,IF('2020 Data Sheet'!$O309="68",'2020 Data Sheet'!$R$50,IF('2020 Data Sheet'!$O309="69",'2020 Data Sheet'!$R$51,T('2020 Data Sheet'!$O309)))))))))))))))))))))))))))))))))))))))))))))))))))</f>
        <v xml:space="preserve"> -</v>
      </c>
      <c r="P309" s="2" t="str">
        <f>IF('2020 Data Sheet'!$P309="02",'2020 Data Sheet'!$R$2,IF('2020 Data Sheet'!$P309="03",'2020 Data Sheet'!$R$3,IF('2020 Data Sheet'!$P309="04",'2020 Data Sheet'!$R$4,IF('2020 Data Sheet'!$P309="05",'2020 Data Sheet'!$R$5,IF('2020 Data Sheet'!$P309="06",'2020 Data Sheet'!$R$6,IF('2020 Data Sheet'!$P309="07",'2020 Data Sheet'!$R$7,IF('2020 Data Sheet'!$P309="08",'2020 Data Sheet'!$R$8,IF('2020 Data Sheet'!$P309="09",'2020 Data Sheet'!$R$9,IF('2020 Data Sheet'!$P309="10",'2020 Data Sheet'!$R$10,IF('2020 Data Sheet'!$P309="11",'2020 Data Sheet'!$R$11,IF('2020 Data Sheet'!$P309="12",'2020 Data Sheet'!$R$12,IF('2020 Data Sheet'!$P309="13",'2020 Data Sheet'!$R$13,IF('2020 Data Sheet'!$P309="14",'2020 Data Sheet'!$R$14,IF('2020 Data Sheet'!$P309="15",'2020 Data Sheet'!$R$15,IF('2020 Data Sheet'!$P309="16",'2020 Data Sheet'!$R$16,IF('2020 Data Sheet'!$P309="17",'2020 Data Sheet'!$R$17,IF('2020 Data Sheet'!$P309="18",'2020 Data Sheet'!$R$18,IF('2020 Data Sheet'!$P309="19",'2020 Data Sheet'!$R$19,IF('2020 Data Sheet'!$P309="20",'2020 Data Sheet'!$R$20,IF('2020 Data Sheet'!$P309="21",'2020 Data Sheet'!$R$21,IF('2020 Data Sheet'!$P309="22",'2020 Data Sheet'!$R$22,IF('2020 Data Sheet'!$P309="23",'2020 Data Sheet'!$R$23,IF('2020 Data Sheet'!$P309="24",'2020 Data Sheet'!$R$24,IF('2020 Data Sheet'!$P309="25",'2020 Data Sheet'!$R$25,IF('2020 Data Sheet'!$P309="26",'2020 Data Sheet'!$R$26,IF('2020 Data Sheet'!$P309="27",'2020 Data Sheet'!$R$27,IF('2020 Data Sheet'!$P309="28",'2020 Data Sheet'!$R$28,IF('2020 Data Sheet'!$P309="29",'2020 Data Sheet'!$R$29,IF('2020 Data Sheet'!$P309="33",'2020 Data Sheet'!$R$30,IF('2020 Data Sheet'!$P309="40",'2020 Data Sheet'!$R$31,IF('2020 Data Sheet'!$P309="41",'2020 Data Sheet'!$R$32,IF('2020 Data Sheet'!$P309="42",'2020 Data Sheet'!$R$33,IF('2020 Data Sheet'!$P309="43",'2020 Data Sheet'!$R$34,IF('2020 Data Sheet'!$P309="44",'2020 Data Sheet'!$R$35,IF('2020 Data Sheet'!$P309="45",'2020 Data Sheet'!$R$36,IF('2020 Data Sheet'!$P309="46",'2020 Data Sheet'!$R$37,IF('2020 Data Sheet'!$P309="47",'2020 Data Sheet'!$R$38,IF('2020 Data Sheet'!$P309="48",'2020 Data Sheet'!$R$39,IF('2020 Data Sheet'!$P309="49",'2020 Data Sheet'!$R$40,IF('2020 Data Sheet'!$P309="50",'2020 Data Sheet'!$R$41,IF('2020 Data Sheet'!$P309="60",'2020 Data Sheet'!$R$42,IF('2020 Data Sheet'!$P309="61",'2020 Data Sheet'!$R$43,IF('2020 Data Sheet'!$P309="62",'2020 Data Sheet'!$R$44,IF('2020 Data Sheet'!$P309="63",'2020 Data Sheet'!$R$45,IF('2020 Data Sheet'!$P309="64",'2020 Data Sheet'!$R$46,IF('2020 Data Sheet'!$P309="65",'2020 Data Sheet'!$R$47,IF('2020 Data Sheet'!$P309="66",'2020 Data Sheet'!$R$48,IF('2020 Data Sheet'!$P309="67",'2020 Data Sheet'!$R$49,IF('2020 Data Sheet'!$P309="68",'2020 Data Sheet'!$R$50,IF('2020 Data Sheet'!$P309="69",'2020 Data Sheet'!$R$51,T('2020 Data Sheet'!$P309)))))))))))))))))))))))))))))))))))))))))))))))))))</f>
        <v xml:space="preserve"> -</v>
      </c>
    </row>
    <row r="310" spans="1:16" ht="38.25" x14ac:dyDescent="0.2">
      <c r="A310" t="str">
        <f>'2020 Data Sheet'!A310</f>
        <v>FP-00161-20</v>
      </c>
      <c r="B310" s="1">
        <f>'2020 Data Sheet'!B310</f>
        <v>44096</v>
      </c>
      <c r="C310" t="str">
        <f>'2020 Data Sheet'!C310</f>
        <v>05:45</v>
      </c>
      <c r="D310" t="str">
        <f>'2020 Data Sheet'!D310</f>
        <v>TU</v>
      </c>
      <c r="E310" t="str">
        <f>'2020 Data Sheet'!E310</f>
        <v>TULIP AVE</v>
      </c>
      <c r="F310" t="str">
        <f>'2020 Data Sheet'!F310</f>
        <v>RAFF AVE</v>
      </c>
      <c r="G310">
        <f>'2020 Data Sheet'!G310</f>
        <v>2</v>
      </c>
      <c r="H310">
        <f>'2020 Data Sheet'!H310</f>
        <v>1</v>
      </c>
      <c r="I310" t="b">
        <f>'2020 Data Sheet'!I310</f>
        <v>1</v>
      </c>
      <c r="J310" t="str">
        <f>IF('2020 Data Sheet'!$J310="01",'2020 Data Sheet'!$T$2,IF('2020 Data Sheet'!$J310="02",'2020 Data Sheet'!$T$3,IF('2020 Data Sheet'!$J310="03",'2020 Data Sheet'!$T$4,IF('2020 Data Sheet'!$J310="04",'2020 Data Sheet'!$T$5,IF('2020 Data Sheet'!$J310="05",'2020 Data Sheet'!$T$6,IF('2020 Data Sheet'!$J310="06",'2020 Data Sheet'!$T$7,IF('2020 Data Sheet'!$J310="07",'2020 Data Sheet'!$T$8,IF('2020 Data Sheet'!$J310="08",'2020 Data Sheet'!$T$9,IF('2020 Data Sheet'!$J310="10",'2020 Data Sheet'!$T$10,IF('2020 Data Sheet'!$J310="11",'2020 Data Sheet'!$T$11,IF('2020 Data Sheet'!$J310="12",'2020 Data Sheet'!$T$12,IF('2020 Data Sheet'!$J310="13",'2020 Data Sheet'!$T$13,IF('2020 Data Sheet'!$J310="14",'2020 Data Sheet'!$T$14,IF('2020 Data Sheet'!$J310="15",'2020 Data Sheet'!$T$15,IF('2020 Data Sheet'!$J310="16",'2020 Data Sheet'!$T$16,IF('2020 Data Sheet'!$J310="17",'2020 Data Sheet'!$T$17,IF('2020 Data Sheet'!$J310="18",'2020 Data Sheet'!$T$18,IF('2020 Data Sheet'!$J310="19",'2020 Data Sheet'!$T$19,IF('2020 Data Sheet'!$J310="20",'2020 Data Sheet'!$T$20,IF('2020 Data Sheet'!$J310="21",'2020 Data Sheet'!$T$21,IF('2020 Data Sheet'!$J310="22",'2020 Data Sheet'!$T$22,IF('2020 Data Sheet'!$J310="23",'2020 Data Sheet'!$T$23,IF('2020 Data Sheet'!$J310="24",'2020 Data Sheet'!$T$24,IF('2020 Data Sheet'!$J310="25",'2020 Data Sheet'!$T$25,IF('2020 Data Sheet'!$J310="26",'2020 Data Sheet'!$T$26,IF('2020 Data Sheet'!$J310="27",'2020 Data Sheet'!$T$27,IF('2020 Data Sheet'!$J310="30",'2020 Data Sheet'!$T$28,IF('2020 Data Sheet'!$J310="31",'2020 Data Sheet'!$T$29,IF('2020 Data Sheet'!$J310="32",'2020 Data Sheet'!$T$30,IF('2020 Data Sheet'!$J310="33",'2020 Data Sheet'!$T$31,IF('2020 Data Sheet'!$J310="34",'2020 Data Sheet'!$T$32,IF('2020 Data Sheet'!$J310="40",'2020 Data Sheet'!$T$33,T('2020 Data Sheet'!$J310)))))))))))))))))))))))))))))))))</f>
        <v xml:space="preserve">Bicyclist </v>
      </c>
      <c r="K310">
        <f>'2020 Data Sheet'!K310</f>
        <v>0</v>
      </c>
      <c r="L310" s="2" t="str">
        <f>IF('2020 Data Sheet'!$L310="01",'2020 Data Sheet'!$V$2,IF('2020 Data Sheet'!$L310="02",'2020 Data Sheet'!$V$3,IF('2020 Data Sheet'!$L310="03",'2020 Data Sheet'!$V$4,IF('2020 Data Sheet'!$L310="04",'2020 Data Sheet'!$V$5,IF('2020 Data Sheet'!$L310="05",'2020 Data Sheet'!$V$6,IF('2020 Data Sheet'!$L310="06",'2020 Data Sheet'!$V$7,IF('2020 Data Sheet'!$L310="07",'2020 Data Sheet'!$V$8,IF('2020 Data Sheet'!$L310="08",'2020 Data Sheet'!$V$9,IF('2020 Data Sheet'!$L310="09",'2020 Data Sheet'!$V$10,IF('2020 Data Sheet'!$L310="11",'2020 Data Sheet'!$V$11,IF('2020 Data Sheet'!$L310="12",'2020 Data Sheet'!$V$12,IF('2020 Data Sheet'!$L310="13",'2020 Data Sheet'!$V$13,IF('2020 Data Sheet'!$L310="14",'2020 Data Sheet'!$V$14,T('2020 Data Sheet'!$L310))))))))))))))</f>
        <v xml:space="preserve"> -</v>
      </c>
      <c r="M310" s="2">
        <f>'2020 Data Sheet'!M310</f>
        <v>1</v>
      </c>
      <c r="N310" s="2">
        <f>'2020 Data Sheet'!N310</f>
        <v>0</v>
      </c>
      <c r="O310" s="2" t="str">
        <f>IF('2020 Data Sheet'!$O310="02",'2020 Data Sheet'!$R$2,IF('2020 Data Sheet'!$O310="03",'2020 Data Sheet'!$R$3,IF('2020 Data Sheet'!$O310="04",'2020 Data Sheet'!$R$4,IF('2020 Data Sheet'!$O310="05",'2020 Data Sheet'!$R$5,IF('2020 Data Sheet'!$O310="06",'2020 Data Sheet'!$R$6,IF('2020 Data Sheet'!$O310="07",'2020 Data Sheet'!$R$7,IF('2020 Data Sheet'!$O310="08",'2020 Data Sheet'!$R$8,IF('2020 Data Sheet'!$O310="09",'2020 Data Sheet'!$R$9,IF('2020 Data Sheet'!$O310="10",'2020 Data Sheet'!$R$10,IF('2020 Data Sheet'!$O310="11",'2020 Data Sheet'!$R$11,IF('2020 Data Sheet'!$O310="12",'2020 Data Sheet'!$R$12,IF('2020 Data Sheet'!$O310="13",'2020 Data Sheet'!$R$13,IF('2020 Data Sheet'!$O310="14",'2020 Data Sheet'!$R$14,IF('2020 Data Sheet'!$O310="15",'2020 Data Sheet'!$R$15,IF('2020 Data Sheet'!$O310="16",'2020 Data Sheet'!$R$16,IF('2020 Data Sheet'!$O310="17",'2020 Data Sheet'!$R$17,IF('2020 Data Sheet'!$O310="18",'2020 Data Sheet'!$R$18,IF('2020 Data Sheet'!$O310="19",'2020 Data Sheet'!$R$19,IF('2020 Data Sheet'!$O310="20",'2020 Data Sheet'!$R$20,IF('2020 Data Sheet'!$O310="21",'2020 Data Sheet'!$R$21,IF('2020 Data Sheet'!$O310="22",'2020 Data Sheet'!$R$22,IF('2020 Data Sheet'!$O310="23",'2020 Data Sheet'!$R$23,IF('2020 Data Sheet'!$O310="24",'2020 Data Sheet'!$R$24,IF('2020 Data Sheet'!$O310="25",'2020 Data Sheet'!$R$25,IF('2020 Data Sheet'!$O310="26",'2020 Data Sheet'!$R$26,IF('2020 Data Sheet'!$O310="27",'2020 Data Sheet'!$R$27,IF('2020 Data Sheet'!$O310="28",'2020 Data Sheet'!$R$28,IF('2020 Data Sheet'!$O310="29",'2020 Data Sheet'!$R$29,IF('2020 Data Sheet'!$O310="33",'2020 Data Sheet'!$R$30,IF('2020 Data Sheet'!$O310="40",'2020 Data Sheet'!$R$31,IF('2020 Data Sheet'!$O310="41",'2020 Data Sheet'!$R$32,IF('2020 Data Sheet'!$O310="42",'2020 Data Sheet'!$R$33,IF('2020 Data Sheet'!$O310="43",'2020 Data Sheet'!$R$34,IF('2020 Data Sheet'!$O310="44",'2020 Data Sheet'!$R$35,IF('2020 Data Sheet'!$O310="45",'2020 Data Sheet'!$R$36,IF('2020 Data Sheet'!$O310="46",'2020 Data Sheet'!$R$37,IF('2020 Data Sheet'!$O310="47",'2020 Data Sheet'!$R$38,IF('2020 Data Sheet'!$O310="48",'2020 Data Sheet'!$R$39,IF('2020 Data Sheet'!$O310="49",'2020 Data Sheet'!$R$40,IF('2020 Data Sheet'!$O310="50",'2020 Data Sheet'!$R$41,IF('2020 Data Sheet'!$O310="60",'2020 Data Sheet'!$R$42,IF('2020 Data Sheet'!$O310="61",'2020 Data Sheet'!$R$43,IF('2020 Data Sheet'!$O310="62",'2020 Data Sheet'!$R$44,IF('2020 Data Sheet'!$O310="63",'2020 Data Sheet'!$R$45,IF('2020 Data Sheet'!$O310="64",'2020 Data Sheet'!$R$46,IF('2020 Data Sheet'!$O310="65",'2020 Data Sheet'!$R$47,IF('2020 Data Sheet'!$O310="66",'2020 Data Sheet'!$R$48,IF('2020 Data Sheet'!$O310="67",'2020 Data Sheet'!$R$49,IF('2020 Data Sheet'!$O310="68",'2020 Data Sheet'!$R$50,IF('2020 Data Sheet'!$O310="69",'2020 Data Sheet'!$R$51,T('2020 Data Sheet'!$O310)))))))))))))))))))))))))))))))))))))))))))))))))))</f>
        <v xml:space="preserve"> Failure to yield/ right of way</v>
      </c>
      <c r="P310" s="2" t="str">
        <f>IF('2020 Data Sheet'!$P310="02",'2020 Data Sheet'!$R$2,IF('2020 Data Sheet'!$P310="03",'2020 Data Sheet'!$R$3,IF('2020 Data Sheet'!$P310="04",'2020 Data Sheet'!$R$4,IF('2020 Data Sheet'!$P310="05",'2020 Data Sheet'!$R$5,IF('2020 Data Sheet'!$P310="06",'2020 Data Sheet'!$R$6,IF('2020 Data Sheet'!$P310="07",'2020 Data Sheet'!$R$7,IF('2020 Data Sheet'!$P310="08",'2020 Data Sheet'!$R$8,IF('2020 Data Sheet'!$P310="09",'2020 Data Sheet'!$R$9,IF('2020 Data Sheet'!$P310="10",'2020 Data Sheet'!$R$10,IF('2020 Data Sheet'!$P310="11",'2020 Data Sheet'!$R$11,IF('2020 Data Sheet'!$P310="12",'2020 Data Sheet'!$R$12,IF('2020 Data Sheet'!$P310="13",'2020 Data Sheet'!$R$13,IF('2020 Data Sheet'!$P310="14",'2020 Data Sheet'!$R$14,IF('2020 Data Sheet'!$P310="15",'2020 Data Sheet'!$R$15,IF('2020 Data Sheet'!$P310="16",'2020 Data Sheet'!$R$16,IF('2020 Data Sheet'!$P310="17",'2020 Data Sheet'!$R$17,IF('2020 Data Sheet'!$P310="18",'2020 Data Sheet'!$R$18,IF('2020 Data Sheet'!$P310="19",'2020 Data Sheet'!$R$19,IF('2020 Data Sheet'!$P310="20",'2020 Data Sheet'!$R$20,IF('2020 Data Sheet'!$P310="21",'2020 Data Sheet'!$R$21,IF('2020 Data Sheet'!$P310="22",'2020 Data Sheet'!$R$22,IF('2020 Data Sheet'!$P310="23",'2020 Data Sheet'!$R$23,IF('2020 Data Sheet'!$P310="24",'2020 Data Sheet'!$R$24,IF('2020 Data Sheet'!$P310="25",'2020 Data Sheet'!$R$25,IF('2020 Data Sheet'!$P310="26",'2020 Data Sheet'!$R$26,IF('2020 Data Sheet'!$P310="27",'2020 Data Sheet'!$R$27,IF('2020 Data Sheet'!$P310="28",'2020 Data Sheet'!$R$28,IF('2020 Data Sheet'!$P310="29",'2020 Data Sheet'!$R$29,IF('2020 Data Sheet'!$P310="33",'2020 Data Sheet'!$R$30,IF('2020 Data Sheet'!$P310="40",'2020 Data Sheet'!$R$31,IF('2020 Data Sheet'!$P310="41",'2020 Data Sheet'!$R$32,IF('2020 Data Sheet'!$P310="42",'2020 Data Sheet'!$R$33,IF('2020 Data Sheet'!$P310="43",'2020 Data Sheet'!$R$34,IF('2020 Data Sheet'!$P310="44",'2020 Data Sheet'!$R$35,IF('2020 Data Sheet'!$P310="45",'2020 Data Sheet'!$R$36,IF('2020 Data Sheet'!$P310="46",'2020 Data Sheet'!$R$37,IF('2020 Data Sheet'!$P310="47",'2020 Data Sheet'!$R$38,IF('2020 Data Sheet'!$P310="48",'2020 Data Sheet'!$R$39,IF('2020 Data Sheet'!$P310="49",'2020 Data Sheet'!$R$40,IF('2020 Data Sheet'!$P310="50",'2020 Data Sheet'!$R$41,IF('2020 Data Sheet'!$P310="60",'2020 Data Sheet'!$R$42,IF('2020 Data Sheet'!$P310="61",'2020 Data Sheet'!$R$43,IF('2020 Data Sheet'!$P310="62",'2020 Data Sheet'!$R$44,IF('2020 Data Sheet'!$P310="63",'2020 Data Sheet'!$R$45,IF('2020 Data Sheet'!$P310="64",'2020 Data Sheet'!$R$46,IF('2020 Data Sheet'!$P310="65",'2020 Data Sheet'!$R$47,IF('2020 Data Sheet'!$P310="66",'2020 Data Sheet'!$R$48,IF('2020 Data Sheet'!$P310="67",'2020 Data Sheet'!$R$49,IF('2020 Data Sheet'!$P310="68",'2020 Data Sheet'!$R$50,IF('2020 Data Sheet'!$P310="69",'2020 Data Sheet'!$R$51,T('2020 Data Sheet'!$P310)))))))))))))))))))))))))))))))))))))))))))))))))))</f>
        <v xml:space="preserve"> -</v>
      </c>
    </row>
    <row r="311" spans="1:16" ht="25.5" x14ac:dyDescent="0.2">
      <c r="A311" t="str">
        <f>'2020 Data Sheet'!A311</f>
        <v>FP-00162-20</v>
      </c>
      <c r="B311" s="1">
        <f>'2020 Data Sheet'!B311</f>
        <v>44097</v>
      </c>
      <c r="C311" t="str">
        <f>'2020 Data Sheet'!C311</f>
        <v>13:50</v>
      </c>
      <c r="D311" t="str">
        <f>'2020 Data Sheet'!D311</f>
        <v>We</v>
      </c>
      <c r="E311" t="str">
        <f>'2020 Data Sheet'!E311</f>
        <v>JERICHO TPKE</v>
      </c>
      <c r="F311" t="str">
        <f>'2020 Data Sheet'!F311</f>
        <v>TULIP AVE</v>
      </c>
      <c r="G311">
        <f>'2020 Data Sheet'!G311</f>
        <v>1</v>
      </c>
      <c r="H311">
        <f>'2020 Data Sheet'!H311</f>
        <v>2</v>
      </c>
      <c r="I311" t="b">
        <f>'2020 Data Sheet'!I311</f>
        <v>1</v>
      </c>
      <c r="J311" t="str">
        <f>IF('2020 Data Sheet'!$J311="01",'2020 Data Sheet'!$T$2,IF('2020 Data Sheet'!$J311="02",'2020 Data Sheet'!$T$3,IF('2020 Data Sheet'!$J311="03",'2020 Data Sheet'!$T$4,IF('2020 Data Sheet'!$J311="04",'2020 Data Sheet'!$T$5,IF('2020 Data Sheet'!$J311="05",'2020 Data Sheet'!$T$6,IF('2020 Data Sheet'!$J311="06",'2020 Data Sheet'!$T$7,IF('2020 Data Sheet'!$J311="07",'2020 Data Sheet'!$T$8,IF('2020 Data Sheet'!$J311="08",'2020 Data Sheet'!$T$9,IF('2020 Data Sheet'!$J311="10",'2020 Data Sheet'!$T$10,IF('2020 Data Sheet'!$J311="11",'2020 Data Sheet'!$T$11,IF('2020 Data Sheet'!$J311="12",'2020 Data Sheet'!$T$12,IF('2020 Data Sheet'!$J311="13",'2020 Data Sheet'!$T$13,IF('2020 Data Sheet'!$J311="14",'2020 Data Sheet'!$T$14,IF('2020 Data Sheet'!$J311="15",'2020 Data Sheet'!$T$15,IF('2020 Data Sheet'!$J311="16",'2020 Data Sheet'!$T$16,IF('2020 Data Sheet'!$J311="17",'2020 Data Sheet'!$T$17,IF('2020 Data Sheet'!$J311="18",'2020 Data Sheet'!$T$18,IF('2020 Data Sheet'!$J311="19",'2020 Data Sheet'!$T$19,IF('2020 Data Sheet'!$J311="20",'2020 Data Sheet'!$T$20,IF('2020 Data Sheet'!$J311="21",'2020 Data Sheet'!$T$21,IF('2020 Data Sheet'!$J311="22",'2020 Data Sheet'!$T$22,IF('2020 Data Sheet'!$J311="23",'2020 Data Sheet'!$T$23,IF('2020 Data Sheet'!$J311="24",'2020 Data Sheet'!$T$24,IF('2020 Data Sheet'!$J311="25",'2020 Data Sheet'!$T$25,IF('2020 Data Sheet'!$J311="26",'2020 Data Sheet'!$T$26,IF('2020 Data Sheet'!$J311="27",'2020 Data Sheet'!$T$27,IF('2020 Data Sheet'!$J311="30",'2020 Data Sheet'!$T$28,IF('2020 Data Sheet'!$J311="31",'2020 Data Sheet'!$T$29,IF('2020 Data Sheet'!$J311="32",'2020 Data Sheet'!$T$30,IF('2020 Data Sheet'!$J311="33",'2020 Data Sheet'!$T$31,IF('2020 Data Sheet'!$J311="34",'2020 Data Sheet'!$T$32,IF('2020 Data Sheet'!$J311="40",'2020 Data Sheet'!$T$33,T('2020 Data Sheet'!$J311)))))))))))))))))))))))))))))))))</f>
        <v>Other Motor Vehicle</v>
      </c>
      <c r="K311" t="str">
        <f>'2020 Data Sheet'!K311</f>
        <v>OMT</v>
      </c>
      <c r="L311" s="2" t="str">
        <f>IF('2020 Data Sheet'!$L311="01",'2020 Data Sheet'!$V$2,IF('2020 Data Sheet'!$L311="02",'2020 Data Sheet'!$V$3,IF('2020 Data Sheet'!$L311="03",'2020 Data Sheet'!$V$4,IF('2020 Data Sheet'!$L311="04",'2020 Data Sheet'!$V$5,IF('2020 Data Sheet'!$L311="05",'2020 Data Sheet'!$V$6,IF('2020 Data Sheet'!$L311="06",'2020 Data Sheet'!$V$7,IF('2020 Data Sheet'!$L311="07",'2020 Data Sheet'!$V$8,IF('2020 Data Sheet'!$L311="08",'2020 Data Sheet'!$V$9,IF('2020 Data Sheet'!$L311="09",'2020 Data Sheet'!$V$10,IF('2020 Data Sheet'!$L311="11",'2020 Data Sheet'!$V$11,IF('2020 Data Sheet'!$L311="12",'2020 Data Sheet'!$V$12,IF('2020 Data Sheet'!$L311="13",'2020 Data Sheet'!$V$13,IF('2020 Data Sheet'!$L311="14",'2020 Data Sheet'!$V$14,T('2020 Data Sheet'!$L311))))))))))))))</f>
        <v xml:space="preserve"> -</v>
      </c>
      <c r="M311" s="2">
        <f>'2020 Data Sheet'!M311</f>
        <v>0</v>
      </c>
      <c r="N311" s="2">
        <f>'2020 Data Sheet'!N311</f>
        <v>0</v>
      </c>
      <c r="O311" s="2" t="str">
        <f>IF('2020 Data Sheet'!$O311="02",'2020 Data Sheet'!$R$2,IF('2020 Data Sheet'!$O311="03",'2020 Data Sheet'!$R$3,IF('2020 Data Sheet'!$O311="04",'2020 Data Sheet'!$R$4,IF('2020 Data Sheet'!$O311="05",'2020 Data Sheet'!$R$5,IF('2020 Data Sheet'!$O311="06",'2020 Data Sheet'!$R$6,IF('2020 Data Sheet'!$O311="07",'2020 Data Sheet'!$R$7,IF('2020 Data Sheet'!$O311="08",'2020 Data Sheet'!$R$8,IF('2020 Data Sheet'!$O311="09",'2020 Data Sheet'!$R$9,IF('2020 Data Sheet'!$O311="10",'2020 Data Sheet'!$R$10,IF('2020 Data Sheet'!$O311="11",'2020 Data Sheet'!$R$11,IF('2020 Data Sheet'!$O311="12",'2020 Data Sheet'!$R$12,IF('2020 Data Sheet'!$O311="13",'2020 Data Sheet'!$R$13,IF('2020 Data Sheet'!$O311="14",'2020 Data Sheet'!$R$14,IF('2020 Data Sheet'!$O311="15",'2020 Data Sheet'!$R$15,IF('2020 Data Sheet'!$O311="16",'2020 Data Sheet'!$R$16,IF('2020 Data Sheet'!$O311="17",'2020 Data Sheet'!$R$17,IF('2020 Data Sheet'!$O311="18",'2020 Data Sheet'!$R$18,IF('2020 Data Sheet'!$O311="19",'2020 Data Sheet'!$R$19,IF('2020 Data Sheet'!$O311="20",'2020 Data Sheet'!$R$20,IF('2020 Data Sheet'!$O311="21",'2020 Data Sheet'!$R$21,IF('2020 Data Sheet'!$O311="22",'2020 Data Sheet'!$R$22,IF('2020 Data Sheet'!$O311="23",'2020 Data Sheet'!$R$23,IF('2020 Data Sheet'!$O311="24",'2020 Data Sheet'!$R$24,IF('2020 Data Sheet'!$O311="25",'2020 Data Sheet'!$R$25,IF('2020 Data Sheet'!$O311="26",'2020 Data Sheet'!$R$26,IF('2020 Data Sheet'!$O311="27",'2020 Data Sheet'!$R$27,IF('2020 Data Sheet'!$O311="28",'2020 Data Sheet'!$R$28,IF('2020 Data Sheet'!$O311="29",'2020 Data Sheet'!$R$29,IF('2020 Data Sheet'!$O311="33",'2020 Data Sheet'!$R$30,IF('2020 Data Sheet'!$O311="40",'2020 Data Sheet'!$R$31,IF('2020 Data Sheet'!$O311="41",'2020 Data Sheet'!$R$32,IF('2020 Data Sheet'!$O311="42",'2020 Data Sheet'!$R$33,IF('2020 Data Sheet'!$O311="43",'2020 Data Sheet'!$R$34,IF('2020 Data Sheet'!$O311="44",'2020 Data Sheet'!$R$35,IF('2020 Data Sheet'!$O311="45",'2020 Data Sheet'!$R$36,IF('2020 Data Sheet'!$O311="46",'2020 Data Sheet'!$R$37,IF('2020 Data Sheet'!$O311="47",'2020 Data Sheet'!$R$38,IF('2020 Data Sheet'!$O311="48",'2020 Data Sheet'!$R$39,IF('2020 Data Sheet'!$O311="49",'2020 Data Sheet'!$R$40,IF('2020 Data Sheet'!$O311="50",'2020 Data Sheet'!$R$41,IF('2020 Data Sheet'!$O311="60",'2020 Data Sheet'!$R$42,IF('2020 Data Sheet'!$O311="61",'2020 Data Sheet'!$R$43,IF('2020 Data Sheet'!$O311="62",'2020 Data Sheet'!$R$44,IF('2020 Data Sheet'!$O311="63",'2020 Data Sheet'!$R$45,IF('2020 Data Sheet'!$O311="64",'2020 Data Sheet'!$R$46,IF('2020 Data Sheet'!$O311="65",'2020 Data Sheet'!$R$47,IF('2020 Data Sheet'!$O311="66",'2020 Data Sheet'!$R$48,IF('2020 Data Sheet'!$O311="67",'2020 Data Sheet'!$R$49,IF('2020 Data Sheet'!$O311="68",'2020 Data Sheet'!$R$50,IF('2020 Data Sheet'!$O311="69",'2020 Data Sheet'!$R$51,T('2020 Data Sheet'!$O311)))))))))))))))))))))))))))))))))))))))))))))))))))</f>
        <v xml:space="preserve"> Following too closely</v>
      </c>
      <c r="P311" s="2" t="str">
        <f>IF('2020 Data Sheet'!$P311="02",'2020 Data Sheet'!$R$2,IF('2020 Data Sheet'!$P311="03",'2020 Data Sheet'!$R$3,IF('2020 Data Sheet'!$P311="04",'2020 Data Sheet'!$R$4,IF('2020 Data Sheet'!$P311="05",'2020 Data Sheet'!$R$5,IF('2020 Data Sheet'!$P311="06",'2020 Data Sheet'!$R$6,IF('2020 Data Sheet'!$P311="07",'2020 Data Sheet'!$R$7,IF('2020 Data Sheet'!$P311="08",'2020 Data Sheet'!$R$8,IF('2020 Data Sheet'!$P311="09",'2020 Data Sheet'!$R$9,IF('2020 Data Sheet'!$P311="10",'2020 Data Sheet'!$R$10,IF('2020 Data Sheet'!$P311="11",'2020 Data Sheet'!$R$11,IF('2020 Data Sheet'!$P311="12",'2020 Data Sheet'!$R$12,IF('2020 Data Sheet'!$P311="13",'2020 Data Sheet'!$R$13,IF('2020 Data Sheet'!$P311="14",'2020 Data Sheet'!$R$14,IF('2020 Data Sheet'!$P311="15",'2020 Data Sheet'!$R$15,IF('2020 Data Sheet'!$P311="16",'2020 Data Sheet'!$R$16,IF('2020 Data Sheet'!$P311="17",'2020 Data Sheet'!$R$17,IF('2020 Data Sheet'!$P311="18",'2020 Data Sheet'!$R$18,IF('2020 Data Sheet'!$P311="19",'2020 Data Sheet'!$R$19,IF('2020 Data Sheet'!$P311="20",'2020 Data Sheet'!$R$20,IF('2020 Data Sheet'!$P311="21",'2020 Data Sheet'!$R$21,IF('2020 Data Sheet'!$P311="22",'2020 Data Sheet'!$R$22,IF('2020 Data Sheet'!$P311="23",'2020 Data Sheet'!$R$23,IF('2020 Data Sheet'!$P311="24",'2020 Data Sheet'!$R$24,IF('2020 Data Sheet'!$P311="25",'2020 Data Sheet'!$R$25,IF('2020 Data Sheet'!$P311="26",'2020 Data Sheet'!$R$26,IF('2020 Data Sheet'!$P311="27",'2020 Data Sheet'!$R$27,IF('2020 Data Sheet'!$P311="28",'2020 Data Sheet'!$R$28,IF('2020 Data Sheet'!$P311="29",'2020 Data Sheet'!$R$29,IF('2020 Data Sheet'!$P311="33",'2020 Data Sheet'!$R$30,IF('2020 Data Sheet'!$P311="40",'2020 Data Sheet'!$R$31,IF('2020 Data Sheet'!$P311="41",'2020 Data Sheet'!$R$32,IF('2020 Data Sheet'!$P311="42",'2020 Data Sheet'!$R$33,IF('2020 Data Sheet'!$P311="43",'2020 Data Sheet'!$R$34,IF('2020 Data Sheet'!$P311="44",'2020 Data Sheet'!$R$35,IF('2020 Data Sheet'!$P311="45",'2020 Data Sheet'!$R$36,IF('2020 Data Sheet'!$P311="46",'2020 Data Sheet'!$R$37,IF('2020 Data Sheet'!$P311="47",'2020 Data Sheet'!$R$38,IF('2020 Data Sheet'!$P311="48",'2020 Data Sheet'!$R$39,IF('2020 Data Sheet'!$P311="49",'2020 Data Sheet'!$R$40,IF('2020 Data Sheet'!$P311="50",'2020 Data Sheet'!$R$41,IF('2020 Data Sheet'!$P311="60",'2020 Data Sheet'!$R$42,IF('2020 Data Sheet'!$P311="61",'2020 Data Sheet'!$R$43,IF('2020 Data Sheet'!$P311="62",'2020 Data Sheet'!$R$44,IF('2020 Data Sheet'!$P311="63",'2020 Data Sheet'!$R$45,IF('2020 Data Sheet'!$P311="64",'2020 Data Sheet'!$R$46,IF('2020 Data Sheet'!$P311="65",'2020 Data Sheet'!$R$47,IF('2020 Data Sheet'!$P311="66",'2020 Data Sheet'!$R$48,IF('2020 Data Sheet'!$P311="67",'2020 Data Sheet'!$R$49,IF('2020 Data Sheet'!$P311="68",'2020 Data Sheet'!$R$50,IF('2020 Data Sheet'!$P311="69",'2020 Data Sheet'!$R$51,T('2020 Data Sheet'!$P311)))))))))))))))))))))))))))))))))))))))))))))))))))</f>
        <v xml:space="preserve"> -</v>
      </c>
    </row>
    <row r="312" spans="1:16" ht="25.5" x14ac:dyDescent="0.2">
      <c r="A312" t="str">
        <f>'2020 Data Sheet'!A312</f>
        <v>FP-00162-20</v>
      </c>
      <c r="B312" s="1">
        <f>'2020 Data Sheet'!B312</f>
        <v>44097</v>
      </c>
      <c r="C312" t="str">
        <f>'2020 Data Sheet'!C312</f>
        <v>13:50</v>
      </c>
      <c r="D312" t="str">
        <f>'2020 Data Sheet'!D312</f>
        <v>We</v>
      </c>
      <c r="E312" t="str">
        <f>'2020 Data Sheet'!E312</f>
        <v>JERICHO TPKE</v>
      </c>
      <c r="F312" t="str">
        <f>'2020 Data Sheet'!F312</f>
        <v>TULIP AVE</v>
      </c>
      <c r="G312">
        <f>'2020 Data Sheet'!G312</f>
        <v>2</v>
      </c>
      <c r="H312">
        <f>'2020 Data Sheet'!H312</f>
        <v>2</v>
      </c>
      <c r="I312" t="b">
        <f>'2020 Data Sheet'!I312</f>
        <v>1</v>
      </c>
      <c r="J312" t="str">
        <f>IF('2020 Data Sheet'!$J312="01",'2020 Data Sheet'!$T$2,IF('2020 Data Sheet'!$J312="02",'2020 Data Sheet'!$T$3,IF('2020 Data Sheet'!$J312="03",'2020 Data Sheet'!$T$4,IF('2020 Data Sheet'!$J312="04",'2020 Data Sheet'!$T$5,IF('2020 Data Sheet'!$J312="05",'2020 Data Sheet'!$T$6,IF('2020 Data Sheet'!$J312="06",'2020 Data Sheet'!$T$7,IF('2020 Data Sheet'!$J312="07",'2020 Data Sheet'!$T$8,IF('2020 Data Sheet'!$J312="08",'2020 Data Sheet'!$T$9,IF('2020 Data Sheet'!$J312="10",'2020 Data Sheet'!$T$10,IF('2020 Data Sheet'!$J312="11",'2020 Data Sheet'!$T$11,IF('2020 Data Sheet'!$J312="12",'2020 Data Sheet'!$T$12,IF('2020 Data Sheet'!$J312="13",'2020 Data Sheet'!$T$13,IF('2020 Data Sheet'!$J312="14",'2020 Data Sheet'!$T$14,IF('2020 Data Sheet'!$J312="15",'2020 Data Sheet'!$T$15,IF('2020 Data Sheet'!$J312="16",'2020 Data Sheet'!$T$16,IF('2020 Data Sheet'!$J312="17",'2020 Data Sheet'!$T$17,IF('2020 Data Sheet'!$J312="18",'2020 Data Sheet'!$T$18,IF('2020 Data Sheet'!$J312="19",'2020 Data Sheet'!$T$19,IF('2020 Data Sheet'!$J312="20",'2020 Data Sheet'!$T$20,IF('2020 Data Sheet'!$J312="21",'2020 Data Sheet'!$T$21,IF('2020 Data Sheet'!$J312="22",'2020 Data Sheet'!$T$22,IF('2020 Data Sheet'!$J312="23",'2020 Data Sheet'!$T$23,IF('2020 Data Sheet'!$J312="24",'2020 Data Sheet'!$T$24,IF('2020 Data Sheet'!$J312="25",'2020 Data Sheet'!$T$25,IF('2020 Data Sheet'!$J312="26",'2020 Data Sheet'!$T$26,IF('2020 Data Sheet'!$J312="27",'2020 Data Sheet'!$T$27,IF('2020 Data Sheet'!$J312="30",'2020 Data Sheet'!$T$28,IF('2020 Data Sheet'!$J312="31",'2020 Data Sheet'!$T$29,IF('2020 Data Sheet'!$J312="32",'2020 Data Sheet'!$T$30,IF('2020 Data Sheet'!$J312="33",'2020 Data Sheet'!$T$31,IF('2020 Data Sheet'!$J312="34",'2020 Data Sheet'!$T$32,IF('2020 Data Sheet'!$J312="40",'2020 Data Sheet'!$T$33,T('2020 Data Sheet'!$J312)))))))))))))))))))))))))))))))))</f>
        <v>Other Motor Vehicle</v>
      </c>
      <c r="K312" t="str">
        <f>'2020 Data Sheet'!K312</f>
        <v>PAS</v>
      </c>
      <c r="L312" s="2" t="str">
        <f>IF('2020 Data Sheet'!$L312="01",'2020 Data Sheet'!$V$2,IF('2020 Data Sheet'!$L312="02",'2020 Data Sheet'!$V$3,IF('2020 Data Sheet'!$L312="03",'2020 Data Sheet'!$V$4,IF('2020 Data Sheet'!$L312="04",'2020 Data Sheet'!$V$5,IF('2020 Data Sheet'!$L312="05",'2020 Data Sheet'!$V$6,IF('2020 Data Sheet'!$L312="06",'2020 Data Sheet'!$V$7,IF('2020 Data Sheet'!$L312="07",'2020 Data Sheet'!$V$8,IF('2020 Data Sheet'!$L312="08",'2020 Data Sheet'!$V$9,IF('2020 Data Sheet'!$L312="09",'2020 Data Sheet'!$V$10,IF('2020 Data Sheet'!$L312="11",'2020 Data Sheet'!$V$11,IF('2020 Data Sheet'!$L312="12",'2020 Data Sheet'!$V$12,IF('2020 Data Sheet'!$L312="13",'2020 Data Sheet'!$V$13,IF('2020 Data Sheet'!$L312="14",'2020 Data Sheet'!$V$14,T('2020 Data Sheet'!$L312))))))))))))))</f>
        <v xml:space="preserve"> -</v>
      </c>
      <c r="M312" s="2">
        <f>'2020 Data Sheet'!M312</f>
        <v>0</v>
      </c>
      <c r="N312" s="2">
        <f>'2020 Data Sheet'!N312</f>
        <v>0</v>
      </c>
      <c r="O312" s="2" t="str">
        <f>IF('2020 Data Sheet'!$O312="02",'2020 Data Sheet'!$R$2,IF('2020 Data Sheet'!$O312="03",'2020 Data Sheet'!$R$3,IF('2020 Data Sheet'!$O312="04",'2020 Data Sheet'!$R$4,IF('2020 Data Sheet'!$O312="05",'2020 Data Sheet'!$R$5,IF('2020 Data Sheet'!$O312="06",'2020 Data Sheet'!$R$6,IF('2020 Data Sheet'!$O312="07",'2020 Data Sheet'!$R$7,IF('2020 Data Sheet'!$O312="08",'2020 Data Sheet'!$R$8,IF('2020 Data Sheet'!$O312="09",'2020 Data Sheet'!$R$9,IF('2020 Data Sheet'!$O312="10",'2020 Data Sheet'!$R$10,IF('2020 Data Sheet'!$O312="11",'2020 Data Sheet'!$R$11,IF('2020 Data Sheet'!$O312="12",'2020 Data Sheet'!$R$12,IF('2020 Data Sheet'!$O312="13",'2020 Data Sheet'!$R$13,IF('2020 Data Sheet'!$O312="14",'2020 Data Sheet'!$R$14,IF('2020 Data Sheet'!$O312="15",'2020 Data Sheet'!$R$15,IF('2020 Data Sheet'!$O312="16",'2020 Data Sheet'!$R$16,IF('2020 Data Sheet'!$O312="17",'2020 Data Sheet'!$R$17,IF('2020 Data Sheet'!$O312="18",'2020 Data Sheet'!$R$18,IF('2020 Data Sheet'!$O312="19",'2020 Data Sheet'!$R$19,IF('2020 Data Sheet'!$O312="20",'2020 Data Sheet'!$R$20,IF('2020 Data Sheet'!$O312="21",'2020 Data Sheet'!$R$21,IF('2020 Data Sheet'!$O312="22",'2020 Data Sheet'!$R$22,IF('2020 Data Sheet'!$O312="23",'2020 Data Sheet'!$R$23,IF('2020 Data Sheet'!$O312="24",'2020 Data Sheet'!$R$24,IF('2020 Data Sheet'!$O312="25",'2020 Data Sheet'!$R$25,IF('2020 Data Sheet'!$O312="26",'2020 Data Sheet'!$R$26,IF('2020 Data Sheet'!$O312="27",'2020 Data Sheet'!$R$27,IF('2020 Data Sheet'!$O312="28",'2020 Data Sheet'!$R$28,IF('2020 Data Sheet'!$O312="29",'2020 Data Sheet'!$R$29,IF('2020 Data Sheet'!$O312="33",'2020 Data Sheet'!$R$30,IF('2020 Data Sheet'!$O312="40",'2020 Data Sheet'!$R$31,IF('2020 Data Sheet'!$O312="41",'2020 Data Sheet'!$R$32,IF('2020 Data Sheet'!$O312="42",'2020 Data Sheet'!$R$33,IF('2020 Data Sheet'!$O312="43",'2020 Data Sheet'!$R$34,IF('2020 Data Sheet'!$O312="44",'2020 Data Sheet'!$R$35,IF('2020 Data Sheet'!$O312="45",'2020 Data Sheet'!$R$36,IF('2020 Data Sheet'!$O312="46",'2020 Data Sheet'!$R$37,IF('2020 Data Sheet'!$O312="47",'2020 Data Sheet'!$R$38,IF('2020 Data Sheet'!$O312="48",'2020 Data Sheet'!$R$39,IF('2020 Data Sheet'!$O312="49",'2020 Data Sheet'!$R$40,IF('2020 Data Sheet'!$O312="50",'2020 Data Sheet'!$R$41,IF('2020 Data Sheet'!$O312="60",'2020 Data Sheet'!$R$42,IF('2020 Data Sheet'!$O312="61",'2020 Data Sheet'!$R$43,IF('2020 Data Sheet'!$O312="62",'2020 Data Sheet'!$R$44,IF('2020 Data Sheet'!$O312="63",'2020 Data Sheet'!$R$45,IF('2020 Data Sheet'!$O312="64",'2020 Data Sheet'!$R$46,IF('2020 Data Sheet'!$O312="65",'2020 Data Sheet'!$R$47,IF('2020 Data Sheet'!$O312="66",'2020 Data Sheet'!$R$48,IF('2020 Data Sheet'!$O312="67",'2020 Data Sheet'!$R$49,IF('2020 Data Sheet'!$O312="68",'2020 Data Sheet'!$R$50,IF('2020 Data Sheet'!$O312="69",'2020 Data Sheet'!$R$51,T('2020 Data Sheet'!$O312)))))))))))))))))))))))))))))))))))))))))))))))))))</f>
        <v xml:space="preserve"> Backing up unsafely</v>
      </c>
      <c r="P312" s="2" t="str">
        <f>IF('2020 Data Sheet'!$P312="02",'2020 Data Sheet'!$R$2,IF('2020 Data Sheet'!$P312="03",'2020 Data Sheet'!$R$3,IF('2020 Data Sheet'!$P312="04",'2020 Data Sheet'!$R$4,IF('2020 Data Sheet'!$P312="05",'2020 Data Sheet'!$R$5,IF('2020 Data Sheet'!$P312="06",'2020 Data Sheet'!$R$6,IF('2020 Data Sheet'!$P312="07",'2020 Data Sheet'!$R$7,IF('2020 Data Sheet'!$P312="08",'2020 Data Sheet'!$R$8,IF('2020 Data Sheet'!$P312="09",'2020 Data Sheet'!$R$9,IF('2020 Data Sheet'!$P312="10",'2020 Data Sheet'!$R$10,IF('2020 Data Sheet'!$P312="11",'2020 Data Sheet'!$R$11,IF('2020 Data Sheet'!$P312="12",'2020 Data Sheet'!$R$12,IF('2020 Data Sheet'!$P312="13",'2020 Data Sheet'!$R$13,IF('2020 Data Sheet'!$P312="14",'2020 Data Sheet'!$R$14,IF('2020 Data Sheet'!$P312="15",'2020 Data Sheet'!$R$15,IF('2020 Data Sheet'!$P312="16",'2020 Data Sheet'!$R$16,IF('2020 Data Sheet'!$P312="17",'2020 Data Sheet'!$R$17,IF('2020 Data Sheet'!$P312="18",'2020 Data Sheet'!$R$18,IF('2020 Data Sheet'!$P312="19",'2020 Data Sheet'!$R$19,IF('2020 Data Sheet'!$P312="20",'2020 Data Sheet'!$R$20,IF('2020 Data Sheet'!$P312="21",'2020 Data Sheet'!$R$21,IF('2020 Data Sheet'!$P312="22",'2020 Data Sheet'!$R$22,IF('2020 Data Sheet'!$P312="23",'2020 Data Sheet'!$R$23,IF('2020 Data Sheet'!$P312="24",'2020 Data Sheet'!$R$24,IF('2020 Data Sheet'!$P312="25",'2020 Data Sheet'!$R$25,IF('2020 Data Sheet'!$P312="26",'2020 Data Sheet'!$R$26,IF('2020 Data Sheet'!$P312="27",'2020 Data Sheet'!$R$27,IF('2020 Data Sheet'!$P312="28",'2020 Data Sheet'!$R$28,IF('2020 Data Sheet'!$P312="29",'2020 Data Sheet'!$R$29,IF('2020 Data Sheet'!$P312="33",'2020 Data Sheet'!$R$30,IF('2020 Data Sheet'!$P312="40",'2020 Data Sheet'!$R$31,IF('2020 Data Sheet'!$P312="41",'2020 Data Sheet'!$R$32,IF('2020 Data Sheet'!$P312="42",'2020 Data Sheet'!$R$33,IF('2020 Data Sheet'!$P312="43",'2020 Data Sheet'!$R$34,IF('2020 Data Sheet'!$P312="44",'2020 Data Sheet'!$R$35,IF('2020 Data Sheet'!$P312="45",'2020 Data Sheet'!$R$36,IF('2020 Data Sheet'!$P312="46",'2020 Data Sheet'!$R$37,IF('2020 Data Sheet'!$P312="47",'2020 Data Sheet'!$R$38,IF('2020 Data Sheet'!$P312="48",'2020 Data Sheet'!$R$39,IF('2020 Data Sheet'!$P312="49",'2020 Data Sheet'!$R$40,IF('2020 Data Sheet'!$P312="50",'2020 Data Sheet'!$R$41,IF('2020 Data Sheet'!$P312="60",'2020 Data Sheet'!$R$42,IF('2020 Data Sheet'!$P312="61",'2020 Data Sheet'!$R$43,IF('2020 Data Sheet'!$P312="62",'2020 Data Sheet'!$R$44,IF('2020 Data Sheet'!$P312="63",'2020 Data Sheet'!$R$45,IF('2020 Data Sheet'!$P312="64",'2020 Data Sheet'!$R$46,IF('2020 Data Sheet'!$P312="65",'2020 Data Sheet'!$R$47,IF('2020 Data Sheet'!$P312="66",'2020 Data Sheet'!$R$48,IF('2020 Data Sheet'!$P312="67",'2020 Data Sheet'!$R$49,IF('2020 Data Sheet'!$P312="68",'2020 Data Sheet'!$R$50,IF('2020 Data Sheet'!$P312="69",'2020 Data Sheet'!$R$51,T('2020 Data Sheet'!$P312)))))))))))))))))))))))))))))))))))))))))))))))))))</f>
        <v xml:space="preserve"> -</v>
      </c>
    </row>
    <row r="313" spans="1:16" ht="63.75" x14ac:dyDescent="0.2">
      <c r="A313" t="str">
        <f>'2020 Data Sheet'!A313</f>
        <v>FP-00163-20</v>
      </c>
      <c r="B313" s="1">
        <f>'2020 Data Sheet'!B313</f>
        <v>44097</v>
      </c>
      <c r="C313" t="str">
        <f>'2020 Data Sheet'!C313</f>
        <v>16:38</v>
      </c>
      <c r="D313" t="str">
        <f>'2020 Data Sheet'!D313</f>
        <v>We</v>
      </c>
      <c r="E313" t="str">
        <f>'2020 Data Sheet'!E313</f>
        <v>ATLANTIC AVE</v>
      </c>
      <c r="F313" t="str">
        <f>'2020 Data Sheet'!F313</f>
        <v>DAISY AVE</v>
      </c>
      <c r="G313">
        <f>'2020 Data Sheet'!G313</f>
        <v>1</v>
      </c>
      <c r="H313">
        <f>'2020 Data Sheet'!H313</f>
        <v>1</v>
      </c>
      <c r="I313" t="b">
        <f>'2020 Data Sheet'!I313</f>
        <v>1</v>
      </c>
      <c r="J313" t="str">
        <f>IF('2020 Data Sheet'!$J313="01",'2020 Data Sheet'!$T$2,IF('2020 Data Sheet'!$J313="02",'2020 Data Sheet'!$T$3,IF('2020 Data Sheet'!$J313="03",'2020 Data Sheet'!$T$4,IF('2020 Data Sheet'!$J313="04",'2020 Data Sheet'!$T$5,IF('2020 Data Sheet'!$J313="05",'2020 Data Sheet'!$T$6,IF('2020 Data Sheet'!$J313="06",'2020 Data Sheet'!$T$7,IF('2020 Data Sheet'!$J313="07",'2020 Data Sheet'!$T$8,IF('2020 Data Sheet'!$J313="08",'2020 Data Sheet'!$T$9,IF('2020 Data Sheet'!$J313="10",'2020 Data Sheet'!$T$10,IF('2020 Data Sheet'!$J313="11",'2020 Data Sheet'!$T$11,IF('2020 Data Sheet'!$J313="12",'2020 Data Sheet'!$T$12,IF('2020 Data Sheet'!$J313="13",'2020 Data Sheet'!$T$13,IF('2020 Data Sheet'!$J313="14",'2020 Data Sheet'!$T$14,IF('2020 Data Sheet'!$J313="15",'2020 Data Sheet'!$T$15,IF('2020 Data Sheet'!$J313="16",'2020 Data Sheet'!$T$16,IF('2020 Data Sheet'!$J313="17",'2020 Data Sheet'!$T$17,IF('2020 Data Sheet'!$J313="18",'2020 Data Sheet'!$T$18,IF('2020 Data Sheet'!$J313="19",'2020 Data Sheet'!$T$19,IF('2020 Data Sheet'!$J313="20",'2020 Data Sheet'!$T$20,IF('2020 Data Sheet'!$J313="21",'2020 Data Sheet'!$T$21,IF('2020 Data Sheet'!$J313="22",'2020 Data Sheet'!$T$22,IF('2020 Data Sheet'!$J313="23",'2020 Data Sheet'!$T$23,IF('2020 Data Sheet'!$J313="24",'2020 Data Sheet'!$T$24,IF('2020 Data Sheet'!$J313="25",'2020 Data Sheet'!$T$25,IF('2020 Data Sheet'!$J313="26",'2020 Data Sheet'!$T$26,IF('2020 Data Sheet'!$J313="27",'2020 Data Sheet'!$T$27,IF('2020 Data Sheet'!$J313="30",'2020 Data Sheet'!$T$28,IF('2020 Data Sheet'!$J313="31",'2020 Data Sheet'!$T$29,IF('2020 Data Sheet'!$J313="32",'2020 Data Sheet'!$T$30,IF('2020 Data Sheet'!$J313="33",'2020 Data Sheet'!$T$31,IF('2020 Data Sheet'!$J313="34",'2020 Data Sheet'!$T$32,IF('2020 Data Sheet'!$J313="40",'2020 Data Sheet'!$T$33,T('2020 Data Sheet'!$J313)))))))))))))))))))))))))))))))))</f>
        <v xml:space="preserve">Bicyclist </v>
      </c>
      <c r="K313" t="str">
        <f>'2020 Data Sheet'!K313</f>
        <v>PAS</v>
      </c>
      <c r="L313" s="2" t="str">
        <f>IF('2020 Data Sheet'!$L313="01",'2020 Data Sheet'!$V$2,IF('2020 Data Sheet'!$L313="02",'2020 Data Sheet'!$V$3,IF('2020 Data Sheet'!$L313="03",'2020 Data Sheet'!$V$4,IF('2020 Data Sheet'!$L313="04",'2020 Data Sheet'!$V$5,IF('2020 Data Sheet'!$L313="05",'2020 Data Sheet'!$V$6,IF('2020 Data Sheet'!$L313="06",'2020 Data Sheet'!$V$7,IF('2020 Data Sheet'!$L313="07",'2020 Data Sheet'!$V$8,IF('2020 Data Sheet'!$L313="08",'2020 Data Sheet'!$V$9,IF('2020 Data Sheet'!$L313="09",'2020 Data Sheet'!$V$10,IF('2020 Data Sheet'!$L313="11",'2020 Data Sheet'!$V$11,IF('2020 Data Sheet'!$L313="12",'2020 Data Sheet'!$V$12,IF('2020 Data Sheet'!$L313="13",'2020 Data Sheet'!$V$13,IF('2020 Data Sheet'!$L313="14",'2020 Data Sheet'!$V$14,T('2020 Data Sheet'!$L313))))))))))))))</f>
        <v>Riding/Walking/Skating along the highway with traffic</v>
      </c>
      <c r="M313" s="2">
        <f>'2020 Data Sheet'!M313</f>
        <v>1</v>
      </c>
      <c r="N313" s="2">
        <f>'2020 Data Sheet'!N313</f>
        <v>0</v>
      </c>
      <c r="O313" s="2" t="str">
        <f>IF('2020 Data Sheet'!$O313="02",'2020 Data Sheet'!$R$2,IF('2020 Data Sheet'!$O313="03",'2020 Data Sheet'!$R$3,IF('2020 Data Sheet'!$O313="04",'2020 Data Sheet'!$R$4,IF('2020 Data Sheet'!$O313="05",'2020 Data Sheet'!$R$5,IF('2020 Data Sheet'!$O313="06",'2020 Data Sheet'!$R$6,IF('2020 Data Sheet'!$O313="07",'2020 Data Sheet'!$R$7,IF('2020 Data Sheet'!$O313="08",'2020 Data Sheet'!$R$8,IF('2020 Data Sheet'!$O313="09",'2020 Data Sheet'!$R$9,IF('2020 Data Sheet'!$O313="10",'2020 Data Sheet'!$R$10,IF('2020 Data Sheet'!$O313="11",'2020 Data Sheet'!$R$11,IF('2020 Data Sheet'!$O313="12",'2020 Data Sheet'!$R$12,IF('2020 Data Sheet'!$O313="13",'2020 Data Sheet'!$R$13,IF('2020 Data Sheet'!$O313="14",'2020 Data Sheet'!$R$14,IF('2020 Data Sheet'!$O313="15",'2020 Data Sheet'!$R$15,IF('2020 Data Sheet'!$O313="16",'2020 Data Sheet'!$R$16,IF('2020 Data Sheet'!$O313="17",'2020 Data Sheet'!$R$17,IF('2020 Data Sheet'!$O313="18",'2020 Data Sheet'!$R$18,IF('2020 Data Sheet'!$O313="19",'2020 Data Sheet'!$R$19,IF('2020 Data Sheet'!$O313="20",'2020 Data Sheet'!$R$20,IF('2020 Data Sheet'!$O313="21",'2020 Data Sheet'!$R$21,IF('2020 Data Sheet'!$O313="22",'2020 Data Sheet'!$R$22,IF('2020 Data Sheet'!$O313="23",'2020 Data Sheet'!$R$23,IF('2020 Data Sheet'!$O313="24",'2020 Data Sheet'!$R$24,IF('2020 Data Sheet'!$O313="25",'2020 Data Sheet'!$R$25,IF('2020 Data Sheet'!$O313="26",'2020 Data Sheet'!$R$26,IF('2020 Data Sheet'!$O313="27",'2020 Data Sheet'!$R$27,IF('2020 Data Sheet'!$O313="28",'2020 Data Sheet'!$R$28,IF('2020 Data Sheet'!$O313="29",'2020 Data Sheet'!$R$29,IF('2020 Data Sheet'!$O313="33",'2020 Data Sheet'!$R$30,IF('2020 Data Sheet'!$O313="40",'2020 Data Sheet'!$R$31,IF('2020 Data Sheet'!$O313="41",'2020 Data Sheet'!$R$32,IF('2020 Data Sheet'!$O313="42",'2020 Data Sheet'!$R$33,IF('2020 Data Sheet'!$O313="43",'2020 Data Sheet'!$R$34,IF('2020 Data Sheet'!$O313="44",'2020 Data Sheet'!$R$35,IF('2020 Data Sheet'!$O313="45",'2020 Data Sheet'!$R$36,IF('2020 Data Sheet'!$O313="46",'2020 Data Sheet'!$R$37,IF('2020 Data Sheet'!$O313="47",'2020 Data Sheet'!$R$38,IF('2020 Data Sheet'!$O313="48",'2020 Data Sheet'!$R$39,IF('2020 Data Sheet'!$O313="49",'2020 Data Sheet'!$R$40,IF('2020 Data Sheet'!$O313="50",'2020 Data Sheet'!$R$41,IF('2020 Data Sheet'!$O313="60",'2020 Data Sheet'!$R$42,IF('2020 Data Sheet'!$O313="61",'2020 Data Sheet'!$R$43,IF('2020 Data Sheet'!$O313="62",'2020 Data Sheet'!$R$44,IF('2020 Data Sheet'!$O313="63",'2020 Data Sheet'!$R$45,IF('2020 Data Sheet'!$O313="64",'2020 Data Sheet'!$R$46,IF('2020 Data Sheet'!$O313="65",'2020 Data Sheet'!$R$47,IF('2020 Data Sheet'!$O313="66",'2020 Data Sheet'!$R$48,IF('2020 Data Sheet'!$O313="67",'2020 Data Sheet'!$R$49,IF('2020 Data Sheet'!$O313="68",'2020 Data Sheet'!$R$50,IF('2020 Data Sheet'!$O313="69",'2020 Data Sheet'!$R$51,T('2020 Data Sheet'!$O313)))))))))))))))))))))))))))))))))))))))))))))))))))</f>
        <v xml:space="preserve"> Failure to yield/ right of way</v>
      </c>
      <c r="P313" s="2" t="str">
        <f>IF('2020 Data Sheet'!$P313="02",'2020 Data Sheet'!$R$2,IF('2020 Data Sheet'!$P313="03",'2020 Data Sheet'!$R$3,IF('2020 Data Sheet'!$P313="04",'2020 Data Sheet'!$R$4,IF('2020 Data Sheet'!$P313="05",'2020 Data Sheet'!$R$5,IF('2020 Data Sheet'!$P313="06",'2020 Data Sheet'!$R$6,IF('2020 Data Sheet'!$P313="07",'2020 Data Sheet'!$R$7,IF('2020 Data Sheet'!$P313="08",'2020 Data Sheet'!$R$8,IF('2020 Data Sheet'!$P313="09",'2020 Data Sheet'!$R$9,IF('2020 Data Sheet'!$P313="10",'2020 Data Sheet'!$R$10,IF('2020 Data Sheet'!$P313="11",'2020 Data Sheet'!$R$11,IF('2020 Data Sheet'!$P313="12",'2020 Data Sheet'!$R$12,IF('2020 Data Sheet'!$P313="13",'2020 Data Sheet'!$R$13,IF('2020 Data Sheet'!$P313="14",'2020 Data Sheet'!$R$14,IF('2020 Data Sheet'!$P313="15",'2020 Data Sheet'!$R$15,IF('2020 Data Sheet'!$P313="16",'2020 Data Sheet'!$R$16,IF('2020 Data Sheet'!$P313="17",'2020 Data Sheet'!$R$17,IF('2020 Data Sheet'!$P313="18",'2020 Data Sheet'!$R$18,IF('2020 Data Sheet'!$P313="19",'2020 Data Sheet'!$R$19,IF('2020 Data Sheet'!$P313="20",'2020 Data Sheet'!$R$20,IF('2020 Data Sheet'!$P313="21",'2020 Data Sheet'!$R$21,IF('2020 Data Sheet'!$P313="22",'2020 Data Sheet'!$R$22,IF('2020 Data Sheet'!$P313="23",'2020 Data Sheet'!$R$23,IF('2020 Data Sheet'!$P313="24",'2020 Data Sheet'!$R$24,IF('2020 Data Sheet'!$P313="25",'2020 Data Sheet'!$R$25,IF('2020 Data Sheet'!$P313="26",'2020 Data Sheet'!$R$26,IF('2020 Data Sheet'!$P313="27",'2020 Data Sheet'!$R$27,IF('2020 Data Sheet'!$P313="28",'2020 Data Sheet'!$R$28,IF('2020 Data Sheet'!$P313="29",'2020 Data Sheet'!$R$29,IF('2020 Data Sheet'!$P313="33",'2020 Data Sheet'!$R$30,IF('2020 Data Sheet'!$P313="40",'2020 Data Sheet'!$R$31,IF('2020 Data Sheet'!$P313="41",'2020 Data Sheet'!$R$32,IF('2020 Data Sheet'!$P313="42",'2020 Data Sheet'!$R$33,IF('2020 Data Sheet'!$P313="43",'2020 Data Sheet'!$R$34,IF('2020 Data Sheet'!$P313="44",'2020 Data Sheet'!$R$35,IF('2020 Data Sheet'!$P313="45",'2020 Data Sheet'!$R$36,IF('2020 Data Sheet'!$P313="46",'2020 Data Sheet'!$R$37,IF('2020 Data Sheet'!$P313="47",'2020 Data Sheet'!$R$38,IF('2020 Data Sheet'!$P313="48",'2020 Data Sheet'!$R$39,IF('2020 Data Sheet'!$P313="49",'2020 Data Sheet'!$R$40,IF('2020 Data Sheet'!$P313="50",'2020 Data Sheet'!$R$41,IF('2020 Data Sheet'!$P313="60",'2020 Data Sheet'!$R$42,IF('2020 Data Sheet'!$P313="61",'2020 Data Sheet'!$R$43,IF('2020 Data Sheet'!$P313="62",'2020 Data Sheet'!$R$44,IF('2020 Data Sheet'!$P313="63",'2020 Data Sheet'!$R$45,IF('2020 Data Sheet'!$P313="64",'2020 Data Sheet'!$R$46,IF('2020 Data Sheet'!$P313="65",'2020 Data Sheet'!$R$47,IF('2020 Data Sheet'!$P313="66",'2020 Data Sheet'!$R$48,IF('2020 Data Sheet'!$P313="67",'2020 Data Sheet'!$R$49,IF('2020 Data Sheet'!$P313="68",'2020 Data Sheet'!$R$50,IF('2020 Data Sheet'!$P313="69",'2020 Data Sheet'!$R$51,T('2020 Data Sheet'!$P313)))))))))))))))))))))))))))))))))))))))))))))))))))</f>
        <v xml:space="preserve"> -</v>
      </c>
    </row>
    <row r="314" spans="1:16" ht="63.75" x14ac:dyDescent="0.2">
      <c r="A314" t="str">
        <f>'2020 Data Sheet'!A314</f>
        <v>FP-00163-20</v>
      </c>
      <c r="B314" s="1">
        <f>'2020 Data Sheet'!B314</f>
        <v>44097</v>
      </c>
      <c r="C314" t="str">
        <f>'2020 Data Sheet'!C314</f>
        <v>16:38</v>
      </c>
      <c r="D314" t="str">
        <f>'2020 Data Sheet'!D314</f>
        <v>We</v>
      </c>
      <c r="E314" t="str">
        <f>'2020 Data Sheet'!E314</f>
        <v>ATLANTIC AVE</v>
      </c>
      <c r="F314" t="str">
        <f>'2020 Data Sheet'!F314</f>
        <v>DAISY AVE</v>
      </c>
      <c r="G314">
        <f>'2020 Data Sheet'!G314</f>
        <v>2</v>
      </c>
      <c r="H314">
        <f>'2020 Data Sheet'!H314</f>
        <v>1</v>
      </c>
      <c r="I314" t="b">
        <f>'2020 Data Sheet'!I314</f>
        <v>1</v>
      </c>
      <c r="J314" t="str">
        <f>IF('2020 Data Sheet'!$J314="01",'2020 Data Sheet'!$T$2,IF('2020 Data Sheet'!$J314="02",'2020 Data Sheet'!$T$3,IF('2020 Data Sheet'!$J314="03",'2020 Data Sheet'!$T$4,IF('2020 Data Sheet'!$J314="04",'2020 Data Sheet'!$T$5,IF('2020 Data Sheet'!$J314="05",'2020 Data Sheet'!$T$6,IF('2020 Data Sheet'!$J314="06",'2020 Data Sheet'!$T$7,IF('2020 Data Sheet'!$J314="07",'2020 Data Sheet'!$T$8,IF('2020 Data Sheet'!$J314="08",'2020 Data Sheet'!$T$9,IF('2020 Data Sheet'!$J314="10",'2020 Data Sheet'!$T$10,IF('2020 Data Sheet'!$J314="11",'2020 Data Sheet'!$T$11,IF('2020 Data Sheet'!$J314="12",'2020 Data Sheet'!$T$12,IF('2020 Data Sheet'!$J314="13",'2020 Data Sheet'!$T$13,IF('2020 Data Sheet'!$J314="14",'2020 Data Sheet'!$T$14,IF('2020 Data Sheet'!$J314="15",'2020 Data Sheet'!$T$15,IF('2020 Data Sheet'!$J314="16",'2020 Data Sheet'!$T$16,IF('2020 Data Sheet'!$J314="17",'2020 Data Sheet'!$T$17,IF('2020 Data Sheet'!$J314="18",'2020 Data Sheet'!$T$18,IF('2020 Data Sheet'!$J314="19",'2020 Data Sheet'!$T$19,IF('2020 Data Sheet'!$J314="20",'2020 Data Sheet'!$T$20,IF('2020 Data Sheet'!$J314="21",'2020 Data Sheet'!$T$21,IF('2020 Data Sheet'!$J314="22",'2020 Data Sheet'!$T$22,IF('2020 Data Sheet'!$J314="23",'2020 Data Sheet'!$T$23,IF('2020 Data Sheet'!$J314="24",'2020 Data Sheet'!$T$24,IF('2020 Data Sheet'!$J314="25",'2020 Data Sheet'!$T$25,IF('2020 Data Sheet'!$J314="26",'2020 Data Sheet'!$T$26,IF('2020 Data Sheet'!$J314="27",'2020 Data Sheet'!$T$27,IF('2020 Data Sheet'!$J314="30",'2020 Data Sheet'!$T$28,IF('2020 Data Sheet'!$J314="31",'2020 Data Sheet'!$T$29,IF('2020 Data Sheet'!$J314="32",'2020 Data Sheet'!$T$30,IF('2020 Data Sheet'!$J314="33",'2020 Data Sheet'!$T$31,IF('2020 Data Sheet'!$J314="34",'2020 Data Sheet'!$T$32,IF('2020 Data Sheet'!$J314="40",'2020 Data Sheet'!$T$33,T('2020 Data Sheet'!$J314)))))))))))))))))))))))))))))))))</f>
        <v xml:space="preserve">Bicyclist </v>
      </c>
      <c r="K314">
        <f>'2020 Data Sheet'!K314</f>
        <v>0</v>
      </c>
      <c r="L314" s="2" t="str">
        <f>IF('2020 Data Sheet'!$L314="01",'2020 Data Sheet'!$V$2,IF('2020 Data Sheet'!$L314="02",'2020 Data Sheet'!$V$3,IF('2020 Data Sheet'!$L314="03",'2020 Data Sheet'!$V$4,IF('2020 Data Sheet'!$L314="04",'2020 Data Sheet'!$V$5,IF('2020 Data Sheet'!$L314="05",'2020 Data Sheet'!$V$6,IF('2020 Data Sheet'!$L314="06",'2020 Data Sheet'!$V$7,IF('2020 Data Sheet'!$L314="07",'2020 Data Sheet'!$V$8,IF('2020 Data Sheet'!$L314="08",'2020 Data Sheet'!$V$9,IF('2020 Data Sheet'!$L314="09",'2020 Data Sheet'!$V$10,IF('2020 Data Sheet'!$L314="11",'2020 Data Sheet'!$V$11,IF('2020 Data Sheet'!$L314="12",'2020 Data Sheet'!$V$12,IF('2020 Data Sheet'!$L314="13",'2020 Data Sheet'!$V$13,IF('2020 Data Sheet'!$L314="14",'2020 Data Sheet'!$V$14,T('2020 Data Sheet'!$L314))))))))))))))</f>
        <v>Riding/Walking/Skating along the highway with traffic</v>
      </c>
      <c r="M314" s="2">
        <f>'2020 Data Sheet'!M314</f>
        <v>1</v>
      </c>
      <c r="N314" s="2">
        <f>'2020 Data Sheet'!N314</f>
        <v>0</v>
      </c>
      <c r="O314" s="2" t="str">
        <f>IF('2020 Data Sheet'!$O314="02",'2020 Data Sheet'!$R$2,IF('2020 Data Sheet'!$O314="03",'2020 Data Sheet'!$R$3,IF('2020 Data Sheet'!$O314="04",'2020 Data Sheet'!$R$4,IF('2020 Data Sheet'!$O314="05",'2020 Data Sheet'!$R$5,IF('2020 Data Sheet'!$O314="06",'2020 Data Sheet'!$R$6,IF('2020 Data Sheet'!$O314="07",'2020 Data Sheet'!$R$7,IF('2020 Data Sheet'!$O314="08",'2020 Data Sheet'!$R$8,IF('2020 Data Sheet'!$O314="09",'2020 Data Sheet'!$R$9,IF('2020 Data Sheet'!$O314="10",'2020 Data Sheet'!$R$10,IF('2020 Data Sheet'!$O314="11",'2020 Data Sheet'!$R$11,IF('2020 Data Sheet'!$O314="12",'2020 Data Sheet'!$R$12,IF('2020 Data Sheet'!$O314="13",'2020 Data Sheet'!$R$13,IF('2020 Data Sheet'!$O314="14",'2020 Data Sheet'!$R$14,IF('2020 Data Sheet'!$O314="15",'2020 Data Sheet'!$R$15,IF('2020 Data Sheet'!$O314="16",'2020 Data Sheet'!$R$16,IF('2020 Data Sheet'!$O314="17",'2020 Data Sheet'!$R$17,IF('2020 Data Sheet'!$O314="18",'2020 Data Sheet'!$R$18,IF('2020 Data Sheet'!$O314="19",'2020 Data Sheet'!$R$19,IF('2020 Data Sheet'!$O314="20",'2020 Data Sheet'!$R$20,IF('2020 Data Sheet'!$O314="21",'2020 Data Sheet'!$R$21,IF('2020 Data Sheet'!$O314="22",'2020 Data Sheet'!$R$22,IF('2020 Data Sheet'!$O314="23",'2020 Data Sheet'!$R$23,IF('2020 Data Sheet'!$O314="24",'2020 Data Sheet'!$R$24,IF('2020 Data Sheet'!$O314="25",'2020 Data Sheet'!$R$25,IF('2020 Data Sheet'!$O314="26",'2020 Data Sheet'!$R$26,IF('2020 Data Sheet'!$O314="27",'2020 Data Sheet'!$R$27,IF('2020 Data Sheet'!$O314="28",'2020 Data Sheet'!$R$28,IF('2020 Data Sheet'!$O314="29",'2020 Data Sheet'!$R$29,IF('2020 Data Sheet'!$O314="33",'2020 Data Sheet'!$R$30,IF('2020 Data Sheet'!$O314="40",'2020 Data Sheet'!$R$31,IF('2020 Data Sheet'!$O314="41",'2020 Data Sheet'!$R$32,IF('2020 Data Sheet'!$O314="42",'2020 Data Sheet'!$R$33,IF('2020 Data Sheet'!$O314="43",'2020 Data Sheet'!$R$34,IF('2020 Data Sheet'!$O314="44",'2020 Data Sheet'!$R$35,IF('2020 Data Sheet'!$O314="45",'2020 Data Sheet'!$R$36,IF('2020 Data Sheet'!$O314="46",'2020 Data Sheet'!$R$37,IF('2020 Data Sheet'!$O314="47",'2020 Data Sheet'!$R$38,IF('2020 Data Sheet'!$O314="48",'2020 Data Sheet'!$R$39,IF('2020 Data Sheet'!$O314="49",'2020 Data Sheet'!$R$40,IF('2020 Data Sheet'!$O314="50",'2020 Data Sheet'!$R$41,IF('2020 Data Sheet'!$O314="60",'2020 Data Sheet'!$R$42,IF('2020 Data Sheet'!$O314="61",'2020 Data Sheet'!$R$43,IF('2020 Data Sheet'!$O314="62",'2020 Data Sheet'!$R$44,IF('2020 Data Sheet'!$O314="63",'2020 Data Sheet'!$R$45,IF('2020 Data Sheet'!$O314="64",'2020 Data Sheet'!$R$46,IF('2020 Data Sheet'!$O314="65",'2020 Data Sheet'!$R$47,IF('2020 Data Sheet'!$O314="66",'2020 Data Sheet'!$R$48,IF('2020 Data Sheet'!$O314="67",'2020 Data Sheet'!$R$49,IF('2020 Data Sheet'!$O314="68",'2020 Data Sheet'!$R$50,IF('2020 Data Sheet'!$O314="69",'2020 Data Sheet'!$R$51,T('2020 Data Sheet'!$O314)))))))))))))))))))))))))))))))))))))))))))))))))))</f>
        <v xml:space="preserve"> -</v>
      </c>
      <c r="P314" s="2" t="str">
        <f>IF('2020 Data Sheet'!$P314="02",'2020 Data Sheet'!$R$2,IF('2020 Data Sheet'!$P314="03",'2020 Data Sheet'!$R$3,IF('2020 Data Sheet'!$P314="04",'2020 Data Sheet'!$R$4,IF('2020 Data Sheet'!$P314="05",'2020 Data Sheet'!$R$5,IF('2020 Data Sheet'!$P314="06",'2020 Data Sheet'!$R$6,IF('2020 Data Sheet'!$P314="07",'2020 Data Sheet'!$R$7,IF('2020 Data Sheet'!$P314="08",'2020 Data Sheet'!$R$8,IF('2020 Data Sheet'!$P314="09",'2020 Data Sheet'!$R$9,IF('2020 Data Sheet'!$P314="10",'2020 Data Sheet'!$R$10,IF('2020 Data Sheet'!$P314="11",'2020 Data Sheet'!$R$11,IF('2020 Data Sheet'!$P314="12",'2020 Data Sheet'!$R$12,IF('2020 Data Sheet'!$P314="13",'2020 Data Sheet'!$R$13,IF('2020 Data Sheet'!$P314="14",'2020 Data Sheet'!$R$14,IF('2020 Data Sheet'!$P314="15",'2020 Data Sheet'!$R$15,IF('2020 Data Sheet'!$P314="16",'2020 Data Sheet'!$R$16,IF('2020 Data Sheet'!$P314="17",'2020 Data Sheet'!$R$17,IF('2020 Data Sheet'!$P314="18",'2020 Data Sheet'!$R$18,IF('2020 Data Sheet'!$P314="19",'2020 Data Sheet'!$R$19,IF('2020 Data Sheet'!$P314="20",'2020 Data Sheet'!$R$20,IF('2020 Data Sheet'!$P314="21",'2020 Data Sheet'!$R$21,IF('2020 Data Sheet'!$P314="22",'2020 Data Sheet'!$R$22,IF('2020 Data Sheet'!$P314="23",'2020 Data Sheet'!$R$23,IF('2020 Data Sheet'!$P314="24",'2020 Data Sheet'!$R$24,IF('2020 Data Sheet'!$P314="25",'2020 Data Sheet'!$R$25,IF('2020 Data Sheet'!$P314="26",'2020 Data Sheet'!$R$26,IF('2020 Data Sheet'!$P314="27",'2020 Data Sheet'!$R$27,IF('2020 Data Sheet'!$P314="28",'2020 Data Sheet'!$R$28,IF('2020 Data Sheet'!$P314="29",'2020 Data Sheet'!$R$29,IF('2020 Data Sheet'!$P314="33",'2020 Data Sheet'!$R$30,IF('2020 Data Sheet'!$P314="40",'2020 Data Sheet'!$R$31,IF('2020 Data Sheet'!$P314="41",'2020 Data Sheet'!$R$32,IF('2020 Data Sheet'!$P314="42",'2020 Data Sheet'!$R$33,IF('2020 Data Sheet'!$P314="43",'2020 Data Sheet'!$R$34,IF('2020 Data Sheet'!$P314="44",'2020 Data Sheet'!$R$35,IF('2020 Data Sheet'!$P314="45",'2020 Data Sheet'!$R$36,IF('2020 Data Sheet'!$P314="46",'2020 Data Sheet'!$R$37,IF('2020 Data Sheet'!$P314="47",'2020 Data Sheet'!$R$38,IF('2020 Data Sheet'!$P314="48",'2020 Data Sheet'!$R$39,IF('2020 Data Sheet'!$P314="49",'2020 Data Sheet'!$R$40,IF('2020 Data Sheet'!$P314="50",'2020 Data Sheet'!$R$41,IF('2020 Data Sheet'!$P314="60",'2020 Data Sheet'!$R$42,IF('2020 Data Sheet'!$P314="61",'2020 Data Sheet'!$R$43,IF('2020 Data Sheet'!$P314="62",'2020 Data Sheet'!$R$44,IF('2020 Data Sheet'!$P314="63",'2020 Data Sheet'!$R$45,IF('2020 Data Sheet'!$P314="64",'2020 Data Sheet'!$R$46,IF('2020 Data Sheet'!$P314="65",'2020 Data Sheet'!$R$47,IF('2020 Data Sheet'!$P314="66",'2020 Data Sheet'!$R$48,IF('2020 Data Sheet'!$P314="67",'2020 Data Sheet'!$R$49,IF('2020 Data Sheet'!$P314="68",'2020 Data Sheet'!$R$50,IF('2020 Data Sheet'!$P314="69",'2020 Data Sheet'!$R$51,T('2020 Data Sheet'!$P314)))))))))))))))))))))))))))))))))))))))))))))))))))</f>
        <v xml:space="preserve"> -</v>
      </c>
    </row>
    <row r="315" spans="1:16" x14ac:dyDescent="0.2">
      <c r="A315" t="str">
        <f>'2020 Data Sheet'!A315</f>
        <v>FP-00164-20</v>
      </c>
      <c r="B315" s="1">
        <f>'2020 Data Sheet'!B315</f>
        <v>44098</v>
      </c>
      <c r="C315" t="str">
        <f>'2020 Data Sheet'!C315</f>
        <v>14:37</v>
      </c>
      <c r="D315" t="str">
        <f>'2020 Data Sheet'!D315</f>
        <v>Th</v>
      </c>
      <c r="E315" t="str">
        <f>'2020 Data Sheet'!E315</f>
        <v>FLORAL PKWY</v>
      </c>
      <c r="F315" t="str">
        <f>'2020 Data Sheet'!F315</f>
        <v>BELLMORE ST</v>
      </c>
      <c r="G315">
        <f>'2020 Data Sheet'!G315</f>
        <v>2</v>
      </c>
      <c r="H315">
        <f>'2020 Data Sheet'!H315</f>
        <v>2</v>
      </c>
      <c r="I315" t="b">
        <f>'2020 Data Sheet'!I315</f>
        <v>0</v>
      </c>
      <c r="J315" t="str">
        <f>IF('2020 Data Sheet'!$J315="01",'2020 Data Sheet'!$T$2,IF('2020 Data Sheet'!$J315="02",'2020 Data Sheet'!$T$3,IF('2020 Data Sheet'!$J315="03",'2020 Data Sheet'!$T$4,IF('2020 Data Sheet'!$J315="04",'2020 Data Sheet'!$T$5,IF('2020 Data Sheet'!$J315="05",'2020 Data Sheet'!$T$6,IF('2020 Data Sheet'!$J315="06",'2020 Data Sheet'!$T$7,IF('2020 Data Sheet'!$J315="07",'2020 Data Sheet'!$T$8,IF('2020 Data Sheet'!$J315="08",'2020 Data Sheet'!$T$9,IF('2020 Data Sheet'!$J315="10",'2020 Data Sheet'!$T$10,IF('2020 Data Sheet'!$J315="11",'2020 Data Sheet'!$T$11,IF('2020 Data Sheet'!$J315="12",'2020 Data Sheet'!$T$12,IF('2020 Data Sheet'!$J315="13",'2020 Data Sheet'!$T$13,IF('2020 Data Sheet'!$J315="14",'2020 Data Sheet'!$T$14,IF('2020 Data Sheet'!$J315="15",'2020 Data Sheet'!$T$15,IF('2020 Data Sheet'!$J315="16",'2020 Data Sheet'!$T$16,IF('2020 Data Sheet'!$J315="17",'2020 Data Sheet'!$T$17,IF('2020 Data Sheet'!$J315="18",'2020 Data Sheet'!$T$18,IF('2020 Data Sheet'!$J315="19",'2020 Data Sheet'!$T$19,IF('2020 Data Sheet'!$J315="20",'2020 Data Sheet'!$T$20,IF('2020 Data Sheet'!$J315="21",'2020 Data Sheet'!$T$21,IF('2020 Data Sheet'!$J315="22",'2020 Data Sheet'!$T$22,IF('2020 Data Sheet'!$J315="23",'2020 Data Sheet'!$T$23,IF('2020 Data Sheet'!$J315="24",'2020 Data Sheet'!$T$24,IF('2020 Data Sheet'!$J315="25",'2020 Data Sheet'!$T$25,IF('2020 Data Sheet'!$J315="26",'2020 Data Sheet'!$T$26,IF('2020 Data Sheet'!$J315="27",'2020 Data Sheet'!$T$27,IF('2020 Data Sheet'!$J315="30",'2020 Data Sheet'!$T$28,IF('2020 Data Sheet'!$J315="31",'2020 Data Sheet'!$T$29,IF('2020 Data Sheet'!$J315="32",'2020 Data Sheet'!$T$30,IF('2020 Data Sheet'!$J315="33",'2020 Data Sheet'!$T$31,IF('2020 Data Sheet'!$J315="34",'2020 Data Sheet'!$T$32,IF('2020 Data Sheet'!$J315="40",'2020 Data Sheet'!$T$33,T('2020 Data Sheet'!$J315)))))))))))))))))))))))))))))))))</f>
        <v>Other Motor Vehicle</v>
      </c>
      <c r="K315" t="str">
        <f>'2020 Data Sheet'!K315</f>
        <v>SUBN</v>
      </c>
      <c r="L315" s="2" t="str">
        <f>IF('2020 Data Sheet'!$L315="01",'2020 Data Sheet'!$V$2,IF('2020 Data Sheet'!$L315="02",'2020 Data Sheet'!$V$3,IF('2020 Data Sheet'!$L315="03",'2020 Data Sheet'!$V$4,IF('2020 Data Sheet'!$L315="04",'2020 Data Sheet'!$V$5,IF('2020 Data Sheet'!$L315="05",'2020 Data Sheet'!$V$6,IF('2020 Data Sheet'!$L315="06",'2020 Data Sheet'!$V$7,IF('2020 Data Sheet'!$L315="07",'2020 Data Sheet'!$V$8,IF('2020 Data Sheet'!$L315="08",'2020 Data Sheet'!$V$9,IF('2020 Data Sheet'!$L315="09",'2020 Data Sheet'!$V$10,IF('2020 Data Sheet'!$L315="11",'2020 Data Sheet'!$V$11,IF('2020 Data Sheet'!$L315="12",'2020 Data Sheet'!$V$12,IF('2020 Data Sheet'!$L315="13",'2020 Data Sheet'!$V$13,IF('2020 Data Sheet'!$L315="14",'2020 Data Sheet'!$V$14,T('2020 Data Sheet'!$L315))))))))))))))</f>
        <v xml:space="preserve"> -</v>
      </c>
      <c r="M315" s="2">
        <f>'2020 Data Sheet'!M315</f>
        <v>0</v>
      </c>
      <c r="N315" s="2">
        <f>'2020 Data Sheet'!N315</f>
        <v>0</v>
      </c>
      <c r="O315" s="2" t="str">
        <f>IF('2020 Data Sheet'!$O315="02",'2020 Data Sheet'!$R$2,IF('2020 Data Sheet'!$O315="03",'2020 Data Sheet'!$R$3,IF('2020 Data Sheet'!$O315="04",'2020 Data Sheet'!$R$4,IF('2020 Data Sheet'!$O315="05",'2020 Data Sheet'!$R$5,IF('2020 Data Sheet'!$O315="06",'2020 Data Sheet'!$R$6,IF('2020 Data Sheet'!$O315="07",'2020 Data Sheet'!$R$7,IF('2020 Data Sheet'!$O315="08",'2020 Data Sheet'!$R$8,IF('2020 Data Sheet'!$O315="09",'2020 Data Sheet'!$R$9,IF('2020 Data Sheet'!$O315="10",'2020 Data Sheet'!$R$10,IF('2020 Data Sheet'!$O315="11",'2020 Data Sheet'!$R$11,IF('2020 Data Sheet'!$O315="12",'2020 Data Sheet'!$R$12,IF('2020 Data Sheet'!$O315="13",'2020 Data Sheet'!$R$13,IF('2020 Data Sheet'!$O315="14",'2020 Data Sheet'!$R$14,IF('2020 Data Sheet'!$O315="15",'2020 Data Sheet'!$R$15,IF('2020 Data Sheet'!$O315="16",'2020 Data Sheet'!$R$16,IF('2020 Data Sheet'!$O315="17",'2020 Data Sheet'!$R$17,IF('2020 Data Sheet'!$O315="18",'2020 Data Sheet'!$R$18,IF('2020 Data Sheet'!$O315="19",'2020 Data Sheet'!$R$19,IF('2020 Data Sheet'!$O315="20",'2020 Data Sheet'!$R$20,IF('2020 Data Sheet'!$O315="21",'2020 Data Sheet'!$R$21,IF('2020 Data Sheet'!$O315="22",'2020 Data Sheet'!$R$22,IF('2020 Data Sheet'!$O315="23",'2020 Data Sheet'!$R$23,IF('2020 Data Sheet'!$O315="24",'2020 Data Sheet'!$R$24,IF('2020 Data Sheet'!$O315="25",'2020 Data Sheet'!$R$25,IF('2020 Data Sheet'!$O315="26",'2020 Data Sheet'!$R$26,IF('2020 Data Sheet'!$O315="27",'2020 Data Sheet'!$R$27,IF('2020 Data Sheet'!$O315="28",'2020 Data Sheet'!$R$28,IF('2020 Data Sheet'!$O315="29",'2020 Data Sheet'!$R$29,IF('2020 Data Sheet'!$O315="33",'2020 Data Sheet'!$R$30,IF('2020 Data Sheet'!$O315="40",'2020 Data Sheet'!$R$31,IF('2020 Data Sheet'!$O315="41",'2020 Data Sheet'!$R$32,IF('2020 Data Sheet'!$O315="42",'2020 Data Sheet'!$R$33,IF('2020 Data Sheet'!$O315="43",'2020 Data Sheet'!$R$34,IF('2020 Data Sheet'!$O315="44",'2020 Data Sheet'!$R$35,IF('2020 Data Sheet'!$O315="45",'2020 Data Sheet'!$R$36,IF('2020 Data Sheet'!$O315="46",'2020 Data Sheet'!$R$37,IF('2020 Data Sheet'!$O315="47",'2020 Data Sheet'!$R$38,IF('2020 Data Sheet'!$O315="48",'2020 Data Sheet'!$R$39,IF('2020 Data Sheet'!$O315="49",'2020 Data Sheet'!$R$40,IF('2020 Data Sheet'!$O315="50",'2020 Data Sheet'!$R$41,IF('2020 Data Sheet'!$O315="60",'2020 Data Sheet'!$R$42,IF('2020 Data Sheet'!$O315="61",'2020 Data Sheet'!$R$43,IF('2020 Data Sheet'!$O315="62",'2020 Data Sheet'!$R$44,IF('2020 Data Sheet'!$O315="63",'2020 Data Sheet'!$R$45,IF('2020 Data Sheet'!$O315="64",'2020 Data Sheet'!$R$46,IF('2020 Data Sheet'!$O315="65",'2020 Data Sheet'!$R$47,IF('2020 Data Sheet'!$O315="66",'2020 Data Sheet'!$R$48,IF('2020 Data Sheet'!$O315="67",'2020 Data Sheet'!$R$49,IF('2020 Data Sheet'!$O315="68",'2020 Data Sheet'!$R$50,IF('2020 Data Sheet'!$O315="69",'2020 Data Sheet'!$R$51,T('2020 Data Sheet'!$O315)))))))))))))))))))))))))))))))))))))))))))))))))))</f>
        <v xml:space="preserve"> -</v>
      </c>
      <c r="P315" s="2" t="str">
        <f>IF('2020 Data Sheet'!$P315="02",'2020 Data Sheet'!$R$2,IF('2020 Data Sheet'!$P315="03",'2020 Data Sheet'!$R$3,IF('2020 Data Sheet'!$P315="04",'2020 Data Sheet'!$R$4,IF('2020 Data Sheet'!$P315="05",'2020 Data Sheet'!$R$5,IF('2020 Data Sheet'!$P315="06",'2020 Data Sheet'!$R$6,IF('2020 Data Sheet'!$P315="07",'2020 Data Sheet'!$R$7,IF('2020 Data Sheet'!$P315="08",'2020 Data Sheet'!$R$8,IF('2020 Data Sheet'!$P315="09",'2020 Data Sheet'!$R$9,IF('2020 Data Sheet'!$P315="10",'2020 Data Sheet'!$R$10,IF('2020 Data Sheet'!$P315="11",'2020 Data Sheet'!$R$11,IF('2020 Data Sheet'!$P315="12",'2020 Data Sheet'!$R$12,IF('2020 Data Sheet'!$P315="13",'2020 Data Sheet'!$R$13,IF('2020 Data Sheet'!$P315="14",'2020 Data Sheet'!$R$14,IF('2020 Data Sheet'!$P315="15",'2020 Data Sheet'!$R$15,IF('2020 Data Sheet'!$P315="16",'2020 Data Sheet'!$R$16,IF('2020 Data Sheet'!$P315="17",'2020 Data Sheet'!$R$17,IF('2020 Data Sheet'!$P315="18",'2020 Data Sheet'!$R$18,IF('2020 Data Sheet'!$P315="19",'2020 Data Sheet'!$R$19,IF('2020 Data Sheet'!$P315="20",'2020 Data Sheet'!$R$20,IF('2020 Data Sheet'!$P315="21",'2020 Data Sheet'!$R$21,IF('2020 Data Sheet'!$P315="22",'2020 Data Sheet'!$R$22,IF('2020 Data Sheet'!$P315="23",'2020 Data Sheet'!$R$23,IF('2020 Data Sheet'!$P315="24",'2020 Data Sheet'!$R$24,IF('2020 Data Sheet'!$P315="25",'2020 Data Sheet'!$R$25,IF('2020 Data Sheet'!$P315="26",'2020 Data Sheet'!$R$26,IF('2020 Data Sheet'!$P315="27",'2020 Data Sheet'!$R$27,IF('2020 Data Sheet'!$P315="28",'2020 Data Sheet'!$R$28,IF('2020 Data Sheet'!$P315="29",'2020 Data Sheet'!$R$29,IF('2020 Data Sheet'!$P315="33",'2020 Data Sheet'!$R$30,IF('2020 Data Sheet'!$P315="40",'2020 Data Sheet'!$R$31,IF('2020 Data Sheet'!$P315="41",'2020 Data Sheet'!$R$32,IF('2020 Data Sheet'!$P315="42",'2020 Data Sheet'!$R$33,IF('2020 Data Sheet'!$P315="43",'2020 Data Sheet'!$R$34,IF('2020 Data Sheet'!$P315="44",'2020 Data Sheet'!$R$35,IF('2020 Data Sheet'!$P315="45",'2020 Data Sheet'!$R$36,IF('2020 Data Sheet'!$P315="46",'2020 Data Sheet'!$R$37,IF('2020 Data Sheet'!$P315="47",'2020 Data Sheet'!$R$38,IF('2020 Data Sheet'!$P315="48",'2020 Data Sheet'!$R$39,IF('2020 Data Sheet'!$P315="49",'2020 Data Sheet'!$R$40,IF('2020 Data Sheet'!$P315="50",'2020 Data Sheet'!$R$41,IF('2020 Data Sheet'!$P315="60",'2020 Data Sheet'!$R$42,IF('2020 Data Sheet'!$P315="61",'2020 Data Sheet'!$R$43,IF('2020 Data Sheet'!$P315="62",'2020 Data Sheet'!$R$44,IF('2020 Data Sheet'!$P315="63",'2020 Data Sheet'!$R$45,IF('2020 Data Sheet'!$P315="64",'2020 Data Sheet'!$R$46,IF('2020 Data Sheet'!$P315="65",'2020 Data Sheet'!$R$47,IF('2020 Data Sheet'!$P315="66",'2020 Data Sheet'!$R$48,IF('2020 Data Sheet'!$P315="67",'2020 Data Sheet'!$R$49,IF('2020 Data Sheet'!$P315="68",'2020 Data Sheet'!$R$50,IF('2020 Data Sheet'!$P315="69",'2020 Data Sheet'!$R$51,T('2020 Data Sheet'!$P315)))))))))))))))))))))))))))))))))))))))))))))))))))</f>
        <v xml:space="preserve"> -</v>
      </c>
    </row>
    <row r="316" spans="1:16" x14ac:dyDescent="0.2">
      <c r="A316" t="str">
        <f>'2020 Data Sheet'!A316</f>
        <v>FP-00164-20</v>
      </c>
      <c r="B316" s="1">
        <f>'2020 Data Sheet'!B316</f>
        <v>44098</v>
      </c>
      <c r="C316" t="str">
        <f>'2020 Data Sheet'!C316</f>
        <v>14:37</v>
      </c>
      <c r="D316" t="str">
        <f>'2020 Data Sheet'!D316</f>
        <v>Th</v>
      </c>
      <c r="E316" t="str">
        <f>'2020 Data Sheet'!E316</f>
        <v>FLORAL PKWY</v>
      </c>
      <c r="F316" t="str">
        <f>'2020 Data Sheet'!F316</f>
        <v>BELLMORE ST</v>
      </c>
      <c r="G316">
        <f>'2020 Data Sheet'!G316</f>
        <v>1</v>
      </c>
      <c r="H316">
        <f>'2020 Data Sheet'!H316</f>
        <v>2</v>
      </c>
      <c r="I316" t="b">
        <f>'2020 Data Sheet'!I316</f>
        <v>0</v>
      </c>
      <c r="J316" t="str">
        <f>IF('2020 Data Sheet'!$J316="01",'2020 Data Sheet'!$T$2,IF('2020 Data Sheet'!$J316="02",'2020 Data Sheet'!$T$3,IF('2020 Data Sheet'!$J316="03",'2020 Data Sheet'!$T$4,IF('2020 Data Sheet'!$J316="04",'2020 Data Sheet'!$T$5,IF('2020 Data Sheet'!$J316="05",'2020 Data Sheet'!$T$6,IF('2020 Data Sheet'!$J316="06",'2020 Data Sheet'!$T$7,IF('2020 Data Sheet'!$J316="07",'2020 Data Sheet'!$T$8,IF('2020 Data Sheet'!$J316="08",'2020 Data Sheet'!$T$9,IF('2020 Data Sheet'!$J316="10",'2020 Data Sheet'!$T$10,IF('2020 Data Sheet'!$J316="11",'2020 Data Sheet'!$T$11,IF('2020 Data Sheet'!$J316="12",'2020 Data Sheet'!$T$12,IF('2020 Data Sheet'!$J316="13",'2020 Data Sheet'!$T$13,IF('2020 Data Sheet'!$J316="14",'2020 Data Sheet'!$T$14,IF('2020 Data Sheet'!$J316="15",'2020 Data Sheet'!$T$15,IF('2020 Data Sheet'!$J316="16",'2020 Data Sheet'!$T$16,IF('2020 Data Sheet'!$J316="17",'2020 Data Sheet'!$T$17,IF('2020 Data Sheet'!$J316="18",'2020 Data Sheet'!$T$18,IF('2020 Data Sheet'!$J316="19",'2020 Data Sheet'!$T$19,IF('2020 Data Sheet'!$J316="20",'2020 Data Sheet'!$T$20,IF('2020 Data Sheet'!$J316="21",'2020 Data Sheet'!$T$21,IF('2020 Data Sheet'!$J316="22",'2020 Data Sheet'!$T$22,IF('2020 Data Sheet'!$J316="23",'2020 Data Sheet'!$T$23,IF('2020 Data Sheet'!$J316="24",'2020 Data Sheet'!$T$24,IF('2020 Data Sheet'!$J316="25",'2020 Data Sheet'!$T$25,IF('2020 Data Sheet'!$J316="26",'2020 Data Sheet'!$T$26,IF('2020 Data Sheet'!$J316="27",'2020 Data Sheet'!$T$27,IF('2020 Data Sheet'!$J316="30",'2020 Data Sheet'!$T$28,IF('2020 Data Sheet'!$J316="31",'2020 Data Sheet'!$T$29,IF('2020 Data Sheet'!$J316="32",'2020 Data Sheet'!$T$30,IF('2020 Data Sheet'!$J316="33",'2020 Data Sheet'!$T$31,IF('2020 Data Sheet'!$J316="34",'2020 Data Sheet'!$T$32,IF('2020 Data Sheet'!$J316="40",'2020 Data Sheet'!$T$33,T('2020 Data Sheet'!$J316)))))))))))))))))))))))))))))))))</f>
        <v>Other Motor Vehicle</v>
      </c>
      <c r="K316" t="str">
        <f>'2020 Data Sheet'!K316</f>
        <v>BUS</v>
      </c>
      <c r="L316" s="2" t="str">
        <f>IF('2020 Data Sheet'!$L316="01",'2020 Data Sheet'!$V$2,IF('2020 Data Sheet'!$L316="02",'2020 Data Sheet'!$V$3,IF('2020 Data Sheet'!$L316="03",'2020 Data Sheet'!$V$4,IF('2020 Data Sheet'!$L316="04",'2020 Data Sheet'!$V$5,IF('2020 Data Sheet'!$L316="05",'2020 Data Sheet'!$V$6,IF('2020 Data Sheet'!$L316="06",'2020 Data Sheet'!$V$7,IF('2020 Data Sheet'!$L316="07",'2020 Data Sheet'!$V$8,IF('2020 Data Sheet'!$L316="08",'2020 Data Sheet'!$V$9,IF('2020 Data Sheet'!$L316="09",'2020 Data Sheet'!$V$10,IF('2020 Data Sheet'!$L316="11",'2020 Data Sheet'!$V$11,IF('2020 Data Sheet'!$L316="12",'2020 Data Sheet'!$V$12,IF('2020 Data Sheet'!$L316="13",'2020 Data Sheet'!$V$13,IF('2020 Data Sheet'!$L316="14",'2020 Data Sheet'!$V$14,T('2020 Data Sheet'!$L316))))))))))))))</f>
        <v xml:space="preserve"> -</v>
      </c>
      <c r="M316" s="2">
        <f>'2020 Data Sheet'!M316</f>
        <v>0</v>
      </c>
      <c r="N316" s="2">
        <f>'2020 Data Sheet'!N316</f>
        <v>0</v>
      </c>
      <c r="O316" s="2" t="str">
        <f>IF('2020 Data Sheet'!$O316="02",'2020 Data Sheet'!$R$2,IF('2020 Data Sheet'!$O316="03",'2020 Data Sheet'!$R$3,IF('2020 Data Sheet'!$O316="04",'2020 Data Sheet'!$R$4,IF('2020 Data Sheet'!$O316="05",'2020 Data Sheet'!$R$5,IF('2020 Data Sheet'!$O316="06",'2020 Data Sheet'!$R$6,IF('2020 Data Sheet'!$O316="07",'2020 Data Sheet'!$R$7,IF('2020 Data Sheet'!$O316="08",'2020 Data Sheet'!$R$8,IF('2020 Data Sheet'!$O316="09",'2020 Data Sheet'!$R$9,IF('2020 Data Sheet'!$O316="10",'2020 Data Sheet'!$R$10,IF('2020 Data Sheet'!$O316="11",'2020 Data Sheet'!$R$11,IF('2020 Data Sheet'!$O316="12",'2020 Data Sheet'!$R$12,IF('2020 Data Sheet'!$O316="13",'2020 Data Sheet'!$R$13,IF('2020 Data Sheet'!$O316="14",'2020 Data Sheet'!$R$14,IF('2020 Data Sheet'!$O316="15",'2020 Data Sheet'!$R$15,IF('2020 Data Sheet'!$O316="16",'2020 Data Sheet'!$R$16,IF('2020 Data Sheet'!$O316="17",'2020 Data Sheet'!$R$17,IF('2020 Data Sheet'!$O316="18",'2020 Data Sheet'!$R$18,IF('2020 Data Sheet'!$O316="19",'2020 Data Sheet'!$R$19,IF('2020 Data Sheet'!$O316="20",'2020 Data Sheet'!$R$20,IF('2020 Data Sheet'!$O316="21",'2020 Data Sheet'!$R$21,IF('2020 Data Sheet'!$O316="22",'2020 Data Sheet'!$R$22,IF('2020 Data Sheet'!$O316="23",'2020 Data Sheet'!$R$23,IF('2020 Data Sheet'!$O316="24",'2020 Data Sheet'!$R$24,IF('2020 Data Sheet'!$O316="25",'2020 Data Sheet'!$R$25,IF('2020 Data Sheet'!$O316="26",'2020 Data Sheet'!$R$26,IF('2020 Data Sheet'!$O316="27",'2020 Data Sheet'!$R$27,IF('2020 Data Sheet'!$O316="28",'2020 Data Sheet'!$R$28,IF('2020 Data Sheet'!$O316="29",'2020 Data Sheet'!$R$29,IF('2020 Data Sheet'!$O316="33",'2020 Data Sheet'!$R$30,IF('2020 Data Sheet'!$O316="40",'2020 Data Sheet'!$R$31,IF('2020 Data Sheet'!$O316="41",'2020 Data Sheet'!$R$32,IF('2020 Data Sheet'!$O316="42",'2020 Data Sheet'!$R$33,IF('2020 Data Sheet'!$O316="43",'2020 Data Sheet'!$R$34,IF('2020 Data Sheet'!$O316="44",'2020 Data Sheet'!$R$35,IF('2020 Data Sheet'!$O316="45",'2020 Data Sheet'!$R$36,IF('2020 Data Sheet'!$O316="46",'2020 Data Sheet'!$R$37,IF('2020 Data Sheet'!$O316="47",'2020 Data Sheet'!$R$38,IF('2020 Data Sheet'!$O316="48",'2020 Data Sheet'!$R$39,IF('2020 Data Sheet'!$O316="49",'2020 Data Sheet'!$R$40,IF('2020 Data Sheet'!$O316="50",'2020 Data Sheet'!$R$41,IF('2020 Data Sheet'!$O316="60",'2020 Data Sheet'!$R$42,IF('2020 Data Sheet'!$O316="61",'2020 Data Sheet'!$R$43,IF('2020 Data Sheet'!$O316="62",'2020 Data Sheet'!$R$44,IF('2020 Data Sheet'!$O316="63",'2020 Data Sheet'!$R$45,IF('2020 Data Sheet'!$O316="64",'2020 Data Sheet'!$R$46,IF('2020 Data Sheet'!$O316="65",'2020 Data Sheet'!$R$47,IF('2020 Data Sheet'!$O316="66",'2020 Data Sheet'!$R$48,IF('2020 Data Sheet'!$O316="67",'2020 Data Sheet'!$R$49,IF('2020 Data Sheet'!$O316="68",'2020 Data Sheet'!$R$50,IF('2020 Data Sheet'!$O316="69",'2020 Data Sheet'!$R$51,T('2020 Data Sheet'!$O316)))))))))))))))))))))))))))))))))))))))))))))))))))</f>
        <v xml:space="preserve"> Other human</v>
      </c>
      <c r="P316" s="2" t="str">
        <f>IF('2020 Data Sheet'!$P316="02",'2020 Data Sheet'!$R$2,IF('2020 Data Sheet'!$P316="03",'2020 Data Sheet'!$R$3,IF('2020 Data Sheet'!$P316="04",'2020 Data Sheet'!$R$4,IF('2020 Data Sheet'!$P316="05",'2020 Data Sheet'!$R$5,IF('2020 Data Sheet'!$P316="06",'2020 Data Sheet'!$R$6,IF('2020 Data Sheet'!$P316="07",'2020 Data Sheet'!$R$7,IF('2020 Data Sheet'!$P316="08",'2020 Data Sheet'!$R$8,IF('2020 Data Sheet'!$P316="09",'2020 Data Sheet'!$R$9,IF('2020 Data Sheet'!$P316="10",'2020 Data Sheet'!$R$10,IF('2020 Data Sheet'!$P316="11",'2020 Data Sheet'!$R$11,IF('2020 Data Sheet'!$P316="12",'2020 Data Sheet'!$R$12,IF('2020 Data Sheet'!$P316="13",'2020 Data Sheet'!$R$13,IF('2020 Data Sheet'!$P316="14",'2020 Data Sheet'!$R$14,IF('2020 Data Sheet'!$P316="15",'2020 Data Sheet'!$R$15,IF('2020 Data Sheet'!$P316="16",'2020 Data Sheet'!$R$16,IF('2020 Data Sheet'!$P316="17",'2020 Data Sheet'!$R$17,IF('2020 Data Sheet'!$P316="18",'2020 Data Sheet'!$R$18,IF('2020 Data Sheet'!$P316="19",'2020 Data Sheet'!$R$19,IF('2020 Data Sheet'!$P316="20",'2020 Data Sheet'!$R$20,IF('2020 Data Sheet'!$P316="21",'2020 Data Sheet'!$R$21,IF('2020 Data Sheet'!$P316="22",'2020 Data Sheet'!$R$22,IF('2020 Data Sheet'!$P316="23",'2020 Data Sheet'!$R$23,IF('2020 Data Sheet'!$P316="24",'2020 Data Sheet'!$R$24,IF('2020 Data Sheet'!$P316="25",'2020 Data Sheet'!$R$25,IF('2020 Data Sheet'!$P316="26",'2020 Data Sheet'!$R$26,IF('2020 Data Sheet'!$P316="27",'2020 Data Sheet'!$R$27,IF('2020 Data Sheet'!$P316="28",'2020 Data Sheet'!$R$28,IF('2020 Data Sheet'!$P316="29",'2020 Data Sheet'!$R$29,IF('2020 Data Sheet'!$P316="33",'2020 Data Sheet'!$R$30,IF('2020 Data Sheet'!$P316="40",'2020 Data Sheet'!$R$31,IF('2020 Data Sheet'!$P316="41",'2020 Data Sheet'!$R$32,IF('2020 Data Sheet'!$P316="42",'2020 Data Sheet'!$R$33,IF('2020 Data Sheet'!$P316="43",'2020 Data Sheet'!$R$34,IF('2020 Data Sheet'!$P316="44",'2020 Data Sheet'!$R$35,IF('2020 Data Sheet'!$P316="45",'2020 Data Sheet'!$R$36,IF('2020 Data Sheet'!$P316="46",'2020 Data Sheet'!$R$37,IF('2020 Data Sheet'!$P316="47",'2020 Data Sheet'!$R$38,IF('2020 Data Sheet'!$P316="48",'2020 Data Sheet'!$R$39,IF('2020 Data Sheet'!$P316="49",'2020 Data Sheet'!$R$40,IF('2020 Data Sheet'!$P316="50",'2020 Data Sheet'!$R$41,IF('2020 Data Sheet'!$P316="60",'2020 Data Sheet'!$R$42,IF('2020 Data Sheet'!$P316="61",'2020 Data Sheet'!$R$43,IF('2020 Data Sheet'!$P316="62",'2020 Data Sheet'!$R$44,IF('2020 Data Sheet'!$P316="63",'2020 Data Sheet'!$R$45,IF('2020 Data Sheet'!$P316="64",'2020 Data Sheet'!$R$46,IF('2020 Data Sheet'!$P316="65",'2020 Data Sheet'!$R$47,IF('2020 Data Sheet'!$P316="66",'2020 Data Sheet'!$R$48,IF('2020 Data Sheet'!$P316="67",'2020 Data Sheet'!$R$49,IF('2020 Data Sheet'!$P316="68",'2020 Data Sheet'!$R$50,IF('2020 Data Sheet'!$P316="69",'2020 Data Sheet'!$R$51,T('2020 Data Sheet'!$P316)))))))))))))))))))))))))))))))))))))))))))))))))))</f>
        <v xml:space="preserve"> -</v>
      </c>
    </row>
    <row r="317" spans="1:16" x14ac:dyDescent="0.2">
      <c r="A317" t="str">
        <f>'2020 Data Sheet'!A317</f>
        <v>FP-00165-20</v>
      </c>
      <c r="B317" s="1">
        <f>'2020 Data Sheet'!B317</f>
        <v>44099</v>
      </c>
      <c r="C317" t="str">
        <f>'2020 Data Sheet'!C317</f>
        <v>15:54</v>
      </c>
      <c r="D317" t="str">
        <f>'2020 Data Sheet'!D317</f>
        <v>Fr</v>
      </c>
      <c r="E317" t="str">
        <f>'2020 Data Sheet'!E317</f>
        <v>TULIP AVE</v>
      </c>
      <c r="F317" t="str">
        <f>'2020 Data Sheet'!F317</f>
        <v>CAROLINE PL</v>
      </c>
      <c r="G317">
        <f>'2020 Data Sheet'!G317</f>
        <v>1</v>
      </c>
      <c r="H317">
        <f>'2020 Data Sheet'!H317</f>
        <v>2</v>
      </c>
      <c r="I317" t="b">
        <f>'2020 Data Sheet'!I317</f>
        <v>0</v>
      </c>
      <c r="J317" t="str">
        <f>IF('2020 Data Sheet'!$J317="01",'2020 Data Sheet'!$T$2,IF('2020 Data Sheet'!$J317="02",'2020 Data Sheet'!$T$3,IF('2020 Data Sheet'!$J317="03",'2020 Data Sheet'!$T$4,IF('2020 Data Sheet'!$J317="04",'2020 Data Sheet'!$T$5,IF('2020 Data Sheet'!$J317="05",'2020 Data Sheet'!$T$6,IF('2020 Data Sheet'!$J317="06",'2020 Data Sheet'!$T$7,IF('2020 Data Sheet'!$J317="07",'2020 Data Sheet'!$T$8,IF('2020 Data Sheet'!$J317="08",'2020 Data Sheet'!$T$9,IF('2020 Data Sheet'!$J317="10",'2020 Data Sheet'!$T$10,IF('2020 Data Sheet'!$J317="11",'2020 Data Sheet'!$T$11,IF('2020 Data Sheet'!$J317="12",'2020 Data Sheet'!$T$12,IF('2020 Data Sheet'!$J317="13",'2020 Data Sheet'!$T$13,IF('2020 Data Sheet'!$J317="14",'2020 Data Sheet'!$T$14,IF('2020 Data Sheet'!$J317="15",'2020 Data Sheet'!$T$15,IF('2020 Data Sheet'!$J317="16",'2020 Data Sheet'!$T$16,IF('2020 Data Sheet'!$J317="17",'2020 Data Sheet'!$T$17,IF('2020 Data Sheet'!$J317="18",'2020 Data Sheet'!$T$18,IF('2020 Data Sheet'!$J317="19",'2020 Data Sheet'!$T$19,IF('2020 Data Sheet'!$J317="20",'2020 Data Sheet'!$T$20,IF('2020 Data Sheet'!$J317="21",'2020 Data Sheet'!$T$21,IF('2020 Data Sheet'!$J317="22",'2020 Data Sheet'!$T$22,IF('2020 Data Sheet'!$J317="23",'2020 Data Sheet'!$T$23,IF('2020 Data Sheet'!$J317="24",'2020 Data Sheet'!$T$24,IF('2020 Data Sheet'!$J317="25",'2020 Data Sheet'!$T$25,IF('2020 Data Sheet'!$J317="26",'2020 Data Sheet'!$T$26,IF('2020 Data Sheet'!$J317="27",'2020 Data Sheet'!$T$27,IF('2020 Data Sheet'!$J317="30",'2020 Data Sheet'!$T$28,IF('2020 Data Sheet'!$J317="31",'2020 Data Sheet'!$T$29,IF('2020 Data Sheet'!$J317="32",'2020 Data Sheet'!$T$30,IF('2020 Data Sheet'!$J317="33",'2020 Data Sheet'!$T$31,IF('2020 Data Sheet'!$J317="34",'2020 Data Sheet'!$T$32,IF('2020 Data Sheet'!$J317="40",'2020 Data Sheet'!$T$33,T('2020 Data Sheet'!$J317)))))))))))))))))))))))))))))))))</f>
        <v>Other Motor Vehicle</v>
      </c>
      <c r="K317" t="str">
        <f>'2020 Data Sheet'!K317</f>
        <v>SUBN</v>
      </c>
      <c r="L317" s="2" t="str">
        <f>IF('2020 Data Sheet'!$L317="01",'2020 Data Sheet'!$V$2,IF('2020 Data Sheet'!$L317="02",'2020 Data Sheet'!$V$3,IF('2020 Data Sheet'!$L317="03",'2020 Data Sheet'!$V$4,IF('2020 Data Sheet'!$L317="04",'2020 Data Sheet'!$V$5,IF('2020 Data Sheet'!$L317="05",'2020 Data Sheet'!$V$6,IF('2020 Data Sheet'!$L317="06",'2020 Data Sheet'!$V$7,IF('2020 Data Sheet'!$L317="07",'2020 Data Sheet'!$V$8,IF('2020 Data Sheet'!$L317="08",'2020 Data Sheet'!$V$9,IF('2020 Data Sheet'!$L317="09",'2020 Data Sheet'!$V$10,IF('2020 Data Sheet'!$L317="11",'2020 Data Sheet'!$V$11,IF('2020 Data Sheet'!$L317="12",'2020 Data Sheet'!$V$12,IF('2020 Data Sheet'!$L317="13",'2020 Data Sheet'!$V$13,IF('2020 Data Sheet'!$L317="14",'2020 Data Sheet'!$V$14,T('2020 Data Sheet'!$L317))))))))))))))</f>
        <v xml:space="preserve"> -</v>
      </c>
      <c r="M317" s="2">
        <f>'2020 Data Sheet'!M317</f>
        <v>0</v>
      </c>
      <c r="N317" s="2">
        <f>'2020 Data Sheet'!N317</f>
        <v>0</v>
      </c>
      <c r="O317" s="2" t="str">
        <f>IF('2020 Data Sheet'!$O317="02",'2020 Data Sheet'!$R$2,IF('2020 Data Sheet'!$O317="03",'2020 Data Sheet'!$R$3,IF('2020 Data Sheet'!$O317="04",'2020 Data Sheet'!$R$4,IF('2020 Data Sheet'!$O317="05",'2020 Data Sheet'!$R$5,IF('2020 Data Sheet'!$O317="06",'2020 Data Sheet'!$R$6,IF('2020 Data Sheet'!$O317="07",'2020 Data Sheet'!$R$7,IF('2020 Data Sheet'!$O317="08",'2020 Data Sheet'!$R$8,IF('2020 Data Sheet'!$O317="09",'2020 Data Sheet'!$R$9,IF('2020 Data Sheet'!$O317="10",'2020 Data Sheet'!$R$10,IF('2020 Data Sheet'!$O317="11",'2020 Data Sheet'!$R$11,IF('2020 Data Sheet'!$O317="12",'2020 Data Sheet'!$R$12,IF('2020 Data Sheet'!$O317="13",'2020 Data Sheet'!$R$13,IF('2020 Data Sheet'!$O317="14",'2020 Data Sheet'!$R$14,IF('2020 Data Sheet'!$O317="15",'2020 Data Sheet'!$R$15,IF('2020 Data Sheet'!$O317="16",'2020 Data Sheet'!$R$16,IF('2020 Data Sheet'!$O317="17",'2020 Data Sheet'!$R$17,IF('2020 Data Sheet'!$O317="18",'2020 Data Sheet'!$R$18,IF('2020 Data Sheet'!$O317="19",'2020 Data Sheet'!$R$19,IF('2020 Data Sheet'!$O317="20",'2020 Data Sheet'!$R$20,IF('2020 Data Sheet'!$O317="21",'2020 Data Sheet'!$R$21,IF('2020 Data Sheet'!$O317="22",'2020 Data Sheet'!$R$22,IF('2020 Data Sheet'!$O317="23",'2020 Data Sheet'!$R$23,IF('2020 Data Sheet'!$O317="24",'2020 Data Sheet'!$R$24,IF('2020 Data Sheet'!$O317="25",'2020 Data Sheet'!$R$25,IF('2020 Data Sheet'!$O317="26",'2020 Data Sheet'!$R$26,IF('2020 Data Sheet'!$O317="27",'2020 Data Sheet'!$R$27,IF('2020 Data Sheet'!$O317="28",'2020 Data Sheet'!$R$28,IF('2020 Data Sheet'!$O317="29",'2020 Data Sheet'!$R$29,IF('2020 Data Sheet'!$O317="33",'2020 Data Sheet'!$R$30,IF('2020 Data Sheet'!$O317="40",'2020 Data Sheet'!$R$31,IF('2020 Data Sheet'!$O317="41",'2020 Data Sheet'!$R$32,IF('2020 Data Sheet'!$O317="42",'2020 Data Sheet'!$R$33,IF('2020 Data Sheet'!$O317="43",'2020 Data Sheet'!$R$34,IF('2020 Data Sheet'!$O317="44",'2020 Data Sheet'!$R$35,IF('2020 Data Sheet'!$O317="45",'2020 Data Sheet'!$R$36,IF('2020 Data Sheet'!$O317="46",'2020 Data Sheet'!$R$37,IF('2020 Data Sheet'!$O317="47",'2020 Data Sheet'!$R$38,IF('2020 Data Sheet'!$O317="48",'2020 Data Sheet'!$R$39,IF('2020 Data Sheet'!$O317="49",'2020 Data Sheet'!$R$40,IF('2020 Data Sheet'!$O317="50",'2020 Data Sheet'!$R$41,IF('2020 Data Sheet'!$O317="60",'2020 Data Sheet'!$R$42,IF('2020 Data Sheet'!$O317="61",'2020 Data Sheet'!$R$43,IF('2020 Data Sheet'!$O317="62",'2020 Data Sheet'!$R$44,IF('2020 Data Sheet'!$O317="63",'2020 Data Sheet'!$R$45,IF('2020 Data Sheet'!$O317="64",'2020 Data Sheet'!$R$46,IF('2020 Data Sheet'!$O317="65",'2020 Data Sheet'!$R$47,IF('2020 Data Sheet'!$O317="66",'2020 Data Sheet'!$R$48,IF('2020 Data Sheet'!$O317="67",'2020 Data Sheet'!$R$49,IF('2020 Data Sheet'!$O317="68",'2020 Data Sheet'!$R$50,IF('2020 Data Sheet'!$O317="69",'2020 Data Sheet'!$R$51,T('2020 Data Sheet'!$O317)))))))))))))))))))))))))))))))))))))))))))))))))))</f>
        <v xml:space="preserve"> X</v>
      </c>
      <c r="P317" s="2" t="str">
        <f>IF('2020 Data Sheet'!$P317="02",'2020 Data Sheet'!$R$2,IF('2020 Data Sheet'!$P317="03",'2020 Data Sheet'!$R$3,IF('2020 Data Sheet'!$P317="04",'2020 Data Sheet'!$R$4,IF('2020 Data Sheet'!$P317="05",'2020 Data Sheet'!$R$5,IF('2020 Data Sheet'!$P317="06",'2020 Data Sheet'!$R$6,IF('2020 Data Sheet'!$P317="07",'2020 Data Sheet'!$R$7,IF('2020 Data Sheet'!$P317="08",'2020 Data Sheet'!$R$8,IF('2020 Data Sheet'!$P317="09",'2020 Data Sheet'!$R$9,IF('2020 Data Sheet'!$P317="10",'2020 Data Sheet'!$R$10,IF('2020 Data Sheet'!$P317="11",'2020 Data Sheet'!$R$11,IF('2020 Data Sheet'!$P317="12",'2020 Data Sheet'!$R$12,IF('2020 Data Sheet'!$P317="13",'2020 Data Sheet'!$R$13,IF('2020 Data Sheet'!$P317="14",'2020 Data Sheet'!$R$14,IF('2020 Data Sheet'!$P317="15",'2020 Data Sheet'!$R$15,IF('2020 Data Sheet'!$P317="16",'2020 Data Sheet'!$R$16,IF('2020 Data Sheet'!$P317="17",'2020 Data Sheet'!$R$17,IF('2020 Data Sheet'!$P317="18",'2020 Data Sheet'!$R$18,IF('2020 Data Sheet'!$P317="19",'2020 Data Sheet'!$R$19,IF('2020 Data Sheet'!$P317="20",'2020 Data Sheet'!$R$20,IF('2020 Data Sheet'!$P317="21",'2020 Data Sheet'!$R$21,IF('2020 Data Sheet'!$P317="22",'2020 Data Sheet'!$R$22,IF('2020 Data Sheet'!$P317="23",'2020 Data Sheet'!$R$23,IF('2020 Data Sheet'!$P317="24",'2020 Data Sheet'!$R$24,IF('2020 Data Sheet'!$P317="25",'2020 Data Sheet'!$R$25,IF('2020 Data Sheet'!$P317="26",'2020 Data Sheet'!$R$26,IF('2020 Data Sheet'!$P317="27",'2020 Data Sheet'!$R$27,IF('2020 Data Sheet'!$P317="28",'2020 Data Sheet'!$R$28,IF('2020 Data Sheet'!$P317="29",'2020 Data Sheet'!$R$29,IF('2020 Data Sheet'!$P317="33",'2020 Data Sheet'!$R$30,IF('2020 Data Sheet'!$P317="40",'2020 Data Sheet'!$R$31,IF('2020 Data Sheet'!$P317="41",'2020 Data Sheet'!$R$32,IF('2020 Data Sheet'!$P317="42",'2020 Data Sheet'!$R$33,IF('2020 Data Sheet'!$P317="43",'2020 Data Sheet'!$R$34,IF('2020 Data Sheet'!$P317="44",'2020 Data Sheet'!$R$35,IF('2020 Data Sheet'!$P317="45",'2020 Data Sheet'!$R$36,IF('2020 Data Sheet'!$P317="46",'2020 Data Sheet'!$R$37,IF('2020 Data Sheet'!$P317="47",'2020 Data Sheet'!$R$38,IF('2020 Data Sheet'!$P317="48",'2020 Data Sheet'!$R$39,IF('2020 Data Sheet'!$P317="49",'2020 Data Sheet'!$R$40,IF('2020 Data Sheet'!$P317="50",'2020 Data Sheet'!$R$41,IF('2020 Data Sheet'!$P317="60",'2020 Data Sheet'!$R$42,IF('2020 Data Sheet'!$P317="61",'2020 Data Sheet'!$R$43,IF('2020 Data Sheet'!$P317="62",'2020 Data Sheet'!$R$44,IF('2020 Data Sheet'!$P317="63",'2020 Data Sheet'!$R$45,IF('2020 Data Sheet'!$P317="64",'2020 Data Sheet'!$R$46,IF('2020 Data Sheet'!$P317="65",'2020 Data Sheet'!$R$47,IF('2020 Data Sheet'!$P317="66",'2020 Data Sheet'!$R$48,IF('2020 Data Sheet'!$P317="67",'2020 Data Sheet'!$R$49,IF('2020 Data Sheet'!$P317="68",'2020 Data Sheet'!$R$50,IF('2020 Data Sheet'!$P317="69",'2020 Data Sheet'!$R$51,T('2020 Data Sheet'!$P317)))))))))))))))))))))))))))))))))))))))))))))))))))</f>
        <v xml:space="preserve"> X</v>
      </c>
    </row>
    <row r="318" spans="1:16" x14ac:dyDescent="0.2">
      <c r="A318" t="str">
        <f>'2020 Data Sheet'!A318</f>
        <v>FP-00165-20</v>
      </c>
      <c r="B318" s="1">
        <f>'2020 Data Sheet'!B318</f>
        <v>44099</v>
      </c>
      <c r="C318" t="str">
        <f>'2020 Data Sheet'!C318</f>
        <v>15:54</v>
      </c>
      <c r="D318" t="str">
        <f>'2020 Data Sheet'!D318</f>
        <v>Fr</v>
      </c>
      <c r="E318" t="str">
        <f>'2020 Data Sheet'!E318</f>
        <v>TULIP AVE</v>
      </c>
      <c r="F318" t="str">
        <f>'2020 Data Sheet'!F318</f>
        <v>CAROLINE PL</v>
      </c>
      <c r="G318">
        <f>'2020 Data Sheet'!G318</f>
        <v>2</v>
      </c>
      <c r="H318">
        <f>'2020 Data Sheet'!H318</f>
        <v>2</v>
      </c>
      <c r="I318" t="b">
        <f>'2020 Data Sheet'!I318</f>
        <v>0</v>
      </c>
      <c r="J318" t="str">
        <f>IF('2020 Data Sheet'!$J318="01",'2020 Data Sheet'!$T$2,IF('2020 Data Sheet'!$J318="02",'2020 Data Sheet'!$T$3,IF('2020 Data Sheet'!$J318="03",'2020 Data Sheet'!$T$4,IF('2020 Data Sheet'!$J318="04",'2020 Data Sheet'!$T$5,IF('2020 Data Sheet'!$J318="05",'2020 Data Sheet'!$T$6,IF('2020 Data Sheet'!$J318="06",'2020 Data Sheet'!$T$7,IF('2020 Data Sheet'!$J318="07",'2020 Data Sheet'!$T$8,IF('2020 Data Sheet'!$J318="08",'2020 Data Sheet'!$T$9,IF('2020 Data Sheet'!$J318="10",'2020 Data Sheet'!$T$10,IF('2020 Data Sheet'!$J318="11",'2020 Data Sheet'!$T$11,IF('2020 Data Sheet'!$J318="12",'2020 Data Sheet'!$T$12,IF('2020 Data Sheet'!$J318="13",'2020 Data Sheet'!$T$13,IF('2020 Data Sheet'!$J318="14",'2020 Data Sheet'!$T$14,IF('2020 Data Sheet'!$J318="15",'2020 Data Sheet'!$T$15,IF('2020 Data Sheet'!$J318="16",'2020 Data Sheet'!$T$16,IF('2020 Data Sheet'!$J318="17",'2020 Data Sheet'!$T$17,IF('2020 Data Sheet'!$J318="18",'2020 Data Sheet'!$T$18,IF('2020 Data Sheet'!$J318="19",'2020 Data Sheet'!$T$19,IF('2020 Data Sheet'!$J318="20",'2020 Data Sheet'!$T$20,IF('2020 Data Sheet'!$J318="21",'2020 Data Sheet'!$T$21,IF('2020 Data Sheet'!$J318="22",'2020 Data Sheet'!$T$22,IF('2020 Data Sheet'!$J318="23",'2020 Data Sheet'!$T$23,IF('2020 Data Sheet'!$J318="24",'2020 Data Sheet'!$T$24,IF('2020 Data Sheet'!$J318="25",'2020 Data Sheet'!$T$25,IF('2020 Data Sheet'!$J318="26",'2020 Data Sheet'!$T$26,IF('2020 Data Sheet'!$J318="27",'2020 Data Sheet'!$T$27,IF('2020 Data Sheet'!$J318="30",'2020 Data Sheet'!$T$28,IF('2020 Data Sheet'!$J318="31",'2020 Data Sheet'!$T$29,IF('2020 Data Sheet'!$J318="32",'2020 Data Sheet'!$T$30,IF('2020 Data Sheet'!$J318="33",'2020 Data Sheet'!$T$31,IF('2020 Data Sheet'!$J318="34",'2020 Data Sheet'!$T$32,IF('2020 Data Sheet'!$J318="40",'2020 Data Sheet'!$T$33,T('2020 Data Sheet'!$J318)))))))))))))))))))))))))))))))))</f>
        <v>Other Motor Vehicle</v>
      </c>
      <c r="K318">
        <f>'2020 Data Sheet'!K318</f>
        <v>0</v>
      </c>
      <c r="L318" s="2" t="str">
        <f>IF('2020 Data Sheet'!$L318="01",'2020 Data Sheet'!$V$2,IF('2020 Data Sheet'!$L318="02",'2020 Data Sheet'!$V$3,IF('2020 Data Sheet'!$L318="03",'2020 Data Sheet'!$V$4,IF('2020 Data Sheet'!$L318="04",'2020 Data Sheet'!$V$5,IF('2020 Data Sheet'!$L318="05",'2020 Data Sheet'!$V$6,IF('2020 Data Sheet'!$L318="06",'2020 Data Sheet'!$V$7,IF('2020 Data Sheet'!$L318="07",'2020 Data Sheet'!$V$8,IF('2020 Data Sheet'!$L318="08",'2020 Data Sheet'!$V$9,IF('2020 Data Sheet'!$L318="09",'2020 Data Sheet'!$V$10,IF('2020 Data Sheet'!$L318="11",'2020 Data Sheet'!$V$11,IF('2020 Data Sheet'!$L318="12",'2020 Data Sheet'!$V$12,IF('2020 Data Sheet'!$L318="13",'2020 Data Sheet'!$V$13,IF('2020 Data Sheet'!$L318="14",'2020 Data Sheet'!$V$14,T('2020 Data Sheet'!$L318))))))))))))))</f>
        <v xml:space="preserve"> -</v>
      </c>
      <c r="M318" s="2">
        <f>'2020 Data Sheet'!M318</f>
        <v>0</v>
      </c>
      <c r="N318" s="2">
        <f>'2020 Data Sheet'!N318</f>
        <v>0</v>
      </c>
      <c r="O318" s="2" t="str">
        <f>IF('2020 Data Sheet'!$O318="02",'2020 Data Sheet'!$R$2,IF('2020 Data Sheet'!$O318="03",'2020 Data Sheet'!$R$3,IF('2020 Data Sheet'!$O318="04",'2020 Data Sheet'!$R$4,IF('2020 Data Sheet'!$O318="05",'2020 Data Sheet'!$R$5,IF('2020 Data Sheet'!$O318="06",'2020 Data Sheet'!$R$6,IF('2020 Data Sheet'!$O318="07",'2020 Data Sheet'!$R$7,IF('2020 Data Sheet'!$O318="08",'2020 Data Sheet'!$R$8,IF('2020 Data Sheet'!$O318="09",'2020 Data Sheet'!$R$9,IF('2020 Data Sheet'!$O318="10",'2020 Data Sheet'!$R$10,IF('2020 Data Sheet'!$O318="11",'2020 Data Sheet'!$R$11,IF('2020 Data Sheet'!$O318="12",'2020 Data Sheet'!$R$12,IF('2020 Data Sheet'!$O318="13",'2020 Data Sheet'!$R$13,IF('2020 Data Sheet'!$O318="14",'2020 Data Sheet'!$R$14,IF('2020 Data Sheet'!$O318="15",'2020 Data Sheet'!$R$15,IF('2020 Data Sheet'!$O318="16",'2020 Data Sheet'!$R$16,IF('2020 Data Sheet'!$O318="17",'2020 Data Sheet'!$R$17,IF('2020 Data Sheet'!$O318="18",'2020 Data Sheet'!$R$18,IF('2020 Data Sheet'!$O318="19",'2020 Data Sheet'!$R$19,IF('2020 Data Sheet'!$O318="20",'2020 Data Sheet'!$R$20,IF('2020 Data Sheet'!$O318="21",'2020 Data Sheet'!$R$21,IF('2020 Data Sheet'!$O318="22",'2020 Data Sheet'!$R$22,IF('2020 Data Sheet'!$O318="23",'2020 Data Sheet'!$R$23,IF('2020 Data Sheet'!$O318="24",'2020 Data Sheet'!$R$24,IF('2020 Data Sheet'!$O318="25",'2020 Data Sheet'!$R$25,IF('2020 Data Sheet'!$O318="26",'2020 Data Sheet'!$R$26,IF('2020 Data Sheet'!$O318="27",'2020 Data Sheet'!$R$27,IF('2020 Data Sheet'!$O318="28",'2020 Data Sheet'!$R$28,IF('2020 Data Sheet'!$O318="29",'2020 Data Sheet'!$R$29,IF('2020 Data Sheet'!$O318="33",'2020 Data Sheet'!$R$30,IF('2020 Data Sheet'!$O318="40",'2020 Data Sheet'!$R$31,IF('2020 Data Sheet'!$O318="41",'2020 Data Sheet'!$R$32,IF('2020 Data Sheet'!$O318="42",'2020 Data Sheet'!$R$33,IF('2020 Data Sheet'!$O318="43",'2020 Data Sheet'!$R$34,IF('2020 Data Sheet'!$O318="44",'2020 Data Sheet'!$R$35,IF('2020 Data Sheet'!$O318="45",'2020 Data Sheet'!$R$36,IF('2020 Data Sheet'!$O318="46",'2020 Data Sheet'!$R$37,IF('2020 Data Sheet'!$O318="47",'2020 Data Sheet'!$R$38,IF('2020 Data Sheet'!$O318="48",'2020 Data Sheet'!$R$39,IF('2020 Data Sheet'!$O318="49",'2020 Data Sheet'!$R$40,IF('2020 Data Sheet'!$O318="50",'2020 Data Sheet'!$R$41,IF('2020 Data Sheet'!$O318="60",'2020 Data Sheet'!$R$42,IF('2020 Data Sheet'!$O318="61",'2020 Data Sheet'!$R$43,IF('2020 Data Sheet'!$O318="62",'2020 Data Sheet'!$R$44,IF('2020 Data Sheet'!$O318="63",'2020 Data Sheet'!$R$45,IF('2020 Data Sheet'!$O318="64",'2020 Data Sheet'!$R$46,IF('2020 Data Sheet'!$O318="65",'2020 Data Sheet'!$R$47,IF('2020 Data Sheet'!$O318="66",'2020 Data Sheet'!$R$48,IF('2020 Data Sheet'!$O318="67",'2020 Data Sheet'!$R$49,IF('2020 Data Sheet'!$O318="68",'2020 Data Sheet'!$R$50,IF('2020 Data Sheet'!$O318="69",'2020 Data Sheet'!$R$51,T('2020 Data Sheet'!$O318)))))))))))))))))))))))))))))))))))))))))))))))))))</f>
        <v xml:space="preserve"> -</v>
      </c>
      <c r="P318" s="2" t="str">
        <f>IF('2020 Data Sheet'!$P318="02",'2020 Data Sheet'!$R$2,IF('2020 Data Sheet'!$P318="03",'2020 Data Sheet'!$R$3,IF('2020 Data Sheet'!$P318="04",'2020 Data Sheet'!$R$4,IF('2020 Data Sheet'!$P318="05",'2020 Data Sheet'!$R$5,IF('2020 Data Sheet'!$P318="06",'2020 Data Sheet'!$R$6,IF('2020 Data Sheet'!$P318="07",'2020 Data Sheet'!$R$7,IF('2020 Data Sheet'!$P318="08",'2020 Data Sheet'!$R$8,IF('2020 Data Sheet'!$P318="09",'2020 Data Sheet'!$R$9,IF('2020 Data Sheet'!$P318="10",'2020 Data Sheet'!$R$10,IF('2020 Data Sheet'!$P318="11",'2020 Data Sheet'!$R$11,IF('2020 Data Sheet'!$P318="12",'2020 Data Sheet'!$R$12,IF('2020 Data Sheet'!$P318="13",'2020 Data Sheet'!$R$13,IF('2020 Data Sheet'!$P318="14",'2020 Data Sheet'!$R$14,IF('2020 Data Sheet'!$P318="15",'2020 Data Sheet'!$R$15,IF('2020 Data Sheet'!$P318="16",'2020 Data Sheet'!$R$16,IF('2020 Data Sheet'!$P318="17",'2020 Data Sheet'!$R$17,IF('2020 Data Sheet'!$P318="18",'2020 Data Sheet'!$R$18,IF('2020 Data Sheet'!$P318="19",'2020 Data Sheet'!$R$19,IF('2020 Data Sheet'!$P318="20",'2020 Data Sheet'!$R$20,IF('2020 Data Sheet'!$P318="21",'2020 Data Sheet'!$R$21,IF('2020 Data Sheet'!$P318="22",'2020 Data Sheet'!$R$22,IF('2020 Data Sheet'!$P318="23",'2020 Data Sheet'!$R$23,IF('2020 Data Sheet'!$P318="24",'2020 Data Sheet'!$R$24,IF('2020 Data Sheet'!$P318="25",'2020 Data Sheet'!$R$25,IF('2020 Data Sheet'!$P318="26",'2020 Data Sheet'!$R$26,IF('2020 Data Sheet'!$P318="27",'2020 Data Sheet'!$R$27,IF('2020 Data Sheet'!$P318="28",'2020 Data Sheet'!$R$28,IF('2020 Data Sheet'!$P318="29",'2020 Data Sheet'!$R$29,IF('2020 Data Sheet'!$P318="33",'2020 Data Sheet'!$R$30,IF('2020 Data Sheet'!$P318="40",'2020 Data Sheet'!$R$31,IF('2020 Data Sheet'!$P318="41",'2020 Data Sheet'!$R$32,IF('2020 Data Sheet'!$P318="42",'2020 Data Sheet'!$R$33,IF('2020 Data Sheet'!$P318="43",'2020 Data Sheet'!$R$34,IF('2020 Data Sheet'!$P318="44",'2020 Data Sheet'!$R$35,IF('2020 Data Sheet'!$P318="45",'2020 Data Sheet'!$R$36,IF('2020 Data Sheet'!$P318="46",'2020 Data Sheet'!$R$37,IF('2020 Data Sheet'!$P318="47",'2020 Data Sheet'!$R$38,IF('2020 Data Sheet'!$P318="48",'2020 Data Sheet'!$R$39,IF('2020 Data Sheet'!$P318="49",'2020 Data Sheet'!$R$40,IF('2020 Data Sheet'!$P318="50",'2020 Data Sheet'!$R$41,IF('2020 Data Sheet'!$P318="60",'2020 Data Sheet'!$R$42,IF('2020 Data Sheet'!$P318="61",'2020 Data Sheet'!$R$43,IF('2020 Data Sheet'!$P318="62",'2020 Data Sheet'!$R$44,IF('2020 Data Sheet'!$P318="63",'2020 Data Sheet'!$R$45,IF('2020 Data Sheet'!$P318="64",'2020 Data Sheet'!$R$46,IF('2020 Data Sheet'!$P318="65",'2020 Data Sheet'!$R$47,IF('2020 Data Sheet'!$P318="66",'2020 Data Sheet'!$R$48,IF('2020 Data Sheet'!$P318="67",'2020 Data Sheet'!$R$49,IF('2020 Data Sheet'!$P318="68",'2020 Data Sheet'!$R$50,IF('2020 Data Sheet'!$P318="69",'2020 Data Sheet'!$R$51,T('2020 Data Sheet'!$P318)))))))))))))))))))))))))))))))))))))))))))))))))))</f>
        <v xml:space="preserve"> -</v>
      </c>
    </row>
    <row r="319" spans="1:16" x14ac:dyDescent="0.2">
      <c r="A319" t="str">
        <f>'2020 Data Sheet'!A319</f>
        <v>FP-00166-20</v>
      </c>
      <c r="B319" s="1">
        <f>'2020 Data Sheet'!B319</f>
        <v>44099</v>
      </c>
      <c r="C319" t="str">
        <f>'2020 Data Sheet'!C319</f>
        <v>19:23</v>
      </c>
      <c r="D319" t="str">
        <f>'2020 Data Sheet'!D319</f>
        <v>Fr</v>
      </c>
      <c r="E319" t="str">
        <f>'2020 Data Sheet'!E319</f>
        <v>LOT 50 CARNATION</v>
      </c>
      <c r="F319" t="str">
        <f>'2020 Data Sheet'!F319</f>
        <v>MUNICIPAL LOT</v>
      </c>
      <c r="G319">
        <f>'2020 Data Sheet'!G319</f>
        <v>1</v>
      </c>
      <c r="H319">
        <f>'2020 Data Sheet'!H319</f>
        <v>2</v>
      </c>
      <c r="I319" t="b">
        <f>'2020 Data Sheet'!I319</f>
        <v>0</v>
      </c>
      <c r="J319" t="str">
        <f>IF('2020 Data Sheet'!$J319="01",'2020 Data Sheet'!$T$2,IF('2020 Data Sheet'!$J319="02",'2020 Data Sheet'!$T$3,IF('2020 Data Sheet'!$J319="03",'2020 Data Sheet'!$T$4,IF('2020 Data Sheet'!$J319="04",'2020 Data Sheet'!$T$5,IF('2020 Data Sheet'!$J319="05",'2020 Data Sheet'!$T$6,IF('2020 Data Sheet'!$J319="06",'2020 Data Sheet'!$T$7,IF('2020 Data Sheet'!$J319="07",'2020 Data Sheet'!$T$8,IF('2020 Data Sheet'!$J319="08",'2020 Data Sheet'!$T$9,IF('2020 Data Sheet'!$J319="10",'2020 Data Sheet'!$T$10,IF('2020 Data Sheet'!$J319="11",'2020 Data Sheet'!$T$11,IF('2020 Data Sheet'!$J319="12",'2020 Data Sheet'!$T$12,IF('2020 Data Sheet'!$J319="13",'2020 Data Sheet'!$T$13,IF('2020 Data Sheet'!$J319="14",'2020 Data Sheet'!$T$14,IF('2020 Data Sheet'!$J319="15",'2020 Data Sheet'!$T$15,IF('2020 Data Sheet'!$J319="16",'2020 Data Sheet'!$T$16,IF('2020 Data Sheet'!$J319="17",'2020 Data Sheet'!$T$17,IF('2020 Data Sheet'!$J319="18",'2020 Data Sheet'!$T$18,IF('2020 Data Sheet'!$J319="19",'2020 Data Sheet'!$T$19,IF('2020 Data Sheet'!$J319="20",'2020 Data Sheet'!$T$20,IF('2020 Data Sheet'!$J319="21",'2020 Data Sheet'!$T$21,IF('2020 Data Sheet'!$J319="22",'2020 Data Sheet'!$T$22,IF('2020 Data Sheet'!$J319="23",'2020 Data Sheet'!$T$23,IF('2020 Data Sheet'!$J319="24",'2020 Data Sheet'!$T$24,IF('2020 Data Sheet'!$J319="25",'2020 Data Sheet'!$T$25,IF('2020 Data Sheet'!$J319="26",'2020 Data Sheet'!$T$26,IF('2020 Data Sheet'!$J319="27",'2020 Data Sheet'!$T$27,IF('2020 Data Sheet'!$J319="30",'2020 Data Sheet'!$T$28,IF('2020 Data Sheet'!$J319="31",'2020 Data Sheet'!$T$29,IF('2020 Data Sheet'!$J319="32",'2020 Data Sheet'!$T$30,IF('2020 Data Sheet'!$J319="33",'2020 Data Sheet'!$T$31,IF('2020 Data Sheet'!$J319="34",'2020 Data Sheet'!$T$32,IF('2020 Data Sheet'!$J319="40",'2020 Data Sheet'!$T$33,T('2020 Data Sheet'!$J319)))))))))))))))))))))))))))))))))</f>
        <v>Other Motor Vehicle</v>
      </c>
      <c r="K319" t="str">
        <f>'2020 Data Sheet'!K319</f>
        <v>PAS</v>
      </c>
      <c r="L319" s="2" t="str">
        <f>IF('2020 Data Sheet'!$L319="01",'2020 Data Sheet'!$V$2,IF('2020 Data Sheet'!$L319="02",'2020 Data Sheet'!$V$3,IF('2020 Data Sheet'!$L319="03",'2020 Data Sheet'!$V$4,IF('2020 Data Sheet'!$L319="04",'2020 Data Sheet'!$V$5,IF('2020 Data Sheet'!$L319="05",'2020 Data Sheet'!$V$6,IF('2020 Data Sheet'!$L319="06",'2020 Data Sheet'!$V$7,IF('2020 Data Sheet'!$L319="07",'2020 Data Sheet'!$V$8,IF('2020 Data Sheet'!$L319="08",'2020 Data Sheet'!$V$9,IF('2020 Data Sheet'!$L319="09",'2020 Data Sheet'!$V$10,IF('2020 Data Sheet'!$L319="11",'2020 Data Sheet'!$V$11,IF('2020 Data Sheet'!$L319="12",'2020 Data Sheet'!$V$12,IF('2020 Data Sheet'!$L319="13",'2020 Data Sheet'!$V$13,IF('2020 Data Sheet'!$L319="14",'2020 Data Sheet'!$V$14,T('2020 Data Sheet'!$L319))))))))))))))</f>
        <v xml:space="preserve"> -</v>
      </c>
      <c r="M319" s="2">
        <f>'2020 Data Sheet'!M319</f>
        <v>0</v>
      </c>
      <c r="N319" s="2">
        <f>'2020 Data Sheet'!N319</f>
        <v>0</v>
      </c>
      <c r="O319" s="2" t="str">
        <f>IF('2020 Data Sheet'!$O319="02",'2020 Data Sheet'!$R$2,IF('2020 Data Sheet'!$O319="03",'2020 Data Sheet'!$R$3,IF('2020 Data Sheet'!$O319="04",'2020 Data Sheet'!$R$4,IF('2020 Data Sheet'!$O319="05",'2020 Data Sheet'!$R$5,IF('2020 Data Sheet'!$O319="06",'2020 Data Sheet'!$R$6,IF('2020 Data Sheet'!$O319="07",'2020 Data Sheet'!$R$7,IF('2020 Data Sheet'!$O319="08",'2020 Data Sheet'!$R$8,IF('2020 Data Sheet'!$O319="09",'2020 Data Sheet'!$R$9,IF('2020 Data Sheet'!$O319="10",'2020 Data Sheet'!$R$10,IF('2020 Data Sheet'!$O319="11",'2020 Data Sheet'!$R$11,IF('2020 Data Sheet'!$O319="12",'2020 Data Sheet'!$R$12,IF('2020 Data Sheet'!$O319="13",'2020 Data Sheet'!$R$13,IF('2020 Data Sheet'!$O319="14",'2020 Data Sheet'!$R$14,IF('2020 Data Sheet'!$O319="15",'2020 Data Sheet'!$R$15,IF('2020 Data Sheet'!$O319="16",'2020 Data Sheet'!$R$16,IF('2020 Data Sheet'!$O319="17",'2020 Data Sheet'!$R$17,IF('2020 Data Sheet'!$O319="18",'2020 Data Sheet'!$R$18,IF('2020 Data Sheet'!$O319="19",'2020 Data Sheet'!$R$19,IF('2020 Data Sheet'!$O319="20",'2020 Data Sheet'!$R$20,IF('2020 Data Sheet'!$O319="21",'2020 Data Sheet'!$R$21,IF('2020 Data Sheet'!$O319="22",'2020 Data Sheet'!$R$22,IF('2020 Data Sheet'!$O319="23",'2020 Data Sheet'!$R$23,IF('2020 Data Sheet'!$O319="24",'2020 Data Sheet'!$R$24,IF('2020 Data Sheet'!$O319="25",'2020 Data Sheet'!$R$25,IF('2020 Data Sheet'!$O319="26",'2020 Data Sheet'!$R$26,IF('2020 Data Sheet'!$O319="27",'2020 Data Sheet'!$R$27,IF('2020 Data Sheet'!$O319="28",'2020 Data Sheet'!$R$28,IF('2020 Data Sheet'!$O319="29",'2020 Data Sheet'!$R$29,IF('2020 Data Sheet'!$O319="33",'2020 Data Sheet'!$R$30,IF('2020 Data Sheet'!$O319="40",'2020 Data Sheet'!$R$31,IF('2020 Data Sheet'!$O319="41",'2020 Data Sheet'!$R$32,IF('2020 Data Sheet'!$O319="42",'2020 Data Sheet'!$R$33,IF('2020 Data Sheet'!$O319="43",'2020 Data Sheet'!$R$34,IF('2020 Data Sheet'!$O319="44",'2020 Data Sheet'!$R$35,IF('2020 Data Sheet'!$O319="45",'2020 Data Sheet'!$R$36,IF('2020 Data Sheet'!$O319="46",'2020 Data Sheet'!$R$37,IF('2020 Data Sheet'!$O319="47",'2020 Data Sheet'!$R$38,IF('2020 Data Sheet'!$O319="48",'2020 Data Sheet'!$R$39,IF('2020 Data Sheet'!$O319="49",'2020 Data Sheet'!$R$40,IF('2020 Data Sheet'!$O319="50",'2020 Data Sheet'!$R$41,IF('2020 Data Sheet'!$O319="60",'2020 Data Sheet'!$R$42,IF('2020 Data Sheet'!$O319="61",'2020 Data Sheet'!$R$43,IF('2020 Data Sheet'!$O319="62",'2020 Data Sheet'!$R$44,IF('2020 Data Sheet'!$O319="63",'2020 Data Sheet'!$R$45,IF('2020 Data Sheet'!$O319="64",'2020 Data Sheet'!$R$46,IF('2020 Data Sheet'!$O319="65",'2020 Data Sheet'!$R$47,IF('2020 Data Sheet'!$O319="66",'2020 Data Sheet'!$R$48,IF('2020 Data Sheet'!$O319="67",'2020 Data Sheet'!$R$49,IF('2020 Data Sheet'!$O319="68",'2020 Data Sheet'!$R$50,IF('2020 Data Sheet'!$O319="69",'2020 Data Sheet'!$R$51,T('2020 Data Sheet'!$O319)))))))))))))))))))))))))))))))))))))))))))))))))))</f>
        <v xml:space="preserve"> X</v>
      </c>
      <c r="P319" s="2" t="str">
        <f>IF('2020 Data Sheet'!$P319="02",'2020 Data Sheet'!$R$2,IF('2020 Data Sheet'!$P319="03",'2020 Data Sheet'!$R$3,IF('2020 Data Sheet'!$P319="04",'2020 Data Sheet'!$R$4,IF('2020 Data Sheet'!$P319="05",'2020 Data Sheet'!$R$5,IF('2020 Data Sheet'!$P319="06",'2020 Data Sheet'!$R$6,IF('2020 Data Sheet'!$P319="07",'2020 Data Sheet'!$R$7,IF('2020 Data Sheet'!$P319="08",'2020 Data Sheet'!$R$8,IF('2020 Data Sheet'!$P319="09",'2020 Data Sheet'!$R$9,IF('2020 Data Sheet'!$P319="10",'2020 Data Sheet'!$R$10,IF('2020 Data Sheet'!$P319="11",'2020 Data Sheet'!$R$11,IF('2020 Data Sheet'!$P319="12",'2020 Data Sheet'!$R$12,IF('2020 Data Sheet'!$P319="13",'2020 Data Sheet'!$R$13,IF('2020 Data Sheet'!$P319="14",'2020 Data Sheet'!$R$14,IF('2020 Data Sheet'!$P319="15",'2020 Data Sheet'!$R$15,IF('2020 Data Sheet'!$P319="16",'2020 Data Sheet'!$R$16,IF('2020 Data Sheet'!$P319="17",'2020 Data Sheet'!$R$17,IF('2020 Data Sheet'!$P319="18",'2020 Data Sheet'!$R$18,IF('2020 Data Sheet'!$P319="19",'2020 Data Sheet'!$R$19,IF('2020 Data Sheet'!$P319="20",'2020 Data Sheet'!$R$20,IF('2020 Data Sheet'!$P319="21",'2020 Data Sheet'!$R$21,IF('2020 Data Sheet'!$P319="22",'2020 Data Sheet'!$R$22,IF('2020 Data Sheet'!$P319="23",'2020 Data Sheet'!$R$23,IF('2020 Data Sheet'!$P319="24",'2020 Data Sheet'!$R$24,IF('2020 Data Sheet'!$P319="25",'2020 Data Sheet'!$R$25,IF('2020 Data Sheet'!$P319="26",'2020 Data Sheet'!$R$26,IF('2020 Data Sheet'!$P319="27",'2020 Data Sheet'!$R$27,IF('2020 Data Sheet'!$P319="28",'2020 Data Sheet'!$R$28,IF('2020 Data Sheet'!$P319="29",'2020 Data Sheet'!$R$29,IF('2020 Data Sheet'!$P319="33",'2020 Data Sheet'!$R$30,IF('2020 Data Sheet'!$P319="40",'2020 Data Sheet'!$R$31,IF('2020 Data Sheet'!$P319="41",'2020 Data Sheet'!$R$32,IF('2020 Data Sheet'!$P319="42",'2020 Data Sheet'!$R$33,IF('2020 Data Sheet'!$P319="43",'2020 Data Sheet'!$R$34,IF('2020 Data Sheet'!$P319="44",'2020 Data Sheet'!$R$35,IF('2020 Data Sheet'!$P319="45",'2020 Data Sheet'!$R$36,IF('2020 Data Sheet'!$P319="46",'2020 Data Sheet'!$R$37,IF('2020 Data Sheet'!$P319="47",'2020 Data Sheet'!$R$38,IF('2020 Data Sheet'!$P319="48",'2020 Data Sheet'!$R$39,IF('2020 Data Sheet'!$P319="49",'2020 Data Sheet'!$R$40,IF('2020 Data Sheet'!$P319="50",'2020 Data Sheet'!$R$41,IF('2020 Data Sheet'!$P319="60",'2020 Data Sheet'!$R$42,IF('2020 Data Sheet'!$P319="61",'2020 Data Sheet'!$R$43,IF('2020 Data Sheet'!$P319="62",'2020 Data Sheet'!$R$44,IF('2020 Data Sheet'!$P319="63",'2020 Data Sheet'!$R$45,IF('2020 Data Sheet'!$P319="64",'2020 Data Sheet'!$R$46,IF('2020 Data Sheet'!$P319="65",'2020 Data Sheet'!$R$47,IF('2020 Data Sheet'!$P319="66",'2020 Data Sheet'!$R$48,IF('2020 Data Sheet'!$P319="67",'2020 Data Sheet'!$R$49,IF('2020 Data Sheet'!$P319="68",'2020 Data Sheet'!$R$50,IF('2020 Data Sheet'!$P319="69",'2020 Data Sheet'!$R$51,T('2020 Data Sheet'!$P319)))))))))))))))))))))))))))))))))))))))))))))))))))</f>
        <v xml:space="preserve"> X</v>
      </c>
    </row>
    <row r="320" spans="1:16" x14ac:dyDescent="0.2">
      <c r="A320" t="str">
        <f>'2020 Data Sheet'!A320</f>
        <v>FP-00166-20</v>
      </c>
      <c r="B320" s="1">
        <f>'2020 Data Sheet'!B320</f>
        <v>44099</v>
      </c>
      <c r="C320" t="str">
        <f>'2020 Data Sheet'!C320</f>
        <v>19:23</v>
      </c>
      <c r="D320" t="str">
        <f>'2020 Data Sheet'!D320</f>
        <v>Fr</v>
      </c>
      <c r="E320" t="str">
        <f>'2020 Data Sheet'!E320</f>
        <v>LOT 50 CARNATION</v>
      </c>
      <c r="F320" t="str">
        <f>'2020 Data Sheet'!F320</f>
        <v>MUNICIPAL LOT</v>
      </c>
      <c r="G320">
        <f>'2020 Data Sheet'!G320</f>
        <v>2</v>
      </c>
      <c r="H320">
        <f>'2020 Data Sheet'!H320</f>
        <v>2</v>
      </c>
      <c r="I320" t="b">
        <f>'2020 Data Sheet'!I320</f>
        <v>0</v>
      </c>
      <c r="J320" t="str">
        <f>IF('2020 Data Sheet'!$J320="01",'2020 Data Sheet'!$T$2,IF('2020 Data Sheet'!$J320="02",'2020 Data Sheet'!$T$3,IF('2020 Data Sheet'!$J320="03",'2020 Data Sheet'!$T$4,IF('2020 Data Sheet'!$J320="04",'2020 Data Sheet'!$T$5,IF('2020 Data Sheet'!$J320="05",'2020 Data Sheet'!$T$6,IF('2020 Data Sheet'!$J320="06",'2020 Data Sheet'!$T$7,IF('2020 Data Sheet'!$J320="07",'2020 Data Sheet'!$T$8,IF('2020 Data Sheet'!$J320="08",'2020 Data Sheet'!$T$9,IF('2020 Data Sheet'!$J320="10",'2020 Data Sheet'!$T$10,IF('2020 Data Sheet'!$J320="11",'2020 Data Sheet'!$T$11,IF('2020 Data Sheet'!$J320="12",'2020 Data Sheet'!$T$12,IF('2020 Data Sheet'!$J320="13",'2020 Data Sheet'!$T$13,IF('2020 Data Sheet'!$J320="14",'2020 Data Sheet'!$T$14,IF('2020 Data Sheet'!$J320="15",'2020 Data Sheet'!$T$15,IF('2020 Data Sheet'!$J320="16",'2020 Data Sheet'!$T$16,IF('2020 Data Sheet'!$J320="17",'2020 Data Sheet'!$T$17,IF('2020 Data Sheet'!$J320="18",'2020 Data Sheet'!$T$18,IF('2020 Data Sheet'!$J320="19",'2020 Data Sheet'!$T$19,IF('2020 Data Sheet'!$J320="20",'2020 Data Sheet'!$T$20,IF('2020 Data Sheet'!$J320="21",'2020 Data Sheet'!$T$21,IF('2020 Data Sheet'!$J320="22",'2020 Data Sheet'!$T$22,IF('2020 Data Sheet'!$J320="23",'2020 Data Sheet'!$T$23,IF('2020 Data Sheet'!$J320="24",'2020 Data Sheet'!$T$24,IF('2020 Data Sheet'!$J320="25",'2020 Data Sheet'!$T$25,IF('2020 Data Sheet'!$J320="26",'2020 Data Sheet'!$T$26,IF('2020 Data Sheet'!$J320="27",'2020 Data Sheet'!$T$27,IF('2020 Data Sheet'!$J320="30",'2020 Data Sheet'!$T$28,IF('2020 Data Sheet'!$J320="31",'2020 Data Sheet'!$T$29,IF('2020 Data Sheet'!$J320="32",'2020 Data Sheet'!$T$30,IF('2020 Data Sheet'!$J320="33",'2020 Data Sheet'!$T$31,IF('2020 Data Sheet'!$J320="34",'2020 Data Sheet'!$T$32,IF('2020 Data Sheet'!$J320="40",'2020 Data Sheet'!$T$33,T('2020 Data Sheet'!$J320)))))))))))))))))))))))))))))))))</f>
        <v>Other Motor Vehicle</v>
      </c>
      <c r="K320" t="str">
        <f>'2020 Data Sheet'!K320</f>
        <v>XXX</v>
      </c>
      <c r="L320" s="2" t="str">
        <f>IF('2020 Data Sheet'!$L320="01",'2020 Data Sheet'!$V$2,IF('2020 Data Sheet'!$L320="02",'2020 Data Sheet'!$V$3,IF('2020 Data Sheet'!$L320="03",'2020 Data Sheet'!$V$4,IF('2020 Data Sheet'!$L320="04",'2020 Data Sheet'!$V$5,IF('2020 Data Sheet'!$L320="05",'2020 Data Sheet'!$V$6,IF('2020 Data Sheet'!$L320="06",'2020 Data Sheet'!$V$7,IF('2020 Data Sheet'!$L320="07",'2020 Data Sheet'!$V$8,IF('2020 Data Sheet'!$L320="08",'2020 Data Sheet'!$V$9,IF('2020 Data Sheet'!$L320="09",'2020 Data Sheet'!$V$10,IF('2020 Data Sheet'!$L320="11",'2020 Data Sheet'!$V$11,IF('2020 Data Sheet'!$L320="12",'2020 Data Sheet'!$V$12,IF('2020 Data Sheet'!$L320="13",'2020 Data Sheet'!$V$13,IF('2020 Data Sheet'!$L320="14",'2020 Data Sheet'!$V$14,T('2020 Data Sheet'!$L320))))))))))))))</f>
        <v xml:space="preserve"> -</v>
      </c>
      <c r="M320" s="2">
        <f>'2020 Data Sheet'!M320</f>
        <v>0</v>
      </c>
      <c r="N320" s="2">
        <f>'2020 Data Sheet'!N320</f>
        <v>0</v>
      </c>
      <c r="O320" s="2" t="str">
        <f>IF('2020 Data Sheet'!$O320="02",'2020 Data Sheet'!$R$2,IF('2020 Data Sheet'!$O320="03",'2020 Data Sheet'!$R$3,IF('2020 Data Sheet'!$O320="04",'2020 Data Sheet'!$R$4,IF('2020 Data Sheet'!$O320="05",'2020 Data Sheet'!$R$5,IF('2020 Data Sheet'!$O320="06",'2020 Data Sheet'!$R$6,IF('2020 Data Sheet'!$O320="07",'2020 Data Sheet'!$R$7,IF('2020 Data Sheet'!$O320="08",'2020 Data Sheet'!$R$8,IF('2020 Data Sheet'!$O320="09",'2020 Data Sheet'!$R$9,IF('2020 Data Sheet'!$O320="10",'2020 Data Sheet'!$R$10,IF('2020 Data Sheet'!$O320="11",'2020 Data Sheet'!$R$11,IF('2020 Data Sheet'!$O320="12",'2020 Data Sheet'!$R$12,IF('2020 Data Sheet'!$O320="13",'2020 Data Sheet'!$R$13,IF('2020 Data Sheet'!$O320="14",'2020 Data Sheet'!$R$14,IF('2020 Data Sheet'!$O320="15",'2020 Data Sheet'!$R$15,IF('2020 Data Sheet'!$O320="16",'2020 Data Sheet'!$R$16,IF('2020 Data Sheet'!$O320="17",'2020 Data Sheet'!$R$17,IF('2020 Data Sheet'!$O320="18",'2020 Data Sheet'!$R$18,IF('2020 Data Sheet'!$O320="19",'2020 Data Sheet'!$R$19,IF('2020 Data Sheet'!$O320="20",'2020 Data Sheet'!$R$20,IF('2020 Data Sheet'!$O320="21",'2020 Data Sheet'!$R$21,IF('2020 Data Sheet'!$O320="22",'2020 Data Sheet'!$R$22,IF('2020 Data Sheet'!$O320="23",'2020 Data Sheet'!$R$23,IF('2020 Data Sheet'!$O320="24",'2020 Data Sheet'!$R$24,IF('2020 Data Sheet'!$O320="25",'2020 Data Sheet'!$R$25,IF('2020 Data Sheet'!$O320="26",'2020 Data Sheet'!$R$26,IF('2020 Data Sheet'!$O320="27",'2020 Data Sheet'!$R$27,IF('2020 Data Sheet'!$O320="28",'2020 Data Sheet'!$R$28,IF('2020 Data Sheet'!$O320="29",'2020 Data Sheet'!$R$29,IF('2020 Data Sheet'!$O320="33",'2020 Data Sheet'!$R$30,IF('2020 Data Sheet'!$O320="40",'2020 Data Sheet'!$R$31,IF('2020 Data Sheet'!$O320="41",'2020 Data Sheet'!$R$32,IF('2020 Data Sheet'!$O320="42",'2020 Data Sheet'!$R$33,IF('2020 Data Sheet'!$O320="43",'2020 Data Sheet'!$R$34,IF('2020 Data Sheet'!$O320="44",'2020 Data Sheet'!$R$35,IF('2020 Data Sheet'!$O320="45",'2020 Data Sheet'!$R$36,IF('2020 Data Sheet'!$O320="46",'2020 Data Sheet'!$R$37,IF('2020 Data Sheet'!$O320="47",'2020 Data Sheet'!$R$38,IF('2020 Data Sheet'!$O320="48",'2020 Data Sheet'!$R$39,IF('2020 Data Sheet'!$O320="49",'2020 Data Sheet'!$R$40,IF('2020 Data Sheet'!$O320="50",'2020 Data Sheet'!$R$41,IF('2020 Data Sheet'!$O320="60",'2020 Data Sheet'!$R$42,IF('2020 Data Sheet'!$O320="61",'2020 Data Sheet'!$R$43,IF('2020 Data Sheet'!$O320="62",'2020 Data Sheet'!$R$44,IF('2020 Data Sheet'!$O320="63",'2020 Data Sheet'!$R$45,IF('2020 Data Sheet'!$O320="64",'2020 Data Sheet'!$R$46,IF('2020 Data Sheet'!$O320="65",'2020 Data Sheet'!$R$47,IF('2020 Data Sheet'!$O320="66",'2020 Data Sheet'!$R$48,IF('2020 Data Sheet'!$O320="67",'2020 Data Sheet'!$R$49,IF('2020 Data Sheet'!$O320="68",'2020 Data Sheet'!$R$50,IF('2020 Data Sheet'!$O320="69",'2020 Data Sheet'!$R$51,T('2020 Data Sheet'!$O320)))))))))))))))))))))))))))))))))))))))))))))))))))</f>
        <v xml:space="preserve"> X</v>
      </c>
      <c r="P320" s="2" t="str">
        <f>IF('2020 Data Sheet'!$P320="02",'2020 Data Sheet'!$R$2,IF('2020 Data Sheet'!$P320="03",'2020 Data Sheet'!$R$3,IF('2020 Data Sheet'!$P320="04",'2020 Data Sheet'!$R$4,IF('2020 Data Sheet'!$P320="05",'2020 Data Sheet'!$R$5,IF('2020 Data Sheet'!$P320="06",'2020 Data Sheet'!$R$6,IF('2020 Data Sheet'!$P320="07",'2020 Data Sheet'!$R$7,IF('2020 Data Sheet'!$P320="08",'2020 Data Sheet'!$R$8,IF('2020 Data Sheet'!$P320="09",'2020 Data Sheet'!$R$9,IF('2020 Data Sheet'!$P320="10",'2020 Data Sheet'!$R$10,IF('2020 Data Sheet'!$P320="11",'2020 Data Sheet'!$R$11,IF('2020 Data Sheet'!$P320="12",'2020 Data Sheet'!$R$12,IF('2020 Data Sheet'!$P320="13",'2020 Data Sheet'!$R$13,IF('2020 Data Sheet'!$P320="14",'2020 Data Sheet'!$R$14,IF('2020 Data Sheet'!$P320="15",'2020 Data Sheet'!$R$15,IF('2020 Data Sheet'!$P320="16",'2020 Data Sheet'!$R$16,IF('2020 Data Sheet'!$P320="17",'2020 Data Sheet'!$R$17,IF('2020 Data Sheet'!$P320="18",'2020 Data Sheet'!$R$18,IF('2020 Data Sheet'!$P320="19",'2020 Data Sheet'!$R$19,IF('2020 Data Sheet'!$P320="20",'2020 Data Sheet'!$R$20,IF('2020 Data Sheet'!$P320="21",'2020 Data Sheet'!$R$21,IF('2020 Data Sheet'!$P320="22",'2020 Data Sheet'!$R$22,IF('2020 Data Sheet'!$P320="23",'2020 Data Sheet'!$R$23,IF('2020 Data Sheet'!$P320="24",'2020 Data Sheet'!$R$24,IF('2020 Data Sheet'!$P320="25",'2020 Data Sheet'!$R$25,IF('2020 Data Sheet'!$P320="26",'2020 Data Sheet'!$R$26,IF('2020 Data Sheet'!$P320="27",'2020 Data Sheet'!$R$27,IF('2020 Data Sheet'!$P320="28",'2020 Data Sheet'!$R$28,IF('2020 Data Sheet'!$P320="29",'2020 Data Sheet'!$R$29,IF('2020 Data Sheet'!$P320="33",'2020 Data Sheet'!$R$30,IF('2020 Data Sheet'!$P320="40",'2020 Data Sheet'!$R$31,IF('2020 Data Sheet'!$P320="41",'2020 Data Sheet'!$R$32,IF('2020 Data Sheet'!$P320="42",'2020 Data Sheet'!$R$33,IF('2020 Data Sheet'!$P320="43",'2020 Data Sheet'!$R$34,IF('2020 Data Sheet'!$P320="44",'2020 Data Sheet'!$R$35,IF('2020 Data Sheet'!$P320="45",'2020 Data Sheet'!$R$36,IF('2020 Data Sheet'!$P320="46",'2020 Data Sheet'!$R$37,IF('2020 Data Sheet'!$P320="47",'2020 Data Sheet'!$R$38,IF('2020 Data Sheet'!$P320="48",'2020 Data Sheet'!$R$39,IF('2020 Data Sheet'!$P320="49",'2020 Data Sheet'!$R$40,IF('2020 Data Sheet'!$P320="50",'2020 Data Sheet'!$R$41,IF('2020 Data Sheet'!$P320="60",'2020 Data Sheet'!$R$42,IF('2020 Data Sheet'!$P320="61",'2020 Data Sheet'!$R$43,IF('2020 Data Sheet'!$P320="62",'2020 Data Sheet'!$R$44,IF('2020 Data Sheet'!$P320="63",'2020 Data Sheet'!$R$45,IF('2020 Data Sheet'!$P320="64",'2020 Data Sheet'!$R$46,IF('2020 Data Sheet'!$P320="65",'2020 Data Sheet'!$R$47,IF('2020 Data Sheet'!$P320="66",'2020 Data Sheet'!$R$48,IF('2020 Data Sheet'!$P320="67",'2020 Data Sheet'!$R$49,IF('2020 Data Sheet'!$P320="68",'2020 Data Sheet'!$R$50,IF('2020 Data Sheet'!$P320="69",'2020 Data Sheet'!$R$51,T('2020 Data Sheet'!$P320)))))))))))))))))))))))))))))))))))))))))))))))))))</f>
        <v xml:space="preserve"> X</v>
      </c>
    </row>
    <row r="321" spans="1:16" x14ac:dyDescent="0.2">
      <c r="A321" t="str">
        <f>'2020 Data Sheet'!A321</f>
        <v>FP-00167-20</v>
      </c>
      <c r="B321" s="1">
        <f>'2020 Data Sheet'!B321</f>
        <v>44101</v>
      </c>
      <c r="C321" t="str">
        <f>'2020 Data Sheet'!C321</f>
        <v>10:53</v>
      </c>
      <c r="D321" t="str">
        <f>'2020 Data Sheet'!D321</f>
        <v>SU</v>
      </c>
      <c r="E321" t="str">
        <f>'2020 Data Sheet'!E321</f>
        <v>WEBSTER ST</v>
      </c>
      <c r="F321" t="str">
        <f>'2020 Data Sheet'!F321</f>
        <v>LANDAU AVE</v>
      </c>
      <c r="G321">
        <f>'2020 Data Sheet'!G321</f>
        <v>2</v>
      </c>
      <c r="H321">
        <f>'2020 Data Sheet'!H321</f>
        <v>2</v>
      </c>
      <c r="I321" t="b">
        <f>'2020 Data Sheet'!I321</f>
        <v>1</v>
      </c>
      <c r="J321" t="str">
        <f>IF('2020 Data Sheet'!$J321="01",'2020 Data Sheet'!$T$2,IF('2020 Data Sheet'!$J321="02",'2020 Data Sheet'!$T$3,IF('2020 Data Sheet'!$J321="03",'2020 Data Sheet'!$T$4,IF('2020 Data Sheet'!$J321="04",'2020 Data Sheet'!$T$5,IF('2020 Data Sheet'!$J321="05",'2020 Data Sheet'!$T$6,IF('2020 Data Sheet'!$J321="06",'2020 Data Sheet'!$T$7,IF('2020 Data Sheet'!$J321="07",'2020 Data Sheet'!$T$8,IF('2020 Data Sheet'!$J321="08",'2020 Data Sheet'!$T$9,IF('2020 Data Sheet'!$J321="10",'2020 Data Sheet'!$T$10,IF('2020 Data Sheet'!$J321="11",'2020 Data Sheet'!$T$11,IF('2020 Data Sheet'!$J321="12",'2020 Data Sheet'!$T$12,IF('2020 Data Sheet'!$J321="13",'2020 Data Sheet'!$T$13,IF('2020 Data Sheet'!$J321="14",'2020 Data Sheet'!$T$14,IF('2020 Data Sheet'!$J321="15",'2020 Data Sheet'!$T$15,IF('2020 Data Sheet'!$J321="16",'2020 Data Sheet'!$T$16,IF('2020 Data Sheet'!$J321="17",'2020 Data Sheet'!$T$17,IF('2020 Data Sheet'!$J321="18",'2020 Data Sheet'!$T$18,IF('2020 Data Sheet'!$J321="19",'2020 Data Sheet'!$T$19,IF('2020 Data Sheet'!$J321="20",'2020 Data Sheet'!$T$20,IF('2020 Data Sheet'!$J321="21",'2020 Data Sheet'!$T$21,IF('2020 Data Sheet'!$J321="22",'2020 Data Sheet'!$T$22,IF('2020 Data Sheet'!$J321="23",'2020 Data Sheet'!$T$23,IF('2020 Data Sheet'!$J321="24",'2020 Data Sheet'!$T$24,IF('2020 Data Sheet'!$J321="25",'2020 Data Sheet'!$T$25,IF('2020 Data Sheet'!$J321="26",'2020 Data Sheet'!$T$26,IF('2020 Data Sheet'!$J321="27",'2020 Data Sheet'!$T$27,IF('2020 Data Sheet'!$J321="30",'2020 Data Sheet'!$T$28,IF('2020 Data Sheet'!$J321="31",'2020 Data Sheet'!$T$29,IF('2020 Data Sheet'!$J321="32",'2020 Data Sheet'!$T$30,IF('2020 Data Sheet'!$J321="33",'2020 Data Sheet'!$T$31,IF('2020 Data Sheet'!$J321="34",'2020 Data Sheet'!$T$32,IF('2020 Data Sheet'!$J321="40",'2020 Data Sheet'!$T$33,T('2020 Data Sheet'!$J321)))))))))))))))))))))))))))))))))</f>
        <v>Other Motor Vehicle</v>
      </c>
      <c r="K321" t="str">
        <f>'2020 Data Sheet'!K321</f>
        <v>4DSD</v>
      </c>
      <c r="L321" s="2" t="str">
        <f>IF('2020 Data Sheet'!$L321="01",'2020 Data Sheet'!$V$2,IF('2020 Data Sheet'!$L321="02",'2020 Data Sheet'!$V$3,IF('2020 Data Sheet'!$L321="03",'2020 Data Sheet'!$V$4,IF('2020 Data Sheet'!$L321="04",'2020 Data Sheet'!$V$5,IF('2020 Data Sheet'!$L321="05",'2020 Data Sheet'!$V$6,IF('2020 Data Sheet'!$L321="06",'2020 Data Sheet'!$V$7,IF('2020 Data Sheet'!$L321="07",'2020 Data Sheet'!$V$8,IF('2020 Data Sheet'!$L321="08",'2020 Data Sheet'!$V$9,IF('2020 Data Sheet'!$L321="09",'2020 Data Sheet'!$V$10,IF('2020 Data Sheet'!$L321="11",'2020 Data Sheet'!$V$11,IF('2020 Data Sheet'!$L321="12",'2020 Data Sheet'!$V$12,IF('2020 Data Sheet'!$L321="13",'2020 Data Sheet'!$V$13,IF('2020 Data Sheet'!$L321="14",'2020 Data Sheet'!$V$14,T('2020 Data Sheet'!$L321))))))))))))))</f>
        <v xml:space="preserve"> -</v>
      </c>
      <c r="M321" s="2">
        <f>'2020 Data Sheet'!M321</f>
        <v>0</v>
      </c>
      <c r="N321" s="2">
        <f>'2020 Data Sheet'!N321</f>
        <v>0</v>
      </c>
      <c r="O321" s="2" t="str">
        <f>IF('2020 Data Sheet'!$O321="02",'2020 Data Sheet'!$R$2,IF('2020 Data Sheet'!$O321="03",'2020 Data Sheet'!$R$3,IF('2020 Data Sheet'!$O321="04",'2020 Data Sheet'!$R$4,IF('2020 Data Sheet'!$O321="05",'2020 Data Sheet'!$R$5,IF('2020 Data Sheet'!$O321="06",'2020 Data Sheet'!$R$6,IF('2020 Data Sheet'!$O321="07",'2020 Data Sheet'!$R$7,IF('2020 Data Sheet'!$O321="08",'2020 Data Sheet'!$R$8,IF('2020 Data Sheet'!$O321="09",'2020 Data Sheet'!$R$9,IF('2020 Data Sheet'!$O321="10",'2020 Data Sheet'!$R$10,IF('2020 Data Sheet'!$O321="11",'2020 Data Sheet'!$R$11,IF('2020 Data Sheet'!$O321="12",'2020 Data Sheet'!$R$12,IF('2020 Data Sheet'!$O321="13",'2020 Data Sheet'!$R$13,IF('2020 Data Sheet'!$O321="14",'2020 Data Sheet'!$R$14,IF('2020 Data Sheet'!$O321="15",'2020 Data Sheet'!$R$15,IF('2020 Data Sheet'!$O321="16",'2020 Data Sheet'!$R$16,IF('2020 Data Sheet'!$O321="17",'2020 Data Sheet'!$R$17,IF('2020 Data Sheet'!$O321="18",'2020 Data Sheet'!$R$18,IF('2020 Data Sheet'!$O321="19",'2020 Data Sheet'!$R$19,IF('2020 Data Sheet'!$O321="20",'2020 Data Sheet'!$R$20,IF('2020 Data Sheet'!$O321="21",'2020 Data Sheet'!$R$21,IF('2020 Data Sheet'!$O321="22",'2020 Data Sheet'!$R$22,IF('2020 Data Sheet'!$O321="23",'2020 Data Sheet'!$R$23,IF('2020 Data Sheet'!$O321="24",'2020 Data Sheet'!$R$24,IF('2020 Data Sheet'!$O321="25",'2020 Data Sheet'!$R$25,IF('2020 Data Sheet'!$O321="26",'2020 Data Sheet'!$R$26,IF('2020 Data Sheet'!$O321="27",'2020 Data Sheet'!$R$27,IF('2020 Data Sheet'!$O321="28",'2020 Data Sheet'!$R$28,IF('2020 Data Sheet'!$O321="29",'2020 Data Sheet'!$R$29,IF('2020 Data Sheet'!$O321="33",'2020 Data Sheet'!$R$30,IF('2020 Data Sheet'!$O321="40",'2020 Data Sheet'!$R$31,IF('2020 Data Sheet'!$O321="41",'2020 Data Sheet'!$R$32,IF('2020 Data Sheet'!$O321="42",'2020 Data Sheet'!$R$33,IF('2020 Data Sheet'!$O321="43",'2020 Data Sheet'!$R$34,IF('2020 Data Sheet'!$O321="44",'2020 Data Sheet'!$R$35,IF('2020 Data Sheet'!$O321="45",'2020 Data Sheet'!$R$36,IF('2020 Data Sheet'!$O321="46",'2020 Data Sheet'!$R$37,IF('2020 Data Sheet'!$O321="47",'2020 Data Sheet'!$R$38,IF('2020 Data Sheet'!$O321="48",'2020 Data Sheet'!$R$39,IF('2020 Data Sheet'!$O321="49",'2020 Data Sheet'!$R$40,IF('2020 Data Sheet'!$O321="50",'2020 Data Sheet'!$R$41,IF('2020 Data Sheet'!$O321="60",'2020 Data Sheet'!$R$42,IF('2020 Data Sheet'!$O321="61",'2020 Data Sheet'!$R$43,IF('2020 Data Sheet'!$O321="62",'2020 Data Sheet'!$R$44,IF('2020 Data Sheet'!$O321="63",'2020 Data Sheet'!$R$45,IF('2020 Data Sheet'!$O321="64",'2020 Data Sheet'!$R$46,IF('2020 Data Sheet'!$O321="65",'2020 Data Sheet'!$R$47,IF('2020 Data Sheet'!$O321="66",'2020 Data Sheet'!$R$48,IF('2020 Data Sheet'!$O321="67",'2020 Data Sheet'!$R$49,IF('2020 Data Sheet'!$O321="68",'2020 Data Sheet'!$R$50,IF('2020 Data Sheet'!$O321="69",'2020 Data Sheet'!$R$51,T('2020 Data Sheet'!$O321)))))))))))))))))))))))))))))))))))))))))))))))))))</f>
        <v xml:space="preserve"> -</v>
      </c>
      <c r="P321" s="2" t="str">
        <f>IF('2020 Data Sheet'!$P321="02",'2020 Data Sheet'!$R$2,IF('2020 Data Sheet'!$P321="03",'2020 Data Sheet'!$R$3,IF('2020 Data Sheet'!$P321="04",'2020 Data Sheet'!$R$4,IF('2020 Data Sheet'!$P321="05",'2020 Data Sheet'!$R$5,IF('2020 Data Sheet'!$P321="06",'2020 Data Sheet'!$R$6,IF('2020 Data Sheet'!$P321="07",'2020 Data Sheet'!$R$7,IF('2020 Data Sheet'!$P321="08",'2020 Data Sheet'!$R$8,IF('2020 Data Sheet'!$P321="09",'2020 Data Sheet'!$R$9,IF('2020 Data Sheet'!$P321="10",'2020 Data Sheet'!$R$10,IF('2020 Data Sheet'!$P321="11",'2020 Data Sheet'!$R$11,IF('2020 Data Sheet'!$P321="12",'2020 Data Sheet'!$R$12,IF('2020 Data Sheet'!$P321="13",'2020 Data Sheet'!$R$13,IF('2020 Data Sheet'!$P321="14",'2020 Data Sheet'!$R$14,IF('2020 Data Sheet'!$P321="15",'2020 Data Sheet'!$R$15,IF('2020 Data Sheet'!$P321="16",'2020 Data Sheet'!$R$16,IF('2020 Data Sheet'!$P321="17",'2020 Data Sheet'!$R$17,IF('2020 Data Sheet'!$P321="18",'2020 Data Sheet'!$R$18,IF('2020 Data Sheet'!$P321="19",'2020 Data Sheet'!$R$19,IF('2020 Data Sheet'!$P321="20",'2020 Data Sheet'!$R$20,IF('2020 Data Sheet'!$P321="21",'2020 Data Sheet'!$R$21,IF('2020 Data Sheet'!$P321="22",'2020 Data Sheet'!$R$22,IF('2020 Data Sheet'!$P321="23",'2020 Data Sheet'!$R$23,IF('2020 Data Sheet'!$P321="24",'2020 Data Sheet'!$R$24,IF('2020 Data Sheet'!$P321="25",'2020 Data Sheet'!$R$25,IF('2020 Data Sheet'!$P321="26",'2020 Data Sheet'!$R$26,IF('2020 Data Sheet'!$P321="27",'2020 Data Sheet'!$R$27,IF('2020 Data Sheet'!$P321="28",'2020 Data Sheet'!$R$28,IF('2020 Data Sheet'!$P321="29",'2020 Data Sheet'!$R$29,IF('2020 Data Sheet'!$P321="33",'2020 Data Sheet'!$R$30,IF('2020 Data Sheet'!$P321="40",'2020 Data Sheet'!$R$31,IF('2020 Data Sheet'!$P321="41",'2020 Data Sheet'!$R$32,IF('2020 Data Sheet'!$P321="42",'2020 Data Sheet'!$R$33,IF('2020 Data Sheet'!$P321="43",'2020 Data Sheet'!$R$34,IF('2020 Data Sheet'!$P321="44",'2020 Data Sheet'!$R$35,IF('2020 Data Sheet'!$P321="45",'2020 Data Sheet'!$R$36,IF('2020 Data Sheet'!$P321="46",'2020 Data Sheet'!$R$37,IF('2020 Data Sheet'!$P321="47",'2020 Data Sheet'!$R$38,IF('2020 Data Sheet'!$P321="48",'2020 Data Sheet'!$R$39,IF('2020 Data Sheet'!$P321="49",'2020 Data Sheet'!$R$40,IF('2020 Data Sheet'!$P321="50",'2020 Data Sheet'!$R$41,IF('2020 Data Sheet'!$P321="60",'2020 Data Sheet'!$R$42,IF('2020 Data Sheet'!$P321="61",'2020 Data Sheet'!$R$43,IF('2020 Data Sheet'!$P321="62",'2020 Data Sheet'!$R$44,IF('2020 Data Sheet'!$P321="63",'2020 Data Sheet'!$R$45,IF('2020 Data Sheet'!$P321="64",'2020 Data Sheet'!$R$46,IF('2020 Data Sheet'!$P321="65",'2020 Data Sheet'!$R$47,IF('2020 Data Sheet'!$P321="66",'2020 Data Sheet'!$R$48,IF('2020 Data Sheet'!$P321="67",'2020 Data Sheet'!$R$49,IF('2020 Data Sheet'!$P321="68",'2020 Data Sheet'!$R$50,IF('2020 Data Sheet'!$P321="69",'2020 Data Sheet'!$R$51,T('2020 Data Sheet'!$P321)))))))))))))))))))))))))))))))))))))))))))))))))))</f>
        <v xml:space="preserve"> -</v>
      </c>
    </row>
    <row r="322" spans="1:16" ht="25.5" x14ac:dyDescent="0.2">
      <c r="A322" t="str">
        <f>'2020 Data Sheet'!A322</f>
        <v>FP-00167-20</v>
      </c>
      <c r="B322" s="1">
        <f>'2020 Data Sheet'!B322</f>
        <v>44101</v>
      </c>
      <c r="C322" t="str">
        <f>'2020 Data Sheet'!C322</f>
        <v>10:53</v>
      </c>
      <c r="D322" t="str">
        <f>'2020 Data Sheet'!D322</f>
        <v>SU</v>
      </c>
      <c r="E322" t="str">
        <f>'2020 Data Sheet'!E322</f>
        <v>WEBSTER ST</v>
      </c>
      <c r="F322" t="str">
        <f>'2020 Data Sheet'!F322</f>
        <v>LANDAU AVE</v>
      </c>
      <c r="G322">
        <f>'2020 Data Sheet'!G322</f>
        <v>1</v>
      </c>
      <c r="H322">
        <f>'2020 Data Sheet'!H322</f>
        <v>2</v>
      </c>
      <c r="I322" t="b">
        <f>'2020 Data Sheet'!I322</f>
        <v>1</v>
      </c>
      <c r="J322" t="str">
        <f>IF('2020 Data Sheet'!$J322="01",'2020 Data Sheet'!$T$2,IF('2020 Data Sheet'!$J322="02",'2020 Data Sheet'!$T$3,IF('2020 Data Sheet'!$J322="03",'2020 Data Sheet'!$T$4,IF('2020 Data Sheet'!$J322="04",'2020 Data Sheet'!$T$5,IF('2020 Data Sheet'!$J322="05",'2020 Data Sheet'!$T$6,IF('2020 Data Sheet'!$J322="06",'2020 Data Sheet'!$T$7,IF('2020 Data Sheet'!$J322="07",'2020 Data Sheet'!$T$8,IF('2020 Data Sheet'!$J322="08",'2020 Data Sheet'!$T$9,IF('2020 Data Sheet'!$J322="10",'2020 Data Sheet'!$T$10,IF('2020 Data Sheet'!$J322="11",'2020 Data Sheet'!$T$11,IF('2020 Data Sheet'!$J322="12",'2020 Data Sheet'!$T$12,IF('2020 Data Sheet'!$J322="13",'2020 Data Sheet'!$T$13,IF('2020 Data Sheet'!$J322="14",'2020 Data Sheet'!$T$14,IF('2020 Data Sheet'!$J322="15",'2020 Data Sheet'!$T$15,IF('2020 Data Sheet'!$J322="16",'2020 Data Sheet'!$T$16,IF('2020 Data Sheet'!$J322="17",'2020 Data Sheet'!$T$17,IF('2020 Data Sheet'!$J322="18",'2020 Data Sheet'!$T$18,IF('2020 Data Sheet'!$J322="19",'2020 Data Sheet'!$T$19,IF('2020 Data Sheet'!$J322="20",'2020 Data Sheet'!$T$20,IF('2020 Data Sheet'!$J322="21",'2020 Data Sheet'!$T$21,IF('2020 Data Sheet'!$J322="22",'2020 Data Sheet'!$T$22,IF('2020 Data Sheet'!$J322="23",'2020 Data Sheet'!$T$23,IF('2020 Data Sheet'!$J322="24",'2020 Data Sheet'!$T$24,IF('2020 Data Sheet'!$J322="25",'2020 Data Sheet'!$T$25,IF('2020 Data Sheet'!$J322="26",'2020 Data Sheet'!$T$26,IF('2020 Data Sheet'!$J322="27",'2020 Data Sheet'!$T$27,IF('2020 Data Sheet'!$J322="30",'2020 Data Sheet'!$T$28,IF('2020 Data Sheet'!$J322="31",'2020 Data Sheet'!$T$29,IF('2020 Data Sheet'!$J322="32",'2020 Data Sheet'!$T$30,IF('2020 Data Sheet'!$J322="33",'2020 Data Sheet'!$T$31,IF('2020 Data Sheet'!$J322="34",'2020 Data Sheet'!$T$32,IF('2020 Data Sheet'!$J322="40",'2020 Data Sheet'!$T$33,T('2020 Data Sheet'!$J322)))))))))))))))))))))))))))))))))</f>
        <v>Other Motor Vehicle</v>
      </c>
      <c r="K322" t="str">
        <f>'2020 Data Sheet'!K322</f>
        <v>4DSD</v>
      </c>
      <c r="L322" s="2" t="str">
        <f>IF('2020 Data Sheet'!$L322="01",'2020 Data Sheet'!$V$2,IF('2020 Data Sheet'!$L322="02",'2020 Data Sheet'!$V$3,IF('2020 Data Sheet'!$L322="03",'2020 Data Sheet'!$V$4,IF('2020 Data Sheet'!$L322="04",'2020 Data Sheet'!$V$5,IF('2020 Data Sheet'!$L322="05",'2020 Data Sheet'!$V$6,IF('2020 Data Sheet'!$L322="06",'2020 Data Sheet'!$V$7,IF('2020 Data Sheet'!$L322="07",'2020 Data Sheet'!$V$8,IF('2020 Data Sheet'!$L322="08",'2020 Data Sheet'!$V$9,IF('2020 Data Sheet'!$L322="09",'2020 Data Sheet'!$V$10,IF('2020 Data Sheet'!$L322="11",'2020 Data Sheet'!$V$11,IF('2020 Data Sheet'!$L322="12",'2020 Data Sheet'!$V$12,IF('2020 Data Sheet'!$L322="13",'2020 Data Sheet'!$V$13,IF('2020 Data Sheet'!$L322="14",'2020 Data Sheet'!$V$14,T('2020 Data Sheet'!$L322))))))))))))))</f>
        <v xml:space="preserve"> -</v>
      </c>
      <c r="M322" s="2">
        <f>'2020 Data Sheet'!M322</f>
        <v>0</v>
      </c>
      <c r="N322" s="2">
        <f>'2020 Data Sheet'!N322</f>
        <v>0</v>
      </c>
      <c r="O322" s="2" t="str">
        <f>IF('2020 Data Sheet'!$O322="02",'2020 Data Sheet'!$R$2,IF('2020 Data Sheet'!$O322="03",'2020 Data Sheet'!$R$3,IF('2020 Data Sheet'!$O322="04",'2020 Data Sheet'!$R$4,IF('2020 Data Sheet'!$O322="05",'2020 Data Sheet'!$R$5,IF('2020 Data Sheet'!$O322="06",'2020 Data Sheet'!$R$6,IF('2020 Data Sheet'!$O322="07",'2020 Data Sheet'!$R$7,IF('2020 Data Sheet'!$O322="08",'2020 Data Sheet'!$R$8,IF('2020 Data Sheet'!$O322="09",'2020 Data Sheet'!$R$9,IF('2020 Data Sheet'!$O322="10",'2020 Data Sheet'!$R$10,IF('2020 Data Sheet'!$O322="11",'2020 Data Sheet'!$R$11,IF('2020 Data Sheet'!$O322="12",'2020 Data Sheet'!$R$12,IF('2020 Data Sheet'!$O322="13",'2020 Data Sheet'!$R$13,IF('2020 Data Sheet'!$O322="14",'2020 Data Sheet'!$R$14,IF('2020 Data Sheet'!$O322="15",'2020 Data Sheet'!$R$15,IF('2020 Data Sheet'!$O322="16",'2020 Data Sheet'!$R$16,IF('2020 Data Sheet'!$O322="17",'2020 Data Sheet'!$R$17,IF('2020 Data Sheet'!$O322="18",'2020 Data Sheet'!$R$18,IF('2020 Data Sheet'!$O322="19",'2020 Data Sheet'!$R$19,IF('2020 Data Sheet'!$O322="20",'2020 Data Sheet'!$R$20,IF('2020 Data Sheet'!$O322="21",'2020 Data Sheet'!$R$21,IF('2020 Data Sheet'!$O322="22",'2020 Data Sheet'!$R$22,IF('2020 Data Sheet'!$O322="23",'2020 Data Sheet'!$R$23,IF('2020 Data Sheet'!$O322="24",'2020 Data Sheet'!$R$24,IF('2020 Data Sheet'!$O322="25",'2020 Data Sheet'!$R$25,IF('2020 Data Sheet'!$O322="26",'2020 Data Sheet'!$R$26,IF('2020 Data Sheet'!$O322="27",'2020 Data Sheet'!$R$27,IF('2020 Data Sheet'!$O322="28",'2020 Data Sheet'!$R$28,IF('2020 Data Sheet'!$O322="29",'2020 Data Sheet'!$R$29,IF('2020 Data Sheet'!$O322="33",'2020 Data Sheet'!$R$30,IF('2020 Data Sheet'!$O322="40",'2020 Data Sheet'!$R$31,IF('2020 Data Sheet'!$O322="41",'2020 Data Sheet'!$R$32,IF('2020 Data Sheet'!$O322="42",'2020 Data Sheet'!$R$33,IF('2020 Data Sheet'!$O322="43",'2020 Data Sheet'!$R$34,IF('2020 Data Sheet'!$O322="44",'2020 Data Sheet'!$R$35,IF('2020 Data Sheet'!$O322="45",'2020 Data Sheet'!$R$36,IF('2020 Data Sheet'!$O322="46",'2020 Data Sheet'!$R$37,IF('2020 Data Sheet'!$O322="47",'2020 Data Sheet'!$R$38,IF('2020 Data Sheet'!$O322="48",'2020 Data Sheet'!$R$39,IF('2020 Data Sheet'!$O322="49",'2020 Data Sheet'!$R$40,IF('2020 Data Sheet'!$O322="50",'2020 Data Sheet'!$R$41,IF('2020 Data Sheet'!$O322="60",'2020 Data Sheet'!$R$42,IF('2020 Data Sheet'!$O322="61",'2020 Data Sheet'!$R$43,IF('2020 Data Sheet'!$O322="62",'2020 Data Sheet'!$R$44,IF('2020 Data Sheet'!$O322="63",'2020 Data Sheet'!$R$45,IF('2020 Data Sheet'!$O322="64",'2020 Data Sheet'!$R$46,IF('2020 Data Sheet'!$O322="65",'2020 Data Sheet'!$R$47,IF('2020 Data Sheet'!$O322="66",'2020 Data Sheet'!$R$48,IF('2020 Data Sheet'!$O322="67",'2020 Data Sheet'!$R$49,IF('2020 Data Sheet'!$O322="68",'2020 Data Sheet'!$R$50,IF('2020 Data Sheet'!$O322="69",'2020 Data Sheet'!$R$51,T('2020 Data Sheet'!$O322)))))))))))))))))))))))))))))))))))))))))))))))))))</f>
        <v xml:space="preserve"> Traffic control disregard</v>
      </c>
      <c r="P322" s="2" t="str">
        <f>IF('2020 Data Sheet'!$P322="02",'2020 Data Sheet'!$R$2,IF('2020 Data Sheet'!$P322="03",'2020 Data Sheet'!$R$3,IF('2020 Data Sheet'!$P322="04",'2020 Data Sheet'!$R$4,IF('2020 Data Sheet'!$P322="05",'2020 Data Sheet'!$R$5,IF('2020 Data Sheet'!$P322="06",'2020 Data Sheet'!$R$6,IF('2020 Data Sheet'!$P322="07",'2020 Data Sheet'!$R$7,IF('2020 Data Sheet'!$P322="08",'2020 Data Sheet'!$R$8,IF('2020 Data Sheet'!$P322="09",'2020 Data Sheet'!$R$9,IF('2020 Data Sheet'!$P322="10",'2020 Data Sheet'!$R$10,IF('2020 Data Sheet'!$P322="11",'2020 Data Sheet'!$R$11,IF('2020 Data Sheet'!$P322="12",'2020 Data Sheet'!$R$12,IF('2020 Data Sheet'!$P322="13",'2020 Data Sheet'!$R$13,IF('2020 Data Sheet'!$P322="14",'2020 Data Sheet'!$R$14,IF('2020 Data Sheet'!$P322="15",'2020 Data Sheet'!$R$15,IF('2020 Data Sheet'!$P322="16",'2020 Data Sheet'!$R$16,IF('2020 Data Sheet'!$P322="17",'2020 Data Sheet'!$R$17,IF('2020 Data Sheet'!$P322="18",'2020 Data Sheet'!$R$18,IF('2020 Data Sheet'!$P322="19",'2020 Data Sheet'!$R$19,IF('2020 Data Sheet'!$P322="20",'2020 Data Sheet'!$R$20,IF('2020 Data Sheet'!$P322="21",'2020 Data Sheet'!$R$21,IF('2020 Data Sheet'!$P322="22",'2020 Data Sheet'!$R$22,IF('2020 Data Sheet'!$P322="23",'2020 Data Sheet'!$R$23,IF('2020 Data Sheet'!$P322="24",'2020 Data Sheet'!$R$24,IF('2020 Data Sheet'!$P322="25",'2020 Data Sheet'!$R$25,IF('2020 Data Sheet'!$P322="26",'2020 Data Sheet'!$R$26,IF('2020 Data Sheet'!$P322="27",'2020 Data Sheet'!$R$27,IF('2020 Data Sheet'!$P322="28",'2020 Data Sheet'!$R$28,IF('2020 Data Sheet'!$P322="29",'2020 Data Sheet'!$R$29,IF('2020 Data Sheet'!$P322="33",'2020 Data Sheet'!$R$30,IF('2020 Data Sheet'!$P322="40",'2020 Data Sheet'!$R$31,IF('2020 Data Sheet'!$P322="41",'2020 Data Sheet'!$R$32,IF('2020 Data Sheet'!$P322="42",'2020 Data Sheet'!$R$33,IF('2020 Data Sheet'!$P322="43",'2020 Data Sheet'!$R$34,IF('2020 Data Sheet'!$P322="44",'2020 Data Sheet'!$R$35,IF('2020 Data Sheet'!$P322="45",'2020 Data Sheet'!$R$36,IF('2020 Data Sheet'!$P322="46",'2020 Data Sheet'!$R$37,IF('2020 Data Sheet'!$P322="47",'2020 Data Sheet'!$R$38,IF('2020 Data Sheet'!$P322="48",'2020 Data Sheet'!$R$39,IF('2020 Data Sheet'!$P322="49",'2020 Data Sheet'!$R$40,IF('2020 Data Sheet'!$P322="50",'2020 Data Sheet'!$R$41,IF('2020 Data Sheet'!$P322="60",'2020 Data Sheet'!$R$42,IF('2020 Data Sheet'!$P322="61",'2020 Data Sheet'!$R$43,IF('2020 Data Sheet'!$P322="62",'2020 Data Sheet'!$R$44,IF('2020 Data Sheet'!$P322="63",'2020 Data Sheet'!$R$45,IF('2020 Data Sheet'!$P322="64",'2020 Data Sheet'!$R$46,IF('2020 Data Sheet'!$P322="65",'2020 Data Sheet'!$R$47,IF('2020 Data Sheet'!$P322="66",'2020 Data Sheet'!$R$48,IF('2020 Data Sheet'!$P322="67",'2020 Data Sheet'!$R$49,IF('2020 Data Sheet'!$P322="68",'2020 Data Sheet'!$R$50,IF('2020 Data Sheet'!$P322="69",'2020 Data Sheet'!$R$51,T('2020 Data Sheet'!$P322)))))))))))))))))))))))))))))))))))))))))))))))))))</f>
        <v xml:space="preserve"> -</v>
      </c>
    </row>
    <row r="323" spans="1:16" x14ac:dyDescent="0.2">
      <c r="A323" t="str">
        <f>'2020 Data Sheet'!A323</f>
        <v>FP-00168-20</v>
      </c>
      <c r="B323" s="1">
        <f>'2020 Data Sheet'!B323</f>
        <v>44101</v>
      </c>
      <c r="C323" t="str">
        <f>'2020 Data Sheet'!C323</f>
        <v>11:21</v>
      </c>
      <c r="D323" t="str">
        <f>'2020 Data Sheet'!D323</f>
        <v>Su</v>
      </c>
      <c r="E323" t="str">
        <f>'2020 Data Sheet'!E323</f>
        <v>MARSHALL AVE</v>
      </c>
      <c r="F323" t="str">
        <f>'2020 Data Sheet'!F323</f>
        <v>ORCHID ST</v>
      </c>
      <c r="G323">
        <f>'2020 Data Sheet'!G323</f>
        <v>2</v>
      </c>
      <c r="H323">
        <f>'2020 Data Sheet'!H323</f>
        <v>2</v>
      </c>
      <c r="I323" t="b">
        <f>'2020 Data Sheet'!I323</f>
        <v>1</v>
      </c>
      <c r="J323" t="str">
        <f>IF('2020 Data Sheet'!$J323="01",'2020 Data Sheet'!$T$2,IF('2020 Data Sheet'!$J323="02",'2020 Data Sheet'!$T$3,IF('2020 Data Sheet'!$J323="03",'2020 Data Sheet'!$T$4,IF('2020 Data Sheet'!$J323="04",'2020 Data Sheet'!$T$5,IF('2020 Data Sheet'!$J323="05",'2020 Data Sheet'!$T$6,IF('2020 Data Sheet'!$J323="06",'2020 Data Sheet'!$T$7,IF('2020 Data Sheet'!$J323="07",'2020 Data Sheet'!$T$8,IF('2020 Data Sheet'!$J323="08",'2020 Data Sheet'!$T$9,IF('2020 Data Sheet'!$J323="10",'2020 Data Sheet'!$T$10,IF('2020 Data Sheet'!$J323="11",'2020 Data Sheet'!$T$11,IF('2020 Data Sheet'!$J323="12",'2020 Data Sheet'!$T$12,IF('2020 Data Sheet'!$J323="13",'2020 Data Sheet'!$T$13,IF('2020 Data Sheet'!$J323="14",'2020 Data Sheet'!$T$14,IF('2020 Data Sheet'!$J323="15",'2020 Data Sheet'!$T$15,IF('2020 Data Sheet'!$J323="16",'2020 Data Sheet'!$T$16,IF('2020 Data Sheet'!$J323="17",'2020 Data Sheet'!$T$17,IF('2020 Data Sheet'!$J323="18",'2020 Data Sheet'!$T$18,IF('2020 Data Sheet'!$J323="19",'2020 Data Sheet'!$T$19,IF('2020 Data Sheet'!$J323="20",'2020 Data Sheet'!$T$20,IF('2020 Data Sheet'!$J323="21",'2020 Data Sheet'!$T$21,IF('2020 Data Sheet'!$J323="22",'2020 Data Sheet'!$T$22,IF('2020 Data Sheet'!$J323="23",'2020 Data Sheet'!$T$23,IF('2020 Data Sheet'!$J323="24",'2020 Data Sheet'!$T$24,IF('2020 Data Sheet'!$J323="25",'2020 Data Sheet'!$T$25,IF('2020 Data Sheet'!$J323="26",'2020 Data Sheet'!$T$26,IF('2020 Data Sheet'!$J323="27",'2020 Data Sheet'!$T$27,IF('2020 Data Sheet'!$J323="30",'2020 Data Sheet'!$T$28,IF('2020 Data Sheet'!$J323="31",'2020 Data Sheet'!$T$29,IF('2020 Data Sheet'!$J323="32",'2020 Data Sheet'!$T$30,IF('2020 Data Sheet'!$J323="33",'2020 Data Sheet'!$T$31,IF('2020 Data Sheet'!$J323="34",'2020 Data Sheet'!$T$32,IF('2020 Data Sheet'!$J323="40",'2020 Data Sheet'!$T$33,T('2020 Data Sheet'!$J323)))))))))))))))))))))))))))))))))</f>
        <v>Other Motor Vehicle</v>
      </c>
      <c r="K323" t="str">
        <f>'2020 Data Sheet'!K323</f>
        <v>SUB</v>
      </c>
      <c r="L323" s="2" t="str">
        <f>IF('2020 Data Sheet'!$L323="01",'2020 Data Sheet'!$V$2,IF('2020 Data Sheet'!$L323="02",'2020 Data Sheet'!$V$3,IF('2020 Data Sheet'!$L323="03",'2020 Data Sheet'!$V$4,IF('2020 Data Sheet'!$L323="04",'2020 Data Sheet'!$V$5,IF('2020 Data Sheet'!$L323="05",'2020 Data Sheet'!$V$6,IF('2020 Data Sheet'!$L323="06",'2020 Data Sheet'!$V$7,IF('2020 Data Sheet'!$L323="07",'2020 Data Sheet'!$V$8,IF('2020 Data Sheet'!$L323="08",'2020 Data Sheet'!$V$9,IF('2020 Data Sheet'!$L323="09",'2020 Data Sheet'!$V$10,IF('2020 Data Sheet'!$L323="11",'2020 Data Sheet'!$V$11,IF('2020 Data Sheet'!$L323="12",'2020 Data Sheet'!$V$12,IF('2020 Data Sheet'!$L323="13",'2020 Data Sheet'!$V$13,IF('2020 Data Sheet'!$L323="14",'2020 Data Sheet'!$V$14,T('2020 Data Sheet'!$L323))))))))))))))</f>
        <v xml:space="preserve"> -</v>
      </c>
      <c r="M323" s="2">
        <f>'2020 Data Sheet'!M323</f>
        <v>0</v>
      </c>
      <c r="N323" s="2">
        <f>'2020 Data Sheet'!N323</f>
        <v>0</v>
      </c>
      <c r="O323" s="2" t="str">
        <f>IF('2020 Data Sheet'!$O323="02",'2020 Data Sheet'!$R$2,IF('2020 Data Sheet'!$O323="03",'2020 Data Sheet'!$R$3,IF('2020 Data Sheet'!$O323="04",'2020 Data Sheet'!$R$4,IF('2020 Data Sheet'!$O323="05",'2020 Data Sheet'!$R$5,IF('2020 Data Sheet'!$O323="06",'2020 Data Sheet'!$R$6,IF('2020 Data Sheet'!$O323="07",'2020 Data Sheet'!$R$7,IF('2020 Data Sheet'!$O323="08",'2020 Data Sheet'!$R$8,IF('2020 Data Sheet'!$O323="09",'2020 Data Sheet'!$R$9,IF('2020 Data Sheet'!$O323="10",'2020 Data Sheet'!$R$10,IF('2020 Data Sheet'!$O323="11",'2020 Data Sheet'!$R$11,IF('2020 Data Sheet'!$O323="12",'2020 Data Sheet'!$R$12,IF('2020 Data Sheet'!$O323="13",'2020 Data Sheet'!$R$13,IF('2020 Data Sheet'!$O323="14",'2020 Data Sheet'!$R$14,IF('2020 Data Sheet'!$O323="15",'2020 Data Sheet'!$R$15,IF('2020 Data Sheet'!$O323="16",'2020 Data Sheet'!$R$16,IF('2020 Data Sheet'!$O323="17",'2020 Data Sheet'!$R$17,IF('2020 Data Sheet'!$O323="18",'2020 Data Sheet'!$R$18,IF('2020 Data Sheet'!$O323="19",'2020 Data Sheet'!$R$19,IF('2020 Data Sheet'!$O323="20",'2020 Data Sheet'!$R$20,IF('2020 Data Sheet'!$O323="21",'2020 Data Sheet'!$R$21,IF('2020 Data Sheet'!$O323="22",'2020 Data Sheet'!$R$22,IF('2020 Data Sheet'!$O323="23",'2020 Data Sheet'!$R$23,IF('2020 Data Sheet'!$O323="24",'2020 Data Sheet'!$R$24,IF('2020 Data Sheet'!$O323="25",'2020 Data Sheet'!$R$25,IF('2020 Data Sheet'!$O323="26",'2020 Data Sheet'!$R$26,IF('2020 Data Sheet'!$O323="27",'2020 Data Sheet'!$R$27,IF('2020 Data Sheet'!$O323="28",'2020 Data Sheet'!$R$28,IF('2020 Data Sheet'!$O323="29",'2020 Data Sheet'!$R$29,IF('2020 Data Sheet'!$O323="33",'2020 Data Sheet'!$R$30,IF('2020 Data Sheet'!$O323="40",'2020 Data Sheet'!$R$31,IF('2020 Data Sheet'!$O323="41",'2020 Data Sheet'!$R$32,IF('2020 Data Sheet'!$O323="42",'2020 Data Sheet'!$R$33,IF('2020 Data Sheet'!$O323="43",'2020 Data Sheet'!$R$34,IF('2020 Data Sheet'!$O323="44",'2020 Data Sheet'!$R$35,IF('2020 Data Sheet'!$O323="45",'2020 Data Sheet'!$R$36,IF('2020 Data Sheet'!$O323="46",'2020 Data Sheet'!$R$37,IF('2020 Data Sheet'!$O323="47",'2020 Data Sheet'!$R$38,IF('2020 Data Sheet'!$O323="48",'2020 Data Sheet'!$R$39,IF('2020 Data Sheet'!$O323="49",'2020 Data Sheet'!$R$40,IF('2020 Data Sheet'!$O323="50",'2020 Data Sheet'!$R$41,IF('2020 Data Sheet'!$O323="60",'2020 Data Sheet'!$R$42,IF('2020 Data Sheet'!$O323="61",'2020 Data Sheet'!$R$43,IF('2020 Data Sheet'!$O323="62",'2020 Data Sheet'!$R$44,IF('2020 Data Sheet'!$O323="63",'2020 Data Sheet'!$R$45,IF('2020 Data Sheet'!$O323="64",'2020 Data Sheet'!$R$46,IF('2020 Data Sheet'!$O323="65",'2020 Data Sheet'!$R$47,IF('2020 Data Sheet'!$O323="66",'2020 Data Sheet'!$R$48,IF('2020 Data Sheet'!$O323="67",'2020 Data Sheet'!$R$49,IF('2020 Data Sheet'!$O323="68",'2020 Data Sheet'!$R$50,IF('2020 Data Sheet'!$O323="69",'2020 Data Sheet'!$R$51,T('2020 Data Sheet'!$O323)))))))))))))))))))))))))))))))))))))))))))))))))))</f>
        <v xml:space="preserve"> -</v>
      </c>
      <c r="P323" s="2" t="str">
        <f>IF('2020 Data Sheet'!$P323="02",'2020 Data Sheet'!$R$2,IF('2020 Data Sheet'!$P323="03",'2020 Data Sheet'!$R$3,IF('2020 Data Sheet'!$P323="04",'2020 Data Sheet'!$R$4,IF('2020 Data Sheet'!$P323="05",'2020 Data Sheet'!$R$5,IF('2020 Data Sheet'!$P323="06",'2020 Data Sheet'!$R$6,IF('2020 Data Sheet'!$P323="07",'2020 Data Sheet'!$R$7,IF('2020 Data Sheet'!$P323="08",'2020 Data Sheet'!$R$8,IF('2020 Data Sheet'!$P323="09",'2020 Data Sheet'!$R$9,IF('2020 Data Sheet'!$P323="10",'2020 Data Sheet'!$R$10,IF('2020 Data Sheet'!$P323="11",'2020 Data Sheet'!$R$11,IF('2020 Data Sheet'!$P323="12",'2020 Data Sheet'!$R$12,IF('2020 Data Sheet'!$P323="13",'2020 Data Sheet'!$R$13,IF('2020 Data Sheet'!$P323="14",'2020 Data Sheet'!$R$14,IF('2020 Data Sheet'!$P323="15",'2020 Data Sheet'!$R$15,IF('2020 Data Sheet'!$P323="16",'2020 Data Sheet'!$R$16,IF('2020 Data Sheet'!$P323="17",'2020 Data Sheet'!$R$17,IF('2020 Data Sheet'!$P323="18",'2020 Data Sheet'!$R$18,IF('2020 Data Sheet'!$P323="19",'2020 Data Sheet'!$R$19,IF('2020 Data Sheet'!$P323="20",'2020 Data Sheet'!$R$20,IF('2020 Data Sheet'!$P323="21",'2020 Data Sheet'!$R$21,IF('2020 Data Sheet'!$P323="22",'2020 Data Sheet'!$R$22,IF('2020 Data Sheet'!$P323="23",'2020 Data Sheet'!$R$23,IF('2020 Data Sheet'!$P323="24",'2020 Data Sheet'!$R$24,IF('2020 Data Sheet'!$P323="25",'2020 Data Sheet'!$R$25,IF('2020 Data Sheet'!$P323="26",'2020 Data Sheet'!$R$26,IF('2020 Data Sheet'!$P323="27",'2020 Data Sheet'!$R$27,IF('2020 Data Sheet'!$P323="28",'2020 Data Sheet'!$R$28,IF('2020 Data Sheet'!$P323="29",'2020 Data Sheet'!$R$29,IF('2020 Data Sheet'!$P323="33",'2020 Data Sheet'!$R$30,IF('2020 Data Sheet'!$P323="40",'2020 Data Sheet'!$R$31,IF('2020 Data Sheet'!$P323="41",'2020 Data Sheet'!$R$32,IF('2020 Data Sheet'!$P323="42",'2020 Data Sheet'!$R$33,IF('2020 Data Sheet'!$P323="43",'2020 Data Sheet'!$R$34,IF('2020 Data Sheet'!$P323="44",'2020 Data Sheet'!$R$35,IF('2020 Data Sheet'!$P323="45",'2020 Data Sheet'!$R$36,IF('2020 Data Sheet'!$P323="46",'2020 Data Sheet'!$R$37,IF('2020 Data Sheet'!$P323="47",'2020 Data Sheet'!$R$38,IF('2020 Data Sheet'!$P323="48",'2020 Data Sheet'!$R$39,IF('2020 Data Sheet'!$P323="49",'2020 Data Sheet'!$R$40,IF('2020 Data Sheet'!$P323="50",'2020 Data Sheet'!$R$41,IF('2020 Data Sheet'!$P323="60",'2020 Data Sheet'!$R$42,IF('2020 Data Sheet'!$P323="61",'2020 Data Sheet'!$R$43,IF('2020 Data Sheet'!$P323="62",'2020 Data Sheet'!$R$44,IF('2020 Data Sheet'!$P323="63",'2020 Data Sheet'!$R$45,IF('2020 Data Sheet'!$P323="64",'2020 Data Sheet'!$R$46,IF('2020 Data Sheet'!$P323="65",'2020 Data Sheet'!$R$47,IF('2020 Data Sheet'!$P323="66",'2020 Data Sheet'!$R$48,IF('2020 Data Sheet'!$P323="67",'2020 Data Sheet'!$R$49,IF('2020 Data Sheet'!$P323="68",'2020 Data Sheet'!$R$50,IF('2020 Data Sheet'!$P323="69",'2020 Data Sheet'!$R$51,T('2020 Data Sheet'!$P323)))))))))))))))))))))))))))))))))))))))))))))))))))</f>
        <v xml:space="preserve"> -</v>
      </c>
    </row>
    <row r="324" spans="1:16" ht="25.5" x14ac:dyDescent="0.2">
      <c r="A324" t="str">
        <f>'2020 Data Sheet'!A324</f>
        <v>FP-00168-20</v>
      </c>
      <c r="B324" s="1">
        <f>'2020 Data Sheet'!B324</f>
        <v>44101</v>
      </c>
      <c r="C324" t="str">
        <f>'2020 Data Sheet'!C324</f>
        <v>11:21</v>
      </c>
      <c r="D324" t="str">
        <f>'2020 Data Sheet'!D324</f>
        <v>Su</v>
      </c>
      <c r="E324" t="str">
        <f>'2020 Data Sheet'!E324</f>
        <v>MARSHALL AVE</v>
      </c>
      <c r="F324" t="str">
        <f>'2020 Data Sheet'!F324</f>
        <v>ORCHID ST</v>
      </c>
      <c r="G324">
        <f>'2020 Data Sheet'!G324</f>
        <v>1</v>
      </c>
      <c r="H324">
        <f>'2020 Data Sheet'!H324</f>
        <v>2</v>
      </c>
      <c r="I324" t="b">
        <f>'2020 Data Sheet'!I324</f>
        <v>1</v>
      </c>
      <c r="J324" t="str">
        <f>IF('2020 Data Sheet'!$J324="01",'2020 Data Sheet'!$T$2,IF('2020 Data Sheet'!$J324="02",'2020 Data Sheet'!$T$3,IF('2020 Data Sheet'!$J324="03",'2020 Data Sheet'!$T$4,IF('2020 Data Sheet'!$J324="04",'2020 Data Sheet'!$T$5,IF('2020 Data Sheet'!$J324="05",'2020 Data Sheet'!$T$6,IF('2020 Data Sheet'!$J324="06",'2020 Data Sheet'!$T$7,IF('2020 Data Sheet'!$J324="07",'2020 Data Sheet'!$T$8,IF('2020 Data Sheet'!$J324="08",'2020 Data Sheet'!$T$9,IF('2020 Data Sheet'!$J324="10",'2020 Data Sheet'!$T$10,IF('2020 Data Sheet'!$J324="11",'2020 Data Sheet'!$T$11,IF('2020 Data Sheet'!$J324="12",'2020 Data Sheet'!$T$12,IF('2020 Data Sheet'!$J324="13",'2020 Data Sheet'!$T$13,IF('2020 Data Sheet'!$J324="14",'2020 Data Sheet'!$T$14,IF('2020 Data Sheet'!$J324="15",'2020 Data Sheet'!$T$15,IF('2020 Data Sheet'!$J324="16",'2020 Data Sheet'!$T$16,IF('2020 Data Sheet'!$J324="17",'2020 Data Sheet'!$T$17,IF('2020 Data Sheet'!$J324="18",'2020 Data Sheet'!$T$18,IF('2020 Data Sheet'!$J324="19",'2020 Data Sheet'!$T$19,IF('2020 Data Sheet'!$J324="20",'2020 Data Sheet'!$T$20,IF('2020 Data Sheet'!$J324="21",'2020 Data Sheet'!$T$21,IF('2020 Data Sheet'!$J324="22",'2020 Data Sheet'!$T$22,IF('2020 Data Sheet'!$J324="23",'2020 Data Sheet'!$T$23,IF('2020 Data Sheet'!$J324="24",'2020 Data Sheet'!$T$24,IF('2020 Data Sheet'!$J324="25",'2020 Data Sheet'!$T$25,IF('2020 Data Sheet'!$J324="26",'2020 Data Sheet'!$T$26,IF('2020 Data Sheet'!$J324="27",'2020 Data Sheet'!$T$27,IF('2020 Data Sheet'!$J324="30",'2020 Data Sheet'!$T$28,IF('2020 Data Sheet'!$J324="31",'2020 Data Sheet'!$T$29,IF('2020 Data Sheet'!$J324="32",'2020 Data Sheet'!$T$30,IF('2020 Data Sheet'!$J324="33",'2020 Data Sheet'!$T$31,IF('2020 Data Sheet'!$J324="34",'2020 Data Sheet'!$T$32,IF('2020 Data Sheet'!$J324="40",'2020 Data Sheet'!$T$33,T('2020 Data Sheet'!$J324)))))))))))))))))))))))))))))))))</f>
        <v>Other Motor Vehicle</v>
      </c>
      <c r="K324" t="str">
        <f>'2020 Data Sheet'!K324</f>
        <v>TRUC</v>
      </c>
      <c r="L324" s="2" t="str">
        <f>IF('2020 Data Sheet'!$L324="01",'2020 Data Sheet'!$V$2,IF('2020 Data Sheet'!$L324="02",'2020 Data Sheet'!$V$3,IF('2020 Data Sheet'!$L324="03",'2020 Data Sheet'!$V$4,IF('2020 Data Sheet'!$L324="04",'2020 Data Sheet'!$V$5,IF('2020 Data Sheet'!$L324="05",'2020 Data Sheet'!$V$6,IF('2020 Data Sheet'!$L324="06",'2020 Data Sheet'!$V$7,IF('2020 Data Sheet'!$L324="07",'2020 Data Sheet'!$V$8,IF('2020 Data Sheet'!$L324="08",'2020 Data Sheet'!$V$9,IF('2020 Data Sheet'!$L324="09",'2020 Data Sheet'!$V$10,IF('2020 Data Sheet'!$L324="11",'2020 Data Sheet'!$V$11,IF('2020 Data Sheet'!$L324="12",'2020 Data Sheet'!$V$12,IF('2020 Data Sheet'!$L324="13",'2020 Data Sheet'!$V$13,IF('2020 Data Sheet'!$L324="14",'2020 Data Sheet'!$V$14,T('2020 Data Sheet'!$L324))))))))))))))</f>
        <v xml:space="preserve"> -</v>
      </c>
      <c r="M324" s="2">
        <f>'2020 Data Sheet'!M324</f>
        <v>0</v>
      </c>
      <c r="N324" s="2">
        <f>'2020 Data Sheet'!N324</f>
        <v>0</v>
      </c>
      <c r="O324" s="2" t="str">
        <f>IF('2020 Data Sheet'!$O324="02",'2020 Data Sheet'!$R$2,IF('2020 Data Sheet'!$O324="03",'2020 Data Sheet'!$R$3,IF('2020 Data Sheet'!$O324="04",'2020 Data Sheet'!$R$4,IF('2020 Data Sheet'!$O324="05",'2020 Data Sheet'!$R$5,IF('2020 Data Sheet'!$O324="06",'2020 Data Sheet'!$R$6,IF('2020 Data Sheet'!$O324="07",'2020 Data Sheet'!$R$7,IF('2020 Data Sheet'!$O324="08",'2020 Data Sheet'!$R$8,IF('2020 Data Sheet'!$O324="09",'2020 Data Sheet'!$R$9,IF('2020 Data Sheet'!$O324="10",'2020 Data Sheet'!$R$10,IF('2020 Data Sheet'!$O324="11",'2020 Data Sheet'!$R$11,IF('2020 Data Sheet'!$O324="12",'2020 Data Sheet'!$R$12,IF('2020 Data Sheet'!$O324="13",'2020 Data Sheet'!$R$13,IF('2020 Data Sheet'!$O324="14",'2020 Data Sheet'!$R$14,IF('2020 Data Sheet'!$O324="15",'2020 Data Sheet'!$R$15,IF('2020 Data Sheet'!$O324="16",'2020 Data Sheet'!$R$16,IF('2020 Data Sheet'!$O324="17",'2020 Data Sheet'!$R$17,IF('2020 Data Sheet'!$O324="18",'2020 Data Sheet'!$R$18,IF('2020 Data Sheet'!$O324="19",'2020 Data Sheet'!$R$19,IF('2020 Data Sheet'!$O324="20",'2020 Data Sheet'!$R$20,IF('2020 Data Sheet'!$O324="21",'2020 Data Sheet'!$R$21,IF('2020 Data Sheet'!$O324="22",'2020 Data Sheet'!$R$22,IF('2020 Data Sheet'!$O324="23",'2020 Data Sheet'!$R$23,IF('2020 Data Sheet'!$O324="24",'2020 Data Sheet'!$R$24,IF('2020 Data Sheet'!$O324="25",'2020 Data Sheet'!$R$25,IF('2020 Data Sheet'!$O324="26",'2020 Data Sheet'!$R$26,IF('2020 Data Sheet'!$O324="27",'2020 Data Sheet'!$R$27,IF('2020 Data Sheet'!$O324="28",'2020 Data Sheet'!$R$28,IF('2020 Data Sheet'!$O324="29",'2020 Data Sheet'!$R$29,IF('2020 Data Sheet'!$O324="33",'2020 Data Sheet'!$R$30,IF('2020 Data Sheet'!$O324="40",'2020 Data Sheet'!$R$31,IF('2020 Data Sheet'!$O324="41",'2020 Data Sheet'!$R$32,IF('2020 Data Sheet'!$O324="42",'2020 Data Sheet'!$R$33,IF('2020 Data Sheet'!$O324="43",'2020 Data Sheet'!$R$34,IF('2020 Data Sheet'!$O324="44",'2020 Data Sheet'!$R$35,IF('2020 Data Sheet'!$O324="45",'2020 Data Sheet'!$R$36,IF('2020 Data Sheet'!$O324="46",'2020 Data Sheet'!$R$37,IF('2020 Data Sheet'!$O324="47",'2020 Data Sheet'!$R$38,IF('2020 Data Sheet'!$O324="48",'2020 Data Sheet'!$R$39,IF('2020 Data Sheet'!$O324="49",'2020 Data Sheet'!$R$40,IF('2020 Data Sheet'!$O324="50",'2020 Data Sheet'!$R$41,IF('2020 Data Sheet'!$O324="60",'2020 Data Sheet'!$R$42,IF('2020 Data Sheet'!$O324="61",'2020 Data Sheet'!$R$43,IF('2020 Data Sheet'!$O324="62",'2020 Data Sheet'!$R$44,IF('2020 Data Sheet'!$O324="63",'2020 Data Sheet'!$R$45,IF('2020 Data Sheet'!$O324="64",'2020 Data Sheet'!$R$46,IF('2020 Data Sheet'!$O324="65",'2020 Data Sheet'!$R$47,IF('2020 Data Sheet'!$O324="66",'2020 Data Sheet'!$R$48,IF('2020 Data Sheet'!$O324="67",'2020 Data Sheet'!$R$49,IF('2020 Data Sheet'!$O324="68",'2020 Data Sheet'!$R$50,IF('2020 Data Sheet'!$O324="69",'2020 Data Sheet'!$R$51,T('2020 Data Sheet'!$O324)))))))))))))))))))))))))))))))))))))))))))))))))))</f>
        <v xml:space="preserve"> Turning improperly</v>
      </c>
      <c r="P324" s="2" t="str">
        <f>IF('2020 Data Sheet'!$P324="02",'2020 Data Sheet'!$R$2,IF('2020 Data Sheet'!$P324="03",'2020 Data Sheet'!$R$3,IF('2020 Data Sheet'!$P324="04",'2020 Data Sheet'!$R$4,IF('2020 Data Sheet'!$P324="05",'2020 Data Sheet'!$R$5,IF('2020 Data Sheet'!$P324="06",'2020 Data Sheet'!$R$6,IF('2020 Data Sheet'!$P324="07",'2020 Data Sheet'!$R$7,IF('2020 Data Sheet'!$P324="08",'2020 Data Sheet'!$R$8,IF('2020 Data Sheet'!$P324="09",'2020 Data Sheet'!$R$9,IF('2020 Data Sheet'!$P324="10",'2020 Data Sheet'!$R$10,IF('2020 Data Sheet'!$P324="11",'2020 Data Sheet'!$R$11,IF('2020 Data Sheet'!$P324="12",'2020 Data Sheet'!$R$12,IF('2020 Data Sheet'!$P324="13",'2020 Data Sheet'!$R$13,IF('2020 Data Sheet'!$P324="14",'2020 Data Sheet'!$R$14,IF('2020 Data Sheet'!$P324="15",'2020 Data Sheet'!$R$15,IF('2020 Data Sheet'!$P324="16",'2020 Data Sheet'!$R$16,IF('2020 Data Sheet'!$P324="17",'2020 Data Sheet'!$R$17,IF('2020 Data Sheet'!$P324="18",'2020 Data Sheet'!$R$18,IF('2020 Data Sheet'!$P324="19",'2020 Data Sheet'!$R$19,IF('2020 Data Sheet'!$P324="20",'2020 Data Sheet'!$R$20,IF('2020 Data Sheet'!$P324="21",'2020 Data Sheet'!$R$21,IF('2020 Data Sheet'!$P324="22",'2020 Data Sheet'!$R$22,IF('2020 Data Sheet'!$P324="23",'2020 Data Sheet'!$R$23,IF('2020 Data Sheet'!$P324="24",'2020 Data Sheet'!$R$24,IF('2020 Data Sheet'!$P324="25",'2020 Data Sheet'!$R$25,IF('2020 Data Sheet'!$P324="26",'2020 Data Sheet'!$R$26,IF('2020 Data Sheet'!$P324="27",'2020 Data Sheet'!$R$27,IF('2020 Data Sheet'!$P324="28",'2020 Data Sheet'!$R$28,IF('2020 Data Sheet'!$P324="29",'2020 Data Sheet'!$R$29,IF('2020 Data Sheet'!$P324="33",'2020 Data Sheet'!$R$30,IF('2020 Data Sheet'!$P324="40",'2020 Data Sheet'!$R$31,IF('2020 Data Sheet'!$P324="41",'2020 Data Sheet'!$R$32,IF('2020 Data Sheet'!$P324="42",'2020 Data Sheet'!$R$33,IF('2020 Data Sheet'!$P324="43",'2020 Data Sheet'!$R$34,IF('2020 Data Sheet'!$P324="44",'2020 Data Sheet'!$R$35,IF('2020 Data Sheet'!$P324="45",'2020 Data Sheet'!$R$36,IF('2020 Data Sheet'!$P324="46",'2020 Data Sheet'!$R$37,IF('2020 Data Sheet'!$P324="47",'2020 Data Sheet'!$R$38,IF('2020 Data Sheet'!$P324="48",'2020 Data Sheet'!$R$39,IF('2020 Data Sheet'!$P324="49",'2020 Data Sheet'!$R$40,IF('2020 Data Sheet'!$P324="50",'2020 Data Sheet'!$R$41,IF('2020 Data Sheet'!$P324="60",'2020 Data Sheet'!$R$42,IF('2020 Data Sheet'!$P324="61",'2020 Data Sheet'!$R$43,IF('2020 Data Sheet'!$P324="62",'2020 Data Sheet'!$R$44,IF('2020 Data Sheet'!$P324="63",'2020 Data Sheet'!$R$45,IF('2020 Data Sheet'!$P324="64",'2020 Data Sheet'!$R$46,IF('2020 Data Sheet'!$P324="65",'2020 Data Sheet'!$R$47,IF('2020 Data Sheet'!$P324="66",'2020 Data Sheet'!$R$48,IF('2020 Data Sheet'!$P324="67",'2020 Data Sheet'!$R$49,IF('2020 Data Sheet'!$P324="68",'2020 Data Sheet'!$R$50,IF('2020 Data Sheet'!$P324="69",'2020 Data Sheet'!$R$51,T('2020 Data Sheet'!$P324)))))))))))))))))))))))))))))))))))))))))))))))))))</f>
        <v xml:space="preserve"> -</v>
      </c>
    </row>
    <row r="325" spans="1:16" ht="25.5" x14ac:dyDescent="0.2">
      <c r="A325" t="str">
        <f>'2020 Data Sheet'!A325</f>
        <v>FP-00169-20</v>
      </c>
      <c r="B325" s="1">
        <f>'2020 Data Sheet'!B325</f>
        <v>44102</v>
      </c>
      <c r="C325" t="str">
        <f>'2020 Data Sheet'!C325</f>
        <v>13:08</v>
      </c>
      <c r="D325" t="str">
        <f>'2020 Data Sheet'!D325</f>
        <v>Mo</v>
      </c>
      <c r="E325" t="str">
        <f>'2020 Data Sheet'!E325</f>
        <v>VAN BUREN AVE</v>
      </c>
      <c r="F325" t="str">
        <f>'2020 Data Sheet'!F325</f>
        <v>JERICHO TPKE</v>
      </c>
      <c r="G325">
        <f>'2020 Data Sheet'!G325</f>
        <v>1</v>
      </c>
      <c r="H325">
        <f>'2020 Data Sheet'!H325</f>
        <v>2</v>
      </c>
      <c r="I325" t="b">
        <f>'2020 Data Sheet'!I325</f>
        <v>1</v>
      </c>
      <c r="J325" t="str">
        <f>IF('2020 Data Sheet'!$J325="01",'2020 Data Sheet'!$T$2,IF('2020 Data Sheet'!$J325="02",'2020 Data Sheet'!$T$3,IF('2020 Data Sheet'!$J325="03",'2020 Data Sheet'!$T$4,IF('2020 Data Sheet'!$J325="04",'2020 Data Sheet'!$T$5,IF('2020 Data Sheet'!$J325="05",'2020 Data Sheet'!$T$6,IF('2020 Data Sheet'!$J325="06",'2020 Data Sheet'!$T$7,IF('2020 Data Sheet'!$J325="07",'2020 Data Sheet'!$T$8,IF('2020 Data Sheet'!$J325="08",'2020 Data Sheet'!$T$9,IF('2020 Data Sheet'!$J325="10",'2020 Data Sheet'!$T$10,IF('2020 Data Sheet'!$J325="11",'2020 Data Sheet'!$T$11,IF('2020 Data Sheet'!$J325="12",'2020 Data Sheet'!$T$12,IF('2020 Data Sheet'!$J325="13",'2020 Data Sheet'!$T$13,IF('2020 Data Sheet'!$J325="14",'2020 Data Sheet'!$T$14,IF('2020 Data Sheet'!$J325="15",'2020 Data Sheet'!$T$15,IF('2020 Data Sheet'!$J325="16",'2020 Data Sheet'!$T$16,IF('2020 Data Sheet'!$J325="17",'2020 Data Sheet'!$T$17,IF('2020 Data Sheet'!$J325="18",'2020 Data Sheet'!$T$18,IF('2020 Data Sheet'!$J325="19",'2020 Data Sheet'!$T$19,IF('2020 Data Sheet'!$J325="20",'2020 Data Sheet'!$T$20,IF('2020 Data Sheet'!$J325="21",'2020 Data Sheet'!$T$21,IF('2020 Data Sheet'!$J325="22",'2020 Data Sheet'!$T$22,IF('2020 Data Sheet'!$J325="23",'2020 Data Sheet'!$T$23,IF('2020 Data Sheet'!$J325="24",'2020 Data Sheet'!$T$24,IF('2020 Data Sheet'!$J325="25",'2020 Data Sheet'!$T$25,IF('2020 Data Sheet'!$J325="26",'2020 Data Sheet'!$T$26,IF('2020 Data Sheet'!$J325="27",'2020 Data Sheet'!$T$27,IF('2020 Data Sheet'!$J325="30",'2020 Data Sheet'!$T$28,IF('2020 Data Sheet'!$J325="31",'2020 Data Sheet'!$T$29,IF('2020 Data Sheet'!$J325="32",'2020 Data Sheet'!$T$30,IF('2020 Data Sheet'!$J325="33",'2020 Data Sheet'!$T$31,IF('2020 Data Sheet'!$J325="34",'2020 Data Sheet'!$T$32,IF('2020 Data Sheet'!$J325="40",'2020 Data Sheet'!$T$33,T('2020 Data Sheet'!$J325)))))))))))))))))))))))))))))))))</f>
        <v>Other Motor Vehicle</v>
      </c>
      <c r="K325" t="str">
        <f>'2020 Data Sheet'!K325</f>
        <v>COM</v>
      </c>
      <c r="L325" s="2" t="str">
        <f>IF('2020 Data Sheet'!$L325="01",'2020 Data Sheet'!$V$2,IF('2020 Data Sheet'!$L325="02",'2020 Data Sheet'!$V$3,IF('2020 Data Sheet'!$L325="03",'2020 Data Sheet'!$V$4,IF('2020 Data Sheet'!$L325="04",'2020 Data Sheet'!$V$5,IF('2020 Data Sheet'!$L325="05",'2020 Data Sheet'!$V$6,IF('2020 Data Sheet'!$L325="06",'2020 Data Sheet'!$V$7,IF('2020 Data Sheet'!$L325="07",'2020 Data Sheet'!$V$8,IF('2020 Data Sheet'!$L325="08",'2020 Data Sheet'!$V$9,IF('2020 Data Sheet'!$L325="09",'2020 Data Sheet'!$V$10,IF('2020 Data Sheet'!$L325="11",'2020 Data Sheet'!$V$11,IF('2020 Data Sheet'!$L325="12",'2020 Data Sheet'!$V$12,IF('2020 Data Sheet'!$L325="13",'2020 Data Sheet'!$V$13,IF('2020 Data Sheet'!$L325="14",'2020 Data Sheet'!$V$14,T('2020 Data Sheet'!$L325))))))))))))))</f>
        <v xml:space="preserve"> -</v>
      </c>
      <c r="M325" s="2">
        <f>'2020 Data Sheet'!M325</f>
        <v>0</v>
      </c>
      <c r="N325" s="2">
        <f>'2020 Data Sheet'!N325</f>
        <v>0</v>
      </c>
      <c r="O325" s="2" t="str">
        <f>IF('2020 Data Sheet'!$O325="02",'2020 Data Sheet'!$R$2,IF('2020 Data Sheet'!$O325="03",'2020 Data Sheet'!$R$3,IF('2020 Data Sheet'!$O325="04",'2020 Data Sheet'!$R$4,IF('2020 Data Sheet'!$O325="05",'2020 Data Sheet'!$R$5,IF('2020 Data Sheet'!$O325="06",'2020 Data Sheet'!$R$6,IF('2020 Data Sheet'!$O325="07",'2020 Data Sheet'!$R$7,IF('2020 Data Sheet'!$O325="08",'2020 Data Sheet'!$R$8,IF('2020 Data Sheet'!$O325="09",'2020 Data Sheet'!$R$9,IF('2020 Data Sheet'!$O325="10",'2020 Data Sheet'!$R$10,IF('2020 Data Sheet'!$O325="11",'2020 Data Sheet'!$R$11,IF('2020 Data Sheet'!$O325="12",'2020 Data Sheet'!$R$12,IF('2020 Data Sheet'!$O325="13",'2020 Data Sheet'!$R$13,IF('2020 Data Sheet'!$O325="14",'2020 Data Sheet'!$R$14,IF('2020 Data Sheet'!$O325="15",'2020 Data Sheet'!$R$15,IF('2020 Data Sheet'!$O325="16",'2020 Data Sheet'!$R$16,IF('2020 Data Sheet'!$O325="17",'2020 Data Sheet'!$R$17,IF('2020 Data Sheet'!$O325="18",'2020 Data Sheet'!$R$18,IF('2020 Data Sheet'!$O325="19",'2020 Data Sheet'!$R$19,IF('2020 Data Sheet'!$O325="20",'2020 Data Sheet'!$R$20,IF('2020 Data Sheet'!$O325="21",'2020 Data Sheet'!$R$21,IF('2020 Data Sheet'!$O325="22",'2020 Data Sheet'!$R$22,IF('2020 Data Sheet'!$O325="23",'2020 Data Sheet'!$R$23,IF('2020 Data Sheet'!$O325="24",'2020 Data Sheet'!$R$24,IF('2020 Data Sheet'!$O325="25",'2020 Data Sheet'!$R$25,IF('2020 Data Sheet'!$O325="26",'2020 Data Sheet'!$R$26,IF('2020 Data Sheet'!$O325="27",'2020 Data Sheet'!$R$27,IF('2020 Data Sheet'!$O325="28",'2020 Data Sheet'!$R$28,IF('2020 Data Sheet'!$O325="29",'2020 Data Sheet'!$R$29,IF('2020 Data Sheet'!$O325="33",'2020 Data Sheet'!$R$30,IF('2020 Data Sheet'!$O325="40",'2020 Data Sheet'!$R$31,IF('2020 Data Sheet'!$O325="41",'2020 Data Sheet'!$R$32,IF('2020 Data Sheet'!$O325="42",'2020 Data Sheet'!$R$33,IF('2020 Data Sheet'!$O325="43",'2020 Data Sheet'!$R$34,IF('2020 Data Sheet'!$O325="44",'2020 Data Sheet'!$R$35,IF('2020 Data Sheet'!$O325="45",'2020 Data Sheet'!$R$36,IF('2020 Data Sheet'!$O325="46",'2020 Data Sheet'!$R$37,IF('2020 Data Sheet'!$O325="47",'2020 Data Sheet'!$R$38,IF('2020 Data Sheet'!$O325="48",'2020 Data Sheet'!$R$39,IF('2020 Data Sheet'!$O325="49",'2020 Data Sheet'!$R$40,IF('2020 Data Sheet'!$O325="50",'2020 Data Sheet'!$R$41,IF('2020 Data Sheet'!$O325="60",'2020 Data Sheet'!$R$42,IF('2020 Data Sheet'!$O325="61",'2020 Data Sheet'!$R$43,IF('2020 Data Sheet'!$O325="62",'2020 Data Sheet'!$R$44,IF('2020 Data Sheet'!$O325="63",'2020 Data Sheet'!$R$45,IF('2020 Data Sheet'!$O325="64",'2020 Data Sheet'!$R$46,IF('2020 Data Sheet'!$O325="65",'2020 Data Sheet'!$R$47,IF('2020 Data Sheet'!$O325="66",'2020 Data Sheet'!$R$48,IF('2020 Data Sheet'!$O325="67",'2020 Data Sheet'!$R$49,IF('2020 Data Sheet'!$O325="68",'2020 Data Sheet'!$R$50,IF('2020 Data Sheet'!$O325="69",'2020 Data Sheet'!$R$51,T('2020 Data Sheet'!$O325)))))))))))))))))))))))))))))))))))))))))))))))))))</f>
        <v xml:space="preserve"> Turning improperly</v>
      </c>
      <c r="P325" s="2" t="str">
        <f>IF('2020 Data Sheet'!$P325="02",'2020 Data Sheet'!$R$2,IF('2020 Data Sheet'!$P325="03",'2020 Data Sheet'!$R$3,IF('2020 Data Sheet'!$P325="04",'2020 Data Sheet'!$R$4,IF('2020 Data Sheet'!$P325="05",'2020 Data Sheet'!$R$5,IF('2020 Data Sheet'!$P325="06",'2020 Data Sheet'!$R$6,IF('2020 Data Sheet'!$P325="07",'2020 Data Sheet'!$R$7,IF('2020 Data Sheet'!$P325="08",'2020 Data Sheet'!$R$8,IF('2020 Data Sheet'!$P325="09",'2020 Data Sheet'!$R$9,IF('2020 Data Sheet'!$P325="10",'2020 Data Sheet'!$R$10,IF('2020 Data Sheet'!$P325="11",'2020 Data Sheet'!$R$11,IF('2020 Data Sheet'!$P325="12",'2020 Data Sheet'!$R$12,IF('2020 Data Sheet'!$P325="13",'2020 Data Sheet'!$R$13,IF('2020 Data Sheet'!$P325="14",'2020 Data Sheet'!$R$14,IF('2020 Data Sheet'!$P325="15",'2020 Data Sheet'!$R$15,IF('2020 Data Sheet'!$P325="16",'2020 Data Sheet'!$R$16,IF('2020 Data Sheet'!$P325="17",'2020 Data Sheet'!$R$17,IF('2020 Data Sheet'!$P325="18",'2020 Data Sheet'!$R$18,IF('2020 Data Sheet'!$P325="19",'2020 Data Sheet'!$R$19,IF('2020 Data Sheet'!$P325="20",'2020 Data Sheet'!$R$20,IF('2020 Data Sheet'!$P325="21",'2020 Data Sheet'!$R$21,IF('2020 Data Sheet'!$P325="22",'2020 Data Sheet'!$R$22,IF('2020 Data Sheet'!$P325="23",'2020 Data Sheet'!$R$23,IF('2020 Data Sheet'!$P325="24",'2020 Data Sheet'!$R$24,IF('2020 Data Sheet'!$P325="25",'2020 Data Sheet'!$R$25,IF('2020 Data Sheet'!$P325="26",'2020 Data Sheet'!$R$26,IF('2020 Data Sheet'!$P325="27",'2020 Data Sheet'!$R$27,IF('2020 Data Sheet'!$P325="28",'2020 Data Sheet'!$R$28,IF('2020 Data Sheet'!$P325="29",'2020 Data Sheet'!$R$29,IF('2020 Data Sheet'!$P325="33",'2020 Data Sheet'!$R$30,IF('2020 Data Sheet'!$P325="40",'2020 Data Sheet'!$R$31,IF('2020 Data Sheet'!$P325="41",'2020 Data Sheet'!$R$32,IF('2020 Data Sheet'!$P325="42",'2020 Data Sheet'!$R$33,IF('2020 Data Sheet'!$P325="43",'2020 Data Sheet'!$R$34,IF('2020 Data Sheet'!$P325="44",'2020 Data Sheet'!$R$35,IF('2020 Data Sheet'!$P325="45",'2020 Data Sheet'!$R$36,IF('2020 Data Sheet'!$P325="46",'2020 Data Sheet'!$R$37,IF('2020 Data Sheet'!$P325="47",'2020 Data Sheet'!$R$38,IF('2020 Data Sheet'!$P325="48",'2020 Data Sheet'!$R$39,IF('2020 Data Sheet'!$P325="49",'2020 Data Sheet'!$R$40,IF('2020 Data Sheet'!$P325="50",'2020 Data Sheet'!$R$41,IF('2020 Data Sheet'!$P325="60",'2020 Data Sheet'!$R$42,IF('2020 Data Sheet'!$P325="61",'2020 Data Sheet'!$R$43,IF('2020 Data Sheet'!$P325="62",'2020 Data Sheet'!$R$44,IF('2020 Data Sheet'!$P325="63",'2020 Data Sheet'!$R$45,IF('2020 Data Sheet'!$P325="64",'2020 Data Sheet'!$R$46,IF('2020 Data Sheet'!$P325="65",'2020 Data Sheet'!$R$47,IF('2020 Data Sheet'!$P325="66",'2020 Data Sheet'!$R$48,IF('2020 Data Sheet'!$P325="67",'2020 Data Sheet'!$R$49,IF('2020 Data Sheet'!$P325="68",'2020 Data Sheet'!$R$50,IF('2020 Data Sheet'!$P325="69",'2020 Data Sheet'!$R$51,T('2020 Data Sheet'!$P325)))))))))))))))))))))))))))))))))))))))))))))))))))</f>
        <v xml:space="preserve"> -</v>
      </c>
    </row>
    <row r="326" spans="1:16" x14ac:dyDescent="0.2">
      <c r="A326" t="str">
        <f>'2020 Data Sheet'!A326</f>
        <v>FP-00169-20</v>
      </c>
      <c r="B326" s="1">
        <f>'2020 Data Sheet'!B326</f>
        <v>44102</v>
      </c>
      <c r="C326" t="str">
        <f>'2020 Data Sheet'!C326</f>
        <v>13:08</v>
      </c>
      <c r="D326" t="str">
        <f>'2020 Data Sheet'!D326</f>
        <v>Mo</v>
      </c>
      <c r="E326" t="str">
        <f>'2020 Data Sheet'!E326</f>
        <v>VAN BUREN AVE</v>
      </c>
      <c r="F326" t="str">
        <f>'2020 Data Sheet'!F326</f>
        <v>JERICHO TPKE</v>
      </c>
      <c r="G326">
        <f>'2020 Data Sheet'!G326</f>
        <v>2</v>
      </c>
      <c r="H326">
        <f>'2020 Data Sheet'!H326</f>
        <v>2</v>
      </c>
      <c r="I326" t="b">
        <f>'2020 Data Sheet'!I326</f>
        <v>1</v>
      </c>
      <c r="J326" t="str">
        <f>IF('2020 Data Sheet'!$J326="01",'2020 Data Sheet'!$T$2,IF('2020 Data Sheet'!$J326="02",'2020 Data Sheet'!$T$3,IF('2020 Data Sheet'!$J326="03",'2020 Data Sheet'!$T$4,IF('2020 Data Sheet'!$J326="04",'2020 Data Sheet'!$T$5,IF('2020 Data Sheet'!$J326="05",'2020 Data Sheet'!$T$6,IF('2020 Data Sheet'!$J326="06",'2020 Data Sheet'!$T$7,IF('2020 Data Sheet'!$J326="07",'2020 Data Sheet'!$T$8,IF('2020 Data Sheet'!$J326="08",'2020 Data Sheet'!$T$9,IF('2020 Data Sheet'!$J326="10",'2020 Data Sheet'!$T$10,IF('2020 Data Sheet'!$J326="11",'2020 Data Sheet'!$T$11,IF('2020 Data Sheet'!$J326="12",'2020 Data Sheet'!$T$12,IF('2020 Data Sheet'!$J326="13",'2020 Data Sheet'!$T$13,IF('2020 Data Sheet'!$J326="14",'2020 Data Sheet'!$T$14,IF('2020 Data Sheet'!$J326="15",'2020 Data Sheet'!$T$15,IF('2020 Data Sheet'!$J326="16",'2020 Data Sheet'!$T$16,IF('2020 Data Sheet'!$J326="17",'2020 Data Sheet'!$T$17,IF('2020 Data Sheet'!$J326="18",'2020 Data Sheet'!$T$18,IF('2020 Data Sheet'!$J326="19",'2020 Data Sheet'!$T$19,IF('2020 Data Sheet'!$J326="20",'2020 Data Sheet'!$T$20,IF('2020 Data Sheet'!$J326="21",'2020 Data Sheet'!$T$21,IF('2020 Data Sheet'!$J326="22",'2020 Data Sheet'!$T$22,IF('2020 Data Sheet'!$J326="23",'2020 Data Sheet'!$T$23,IF('2020 Data Sheet'!$J326="24",'2020 Data Sheet'!$T$24,IF('2020 Data Sheet'!$J326="25",'2020 Data Sheet'!$T$25,IF('2020 Data Sheet'!$J326="26",'2020 Data Sheet'!$T$26,IF('2020 Data Sheet'!$J326="27",'2020 Data Sheet'!$T$27,IF('2020 Data Sheet'!$J326="30",'2020 Data Sheet'!$T$28,IF('2020 Data Sheet'!$J326="31",'2020 Data Sheet'!$T$29,IF('2020 Data Sheet'!$J326="32",'2020 Data Sheet'!$T$30,IF('2020 Data Sheet'!$J326="33",'2020 Data Sheet'!$T$31,IF('2020 Data Sheet'!$J326="34",'2020 Data Sheet'!$T$32,IF('2020 Data Sheet'!$J326="40",'2020 Data Sheet'!$T$33,T('2020 Data Sheet'!$J326)))))))))))))))))))))))))))))))))</f>
        <v>Other Motor Vehicle</v>
      </c>
      <c r="K326" t="str">
        <f>'2020 Data Sheet'!K326</f>
        <v>COM</v>
      </c>
      <c r="L326" s="2" t="str">
        <f>IF('2020 Data Sheet'!$L326="01",'2020 Data Sheet'!$V$2,IF('2020 Data Sheet'!$L326="02",'2020 Data Sheet'!$V$3,IF('2020 Data Sheet'!$L326="03",'2020 Data Sheet'!$V$4,IF('2020 Data Sheet'!$L326="04",'2020 Data Sheet'!$V$5,IF('2020 Data Sheet'!$L326="05",'2020 Data Sheet'!$V$6,IF('2020 Data Sheet'!$L326="06",'2020 Data Sheet'!$V$7,IF('2020 Data Sheet'!$L326="07",'2020 Data Sheet'!$V$8,IF('2020 Data Sheet'!$L326="08",'2020 Data Sheet'!$V$9,IF('2020 Data Sheet'!$L326="09",'2020 Data Sheet'!$V$10,IF('2020 Data Sheet'!$L326="11",'2020 Data Sheet'!$V$11,IF('2020 Data Sheet'!$L326="12",'2020 Data Sheet'!$V$12,IF('2020 Data Sheet'!$L326="13",'2020 Data Sheet'!$V$13,IF('2020 Data Sheet'!$L326="14",'2020 Data Sheet'!$V$14,T('2020 Data Sheet'!$L326))))))))))))))</f>
        <v xml:space="preserve"> -</v>
      </c>
      <c r="M326" s="2">
        <f>'2020 Data Sheet'!M326</f>
        <v>0</v>
      </c>
      <c r="N326" s="2">
        <f>'2020 Data Sheet'!N326</f>
        <v>0</v>
      </c>
      <c r="O326" s="2" t="str">
        <f>IF('2020 Data Sheet'!$O326="02",'2020 Data Sheet'!$R$2,IF('2020 Data Sheet'!$O326="03",'2020 Data Sheet'!$R$3,IF('2020 Data Sheet'!$O326="04",'2020 Data Sheet'!$R$4,IF('2020 Data Sheet'!$O326="05",'2020 Data Sheet'!$R$5,IF('2020 Data Sheet'!$O326="06",'2020 Data Sheet'!$R$6,IF('2020 Data Sheet'!$O326="07",'2020 Data Sheet'!$R$7,IF('2020 Data Sheet'!$O326="08",'2020 Data Sheet'!$R$8,IF('2020 Data Sheet'!$O326="09",'2020 Data Sheet'!$R$9,IF('2020 Data Sheet'!$O326="10",'2020 Data Sheet'!$R$10,IF('2020 Data Sheet'!$O326="11",'2020 Data Sheet'!$R$11,IF('2020 Data Sheet'!$O326="12",'2020 Data Sheet'!$R$12,IF('2020 Data Sheet'!$O326="13",'2020 Data Sheet'!$R$13,IF('2020 Data Sheet'!$O326="14",'2020 Data Sheet'!$R$14,IF('2020 Data Sheet'!$O326="15",'2020 Data Sheet'!$R$15,IF('2020 Data Sheet'!$O326="16",'2020 Data Sheet'!$R$16,IF('2020 Data Sheet'!$O326="17",'2020 Data Sheet'!$R$17,IF('2020 Data Sheet'!$O326="18",'2020 Data Sheet'!$R$18,IF('2020 Data Sheet'!$O326="19",'2020 Data Sheet'!$R$19,IF('2020 Data Sheet'!$O326="20",'2020 Data Sheet'!$R$20,IF('2020 Data Sheet'!$O326="21",'2020 Data Sheet'!$R$21,IF('2020 Data Sheet'!$O326="22",'2020 Data Sheet'!$R$22,IF('2020 Data Sheet'!$O326="23",'2020 Data Sheet'!$R$23,IF('2020 Data Sheet'!$O326="24",'2020 Data Sheet'!$R$24,IF('2020 Data Sheet'!$O326="25",'2020 Data Sheet'!$R$25,IF('2020 Data Sheet'!$O326="26",'2020 Data Sheet'!$R$26,IF('2020 Data Sheet'!$O326="27",'2020 Data Sheet'!$R$27,IF('2020 Data Sheet'!$O326="28",'2020 Data Sheet'!$R$28,IF('2020 Data Sheet'!$O326="29",'2020 Data Sheet'!$R$29,IF('2020 Data Sheet'!$O326="33",'2020 Data Sheet'!$R$30,IF('2020 Data Sheet'!$O326="40",'2020 Data Sheet'!$R$31,IF('2020 Data Sheet'!$O326="41",'2020 Data Sheet'!$R$32,IF('2020 Data Sheet'!$O326="42",'2020 Data Sheet'!$R$33,IF('2020 Data Sheet'!$O326="43",'2020 Data Sheet'!$R$34,IF('2020 Data Sheet'!$O326="44",'2020 Data Sheet'!$R$35,IF('2020 Data Sheet'!$O326="45",'2020 Data Sheet'!$R$36,IF('2020 Data Sheet'!$O326="46",'2020 Data Sheet'!$R$37,IF('2020 Data Sheet'!$O326="47",'2020 Data Sheet'!$R$38,IF('2020 Data Sheet'!$O326="48",'2020 Data Sheet'!$R$39,IF('2020 Data Sheet'!$O326="49",'2020 Data Sheet'!$R$40,IF('2020 Data Sheet'!$O326="50",'2020 Data Sheet'!$R$41,IF('2020 Data Sheet'!$O326="60",'2020 Data Sheet'!$R$42,IF('2020 Data Sheet'!$O326="61",'2020 Data Sheet'!$R$43,IF('2020 Data Sheet'!$O326="62",'2020 Data Sheet'!$R$44,IF('2020 Data Sheet'!$O326="63",'2020 Data Sheet'!$R$45,IF('2020 Data Sheet'!$O326="64",'2020 Data Sheet'!$R$46,IF('2020 Data Sheet'!$O326="65",'2020 Data Sheet'!$R$47,IF('2020 Data Sheet'!$O326="66",'2020 Data Sheet'!$R$48,IF('2020 Data Sheet'!$O326="67",'2020 Data Sheet'!$R$49,IF('2020 Data Sheet'!$O326="68",'2020 Data Sheet'!$R$50,IF('2020 Data Sheet'!$O326="69",'2020 Data Sheet'!$R$51,T('2020 Data Sheet'!$O326)))))))))))))))))))))))))))))))))))))))))))))))))))</f>
        <v xml:space="preserve"> -</v>
      </c>
      <c r="P326" s="2" t="str">
        <f>IF('2020 Data Sheet'!$P326="02",'2020 Data Sheet'!$R$2,IF('2020 Data Sheet'!$P326="03",'2020 Data Sheet'!$R$3,IF('2020 Data Sheet'!$P326="04",'2020 Data Sheet'!$R$4,IF('2020 Data Sheet'!$P326="05",'2020 Data Sheet'!$R$5,IF('2020 Data Sheet'!$P326="06",'2020 Data Sheet'!$R$6,IF('2020 Data Sheet'!$P326="07",'2020 Data Sheet'!$R$7,IF('2020 Data Sheet'!$P326="08",'2020 Data Sheet'!$R$8,IF('2020 Data Sheet'!$P326="09",'2020 Data Sheet'!$R$9,IF('2020 Data Sheet'!$P326="10",'2020 Data Sheet'!$R$10,IF('2020 Data Sheet'!$P326="11",'2020 Data Sheet'!$R$11,IF('2020 Data Sheet'!$P326="12",'2020 Data Sheet'!$R$12,IF('2020 Data Sheet'!$P326="13",'2020 Data Sheet'!$R$13,IF('2020 Data Sheet'!$P326="14",'2020 Data Sheet'!$R$14,IF('2020 Data Sheet'!$P326="15",'2020 Data Sheet'!$R$15,IF('2020 Data Sheet'!$P326="16",'2020 Data Sheet'!$R$16,IF('2020 Data Sheet'!$P326="17",'2020 Data Sheet'!$R$17,IF('2020 Data Sheet'!$P326="18",'2020 Data Sheet'!$R$18,IF('2020 Data Sheet'!$P326="19",'2020 Data Sheet'!$R$19,IF('2020 Data Sheet'!$P326="20",'2020 Data Sheet'!$R$20,IF('2020 Data Sheet'!$P326="21",'2020 Data Sheet'!$R$21,IF('2020 Data Sheet'!$P326="22",'2020 Data Sheet'!$R$22,IF('2020 Data Sheet'!$P326="23",'2020 Data Sheet'!$R$23,IF('2020 Data Sheet'!$P326="24",'2020 Data Sheet'!$R$24,IF('2020 Data Sheet'!$P326="25",'2020 Data Sheet'!$R$25,IF('2020 Data Sheet'!$P326="26",'2020 Data Sheet'!$R$26,IF('2020 Data Sheet'!$P326="27",'2020 Data Sheet'!$R$27,IF('2020 Data Sheet'!$P326="28",'2020 Data Sheet'!$R$28,IF('2020 Data Sheet'!$P326="29",'2020 Data Sheet'!$R$29,IF('2020 Data Sheet'!$P326="33",'2020 Data Sheet'!$R$30,IF('2020 Data Sheet'!$P326="40",'2020 Data Sheet'!$R$31,IF('2020 Data Sheet'!$P326="41",'2020 Data Sheet'!$R$32,IF('2020 Data Sheet'!$P326="42",'2020 Data Sheet'!$R$33,IF('2020 Data Sheet'!$P326="43",'2020 Data Sheet'!$R$34,IF('2020 Data Sheet'!$P326="44",'2020 Data Sheet'!$R$35,IF('2020 Data Sheet'!$P326="45",'2020 Data Sheet'!$R$36,IF('2020 Data Sheet'!$P326="46",'2020 Data Sheet'!$R$37,IF('2020 Data Sheet'!$P326="47",'2020 Data Sheet'!$R$38,IF('2020 Data Sheet'!$P326="48",'2020 Data Sheet'!$R$39,IF('2020 Data Sheet'!$P326="49",'2020 Data Sheet'!$R$40,IF('2020 Data Sheet'!$P326="50",'2020 Data Sheet'!$R$41,IF('2020 Data Sheet'!$P326="60",'2020 Data Sheet'!$R$42,IF('2020 Data Sheet'!$P326="61",'2020 Data Sheet'!$R$43,IF('2020 Data Sheet'!$P326="62",'2020 Data Sheet'!$R$44,IF('2020 Data Sheet'!$P326="63",'2020 Data Sheet'!$R$45,IF('2020 Data Sheet'!$P326="64",'2020 Data Sheet'!$R$46,IF('2020 Data Sheet'!$P326="65",'2020 Data Sheet'!$R$47,IF('2020 Data Sheet'!$P326="66",'2020 Data Sheet'!$R$48,IF('2020 Data Sheet'!$P326="67",'2020 Data Sheet'!$R$49,IF('2020 Data Sheet'!$P326="68",'2020 Data Sheet'!$R$50,IF('2020 Data Sheet'!$P326="69",'2020 Data Sheet'!$R$51,T('2020 Data Sheet'!$P326)))))))))))))))))))))))))))))))))))))))))))))))))))</f>
        <v xml:space="preserve"> -</v>
      </c>
    </row>
    <row r="327" spans="1:16" ht="38.25" x14ac:dyDescent="0.2">
      <c r="A327" t="str">
        <f>'2020 Data Sheet'!A327</f>
        <v>FP-00170-20</v>
      </c>
      <c r="B327" s="1">
        <f>'2020 Data Sheet'!B327</f>
        <v>44104</v>
      </c>
      <c r="C327" t="str">
        <f>'2020 Data Sheet'!C327</f>
        <v>08:05</v>
      </c>
      <c r="D327" t="str">
        <f>'2020 Data Sheet'!D327</f>
        <v>We</v>
      </c>
      <c r="E327" t="str">
        <f>'2020 Data Sheet'!E327</f>
        <v>PLAINFIELD AVE</v>
      </c>
      <c r="F327" t="str">
        <f>'2020 Data Sheet'!F327</f>
        <v>TERRACE AVE</v>
      </c>
      <c r="G327">
        <f>'2020 Data Sheet'!G327</f>
        <v>1</v>
      </c>
      <c r="H327">
        <f>'2020 Data Sheet'!H327</f>
        <v>2</v>
      </c>
      <c r="I327" t="b">
        <f>'2020 Data Sheet'!I327</f>
        <v>1</v>
      </c>
      <c r="J327" t="str">
        <f>IF('2020 Data Sheet'!$J327="01",'2020 Data Sheet'!$T$2,IF('2020 Data Sheet'!$J327="02",'2020 Data Sheet'!$T$3,IF('2020 Data Sheet'!$J327="03",'2020 Data Sheet'!$T$4,IF('2020 Data Sheet'!$J327="04",'2020 Data Sheet'!$T$5,IF('2020 Data Sheet'!$J327="05",'2020 Data Sheet'!$T$6,IF('2020 Data Sheet'!$J327="06",'2020 Data Sheet'!$T$7,IF('2020 Data Sheet'!$J327="07",'2020 Data Sheet'!$T$8,IF('2020 Data Sheet'!$J327="08",'2020 Data Sheet'!$T$9,IF('2020 Data Sheet'!$J327="10",'2020 Data Sheet'!$T$10,IF('2020 Data Sheet'!$J327="11",'2020 Data Sheet'!$T$11,IF('2020 Data Sheet'!$J327="12",'2020 Data Sheet'!$T$12,IF('2020 Data Sheet'!$J327="13",'2020 Data Sheet'!$T$13,IF('2020 Data Sheet'!$J327="14",'2020 Data Sheet'!$T$14,IF('2020 Data Sheet'!$J327="15",'2020 Data Sheet'!$T$15,IF('2020 Data Sheet'!$J327="16",'2020 Data Sheet'!$T$16,IF('2020 Data Sheet'!$J327="17",'2020 Data Sheet'!$T$17,IF('2020 Data Sheet'!$J327="18",'2020 Data Sheet'!$T$18,IF('2020 Data Sheet'!$J327="19",'2020 Data Sheet'!$T$19,IF('2020 Data Sheet'!$J327="20",'2020 Data Sheet'!$T$20,IF('2020 Data Sheet'!$J327="21",'2020 Data Sheet'!$T$21,IF('2020 Data Sheet'!$J327="22",'2020 Data Sheet'!$T$22,IF('2020 Data Sheet'!$J327="23",'2020 Data Sheet'!$T$23,IF('2020 Data Sheet'!$J327="24",'2020 Data Sheet'!$T$24,IF('2020 Data Sheet'!$J327="25",'2020 Data Sheet'!$T$25,IF('2020 Data Sheet'!$J327="26",'2020 Data Sheet'!$T$26,IF('2020 Data Sheet'!$J327="27",'2020 Data Sheet'!$T$27,IF('2020 Data Sheet'!$J327="30",'2020 Data Sheet'!$T$28,IF('2020 Data Sheet'!$J327="31",'2020 Data Sheet'!$T$29,IF('2020 Data Sheet'!$J327="32",'2020 Data Sheet'!$T$30,IF('2020 Data Sheet'!$J327="33",'2020 Data Sheet'!$T$31,IF('2020 Data Sheet'!$J327="34",'2020 Data Sheet'!$T$32,IF('2020 Data Sheet'!$J327="40",'2020 Data Sheet'!$T$33,T('2020 Data Sheet'!$J327)))))))))))))))))))))))))))))))))</f>
        <v xml:space="preserve"> -</v>
      </c>
      <c r="K327" t="str">
        <f>'2020 Data Sheet'!K327</f>
        <v>2DSD</v>
      </c>
      <c r="L327" s="2" t="str">
        <f>IF('2020 Data Sheet'!$L327="01",'2020 Data Sheet'!$V$2,IF('2020 Data Sheet'!$L327="02",'2020 Data Sheet'!$V$3,IF('2020 Data Sheet'!$L327="03",'2020 Data Sheet'!$V$4,IF('2020 Data Sheet'!$L327="04",'2020 Data Sheet'!$V$5,IF('2020 Data Sheet'!$L327="05",'2020 Data Sheet'!$V$6,IF('2020 Data Sheet'!$L327="06",'2020 Data Sheet'!$V$7,IF('2020 Data Sheet'!$L327="07",'2020 Data Sheet'!$V$8,IF('2020 Data Sheet'!$L327="08",'2020 Data Sheet'!$V$9,IF('2020 Data Sheet'!$L327="09",'2020 Data Sheet'!$V$10,IF('2020 Data Sheet'!$L327="11",'2020 Data Sheet'!$V$11,IF('2020 Data Sheet'!$L327="12",'2020 Data Sheet'!$V$12,IF('2020 Data Sheet'!$L327="13",'2020 Data Sheet'!$V$13,IF('2020 Data Sheet'!$L327="14",'2020 Data Sheet'!$V$14,T('2020 Data Sheet'!$L327))))))))))))))</f>
        <v xml:space="preserve"> -</v>
      </c>
      <c r="M327" s="2">
        <f>'2020 Data Sheet'!M327</f>
        <v>0</v>
      </c>
      <c r="N327" s="2">
        <f>'2020 Data Sheet'!N327</f>
        <v>0</v>
      </c>
      <c r="O327" s="2" t="str">
        <f>IF('2020 Data Sheet'!$O327="02",'2020 Data Sheet'!$R$2,IF('2020 Data Sheet'!$O327="03",'2020 Data Sheet'!$R$3,IF('2020 Data Sheet'!$O327="04",'2020 Data Sheet'!$R$4,IF('2020 Data Sheet'!$O327="05",'2020 Data Sheet'!$R$5,IF('2020 Data Sheet'!$O327="06",'2020 Data Sheet'!$R$6,IF('2020 Data Sheet'!$O327="07",'2020 Data Sheet'!$R$7,IF('2020 Data Sheet'!$O327="08",'2020 Data Sheet'!$R$8,IF('2020 Data Sheet'!$O327="09",'2020 Data Sheet'!$R$9,IF('2020 Data Sheet'!$O327="10",'2020 Data Sheet'!$R$10,IF('2020 Data Sheet'!$O327="11",'2020 Data Sheet'!$R$11,IF('2020 Data Sheet'!$O327="12",'2020 Data Sheet'!$R$12,IF('2020 Data Sheet'!$O327="13",'2020 Data Sheet'!$R$13,IF('2020 Data Sheet'!$O327="14",'2020 Data Sheet'!$R$14,IF('2020 Data Sheet'!$O327="15",'2020 Data Sheet'!$R$15,IF('2020 Data Sheet'!$O327="16",'2020 Data Sheet'!$R$16,IF('2020 Data Sheet'!$O327="17",'2020 Data Sheet'!$R$17,IF('2020 Data Sheet'!$O327="18",'2020 Data Sheet'!$R$18,IF('2020 Data Sheet'!$O327="19",'2020 Data Sheet'!$R$19,IF('2020 Data Sheet'!$O327="20",'2020 Data Sheet'!$R$20,IF('2020 Data Sheet'!$O327="21",'2020 Data Sheet'!$R$21,IF('2020 Data Sheet'!$O327="22",'2020 Data Sheet'!$R$22,IF('2020 Data Sheet'!$O327="23",'2020 Data Sheet'!$R$23,IF('2020 Data Sheet'!$O327="24",'2020 Data Sheet'!$R$24,IF('2020 Data Sheet'!$O327="25",'2020 Data Sheet'!$R$25,IF('2020 Data Sheet'!$O327="26",'2020 Data Sheet'!$R$26,IF('2020 Data Sheet'!$O327="27",'2020 Data Sheet'!$R$27,IF('2020 Data Sheet'!$O327="28",'2020 Data Sheet'!$R$28,IF('2020 Data Sheet'!$O327="29",'2020 Data Sheet'!$R$29,IF('2020 Data Sheet'!$O327="33",'2020 Data Sheet'!$R$30,IF('2020 Data Sheet'!$O327="40",'2020 Data Sheet'!$R$31,IF('2020 Data Sheet'!$O327="41",'2020 Data Sheet'!$R$32,IF('2020 Data Sheet'!$O327="42",'2020 Data Sheet'!$R$33,IF('2020 Data Sheet'!$O327="43",'2020 Data Sheet'!$R$34,IF('2020 Data Sheet'!$O327="44",'2020 Data Sheet'!$R$35,IF('2020 Data Sheet'!$O327="45",'2020 Data Sheet'!$R$36,IF('2020 Data Sheet'!$O327="46",'2020 Data Sheet'!$R$37,IF('2020 Data Sheet'!$O327="47",'2020 Data Sheet'!$R$38,IF('2020 Data Sheet'!$O327="48",'2020 Data Sheet'!$R$39,IF('2020 Data Sheet'!$O327="49",'2020 Data Sheet'!$R$40,IF('2020 Data Sheet'!$O327="50",'2020 Data Sheet'!$R$41,IF('2020 Data Sheet'!$O327="60",'2020 Data Sheet'!$R$42,IF('2020 Data Sheet'!$O327="61",'2020 Data Sheet'!$R$43,IF('2020 Data Sheet'!$O327="62",'2020 Data Sheet'!$R$44,IF('2020 Data Sheet'!$O327="63",'2020 Data Sheet'!$R$45,IF('2020 Data Sheet'!$O327="64",'2020 Data Sheet'!$R$46,IF('2020 Data Sheet'!$O327="65",'2020 Data Sheet'!$R$47,IF('2020 Data Sheet'!$O327="66",'2020 Data Sheet'!$R$48,IF('2020 Data Sheet'!$O327="67",'2020 Data Sheet'!$R$49,IF('2020 Data Sheet'!$O327="68",'2020 Data Sheet'!$R$50,IF('2020 Data Sheet'!$O327="69",'2020 Data Sheet'!$R$51,T('2020 Data Sheet'!$O327)))))))))))))))))))))))))))))))))))))))))))))))))))</f>
        <v xml:space="preserve"> Failure to yield/ right of way</v>
      </c>
      <c r="P327" s="2" t="str">
        <f>IF('2020 Data Sheet'!$P327="02",'2020 Data Sheet'!$R$2,IF('2020 Data Sheet'!$P327="03",'2020 Data Sheet'!$R$3,IF('2020 Data Sheet'!$P327="04",'2020 Data Sheet'!$R$4,IF('2020 Data Sheet'!$P327="05",'2020 Data Sheet'!$R$5,IF('2020 Data Sheet'!$P327="06",'2020 Data Sheet'!$R$6,IF('2020 Data Sheet'!$P327="07",'2020 Data Sheet'!$R$7,IF('2020 Data Sheet'!$P327="08",'2020 Data Sheet'!$R$8,IF('2020 Data Sheet'!$P327="09",'2020 Data Sheet'!$R$9,IF('2020 Data Sheet'!$P327="10",'2020 Data Sheet'!$R$10,IF('2020 Data Sheet'!$P327="11",'2020 Data Sheet'!$R$11,IF('2020 Data Sheet'!$P327="12",'2020 Data Sheet'!$R$12,IF('2020 Data Sheet'!$P327="13",'2020 Data Sheet'!$R$13,IF('2020 Data Sheet'!$P327="14",'2020 Data Sheet'!$R$14,IF('2020 Data Sheet'!$P327="15",'2020 Data Sheet'!$R$15,IF('2020 Data Sheet'!$P327="16",'2020 Data Sheet'!$R$16,IF('2020 Data Sheet'!$P327="17",'2020 Data Sheet'!$R$17,IF('2020 Data Sheet'!$P327="18",'2020 Data Sheet'!$R$18,IF('2020 Data Sheet'!$P327="19",'2020 Data Sheet'!$R$19,IF('2020 Data Sheet'!$P327="20",'2020 Data Sheet'!$R$20,IF('2020 Data Sheet'!$P327="21",'2020 Data Sheet'!$R$21,IF('2020 Data Sheet'!$P327="22",'2020 Data Sheet'!$R$22,IF('2020 Data Sheet'!$P327="23",'2020 Data Sheet'!$R$23,IF('2020 Data Sheet'!$P327="24",'2020 Data Sheet'!$R$24,IF('2020 Data Sheet'!$P327="25",'2020 Data Sheet'!$R$25,IF('2020 Data Sheet'!$P327="26",'2020 Data Sheet'!$R$26,IF('2020 Data Sheet'!$P327="27",'2020 Data Sheet'!$R$27,IF('2020 Data Sheet'!$P327="28",'2020 Data Sheet'!$R$28,IF('2020 Data Sheet'!$P327="29",'2020 Data Sheet'!$R$29,IF('2020 Data Sheet'!$P327="33",'2020 Data Sheet'!$R$30,IF('2020 Data Sheet'!$P327="40",'2020 Data Sheet'!$R$31,IF('2020 Data Sheet'!$P327="41",'2020 Data Sheet'!$R$32,IF('2020 Data Sheet'!$P327="42",'2020 Data Sheet'!$R$33,IF('2020 Data Sheet'!$P327="43",'2020 Data Sheet'!$R$34,IF('2020 Data Sheet'!$P327="44",'2020 Data Sheet'!$R$35,IF('2020 Data Sheet'!$P327="45",'2020 Data Sheet'!$R$36,IF('2020 Data Sheet'!$P327="46",'2020 Data Sheet'!$R$37,IF('2020 Data Sheet'!$P327="47",'2020 Data Sheet'!$R$38,IF('2020 Data Sheet'!$P327="48",'2020 Data Sheet'!$R$39,IF('2020 Data Sheet'!$P327="49",'2020 Data Sheet'!$R$40,IF('2020 Data Sheet'!$P327="50",'2020 Data Sheet'!$R$41,IF('2020 Data Sheet'!$P327="60",'2020 Data Sheet'!$R$42,IF('2020 Data Sheet'!$P327="61",'2020 Data Sheet'!$R$43,IF('2020 Data Sheet'!$P327="62",'2020 Data Sheet'!$R$44,IF('2020 Data Sheet'!$P327="63",'2020 Data Sheet'!$R$45,IF('2020 Data Sheet'!$P327="64",'2020 Data Sheet'!$R$46,IF('2020 Data Sheet'!$P327="65",'2020 Data Sheet'!$R$47,IF('2020 Data Sheet'!$P327="66",'2020 Data Sheet'!$R$48,IF('2020 Data Sheet'!$P327="67",'2020 Data Sheet'!$R$49,IF('2020 Data Sheet'!$P327="68",'2020 Data Sheet'!$R$50,IF('2020 Data Sheet'!$P327="69",'2020 Data Sheet'!$R$51,T('2020 Data Sheet'!$P327)))))))))))))))))))))))))))))))))))))))))))))))))))</f>
        <v xml:space="preserve"> -</v>
      </c>
    </row>
    <row r="328" spans="1:16" x14ac:dyDescent="0.2">
      <c r="A328" t="str">
        <f>'2020 Data Sheet'!A328</f>
        <v>FP-00170-20</v>
      </c>
      <c r="B328" s="1">
        <f>'2020 Data Sheet'!B328</f>
        <v>44104</v>
      </c>
      <c r="C328" t="str">
        <f>'2020 Data Sheet'!C328</f>
        <v>08:05</v>
      </c>
      <c r="D328" t="str">
        <f>'2020 Data Sheet'!D328</f>
        <v>We</v>
      </c>
      <c r="E328" t="str">
        <f>'2020 Data Sheet'!E328</f>
        <v>PLAINFIELD AVE</v>
      </c>
      <c r="F328" t="str">
        <f>'2020 Data Sheet'!F328</f>
        <v>TERRACE AVE</v>
      </c>
      <c r="G328">
        <f>'2020 Data Sheet'!G328</f>
        <v>2</v>
      </c>
      <c r="H328">
        <f>'2020 Data Sheet'!H328</f>
        <v>2</v>
      </c>
      <c r="I328" t="b">
        <f>'2020 Data Sheet'!I328</f>
        <v>1</v>
      </c>
      <c r="J328" t="str">
        <f>IF('2020 Data Sheet'!$J328="01",'2020 Data Sheet'!$T$2,IF('2020 Data Sheet'!$J328="02",'2020 Data Sheet'!$T$3,IF('2020 Data Sheet'!$J328="03",'2020 Data Sheet'!$T$4,IF('2020 Data Sheet'!$J328="04",'2020 Data Sheet'!$T$5,IF('2020 Data Sheet'!$J328="05",'2020 Data Sheet'!$T$6,IF('2020 Data Sheet'!$J328="06",'2020 Data Sheet'!$T$7,IF('2020 Data Sheet'!$J328="07",'2020 Data Sheet'!$T$8,IF('2020 Data Sheet'!$J328="08",'2020 Data Sheet'!$T$9,IF('2020 Data Sheet'!$J328="10",'2020 Data Sheet'!$T$10,IF('2020 Data Sheet'!$J328="11",'2020 Data Sheet'!$T$11,IF('2020 Data Sheet'!$J328="12",'2020 Data Sheet'!$T$12,IF('2020 Data Sheet'!$J328="13",'2020 Data Sheet'!$T$13,IF('2020 Data Sheet'!$J328="14",'2020 Data Sheet'!$T$14,IF('2020 Data Sheet'!$J328="15",'2020 Data Sheet'!$T$15,IF('2020 Data Sheet'!$J328="16",'2020 Data Sheet'!$T$16,IF('2020 Data Sheet'!$J328="17",'2020 Data Sheet'!$T$17,IF('2020 Data Sheet'!$J328="18",'2020 Data Sheet'!$T$18,IF('2020 Data Sheet'!$J328="19",'2020 Data Sheet'!$T$19,IF('2020 Data Sheet'!$J328="20",'2020 Data Sheet'!$T$20,IF('2020 Data Sheet'!$J328="21",'2020 Data Sheet'!$T$21,IF('2020 Data Sheet'!$J328="22",'2020 Data Sheet'!$T$22,IF('2020 Data Sheet'!$J328="23",'2020 Data Sheet'!$T$23,IF('2020 Data Sheet'!$J328="24",'2020 Data Sheet'!$T$24,IF('2020 Data Sheet'!$J328="25",'2020 Data Sheet'!$T$25,IF('2020 Data Sheet'!$J328="26",'2020 Data Sheet'!$T$26,IF('2020 Data Sheet'!$J328="27",'2020 Data Sheet'!$T$27,IF('2020 Data Sheet'!$J328="30",'2020 Data Sheet'!$T$28,IF('2020 Data Sheet'!$J328="31",'2020 Data Sheet'!$T$29,IF('2020 Data Sheet'!$J328="32",'2020 Data Sheet'!$T$30,IF('2020 Data Sheet'!$J328="33",'2020 Data Sheet'!$T$31,IF('2020 Data Sheet'!$J328="34",'2020 Data Sheet'!$T$32,IF('2020 Data Sheet'!$J328="40",'2020 Data Sheet'!$T$33,T('2020 Data Sheet'!$J328)))))))))))))))))))))))))))))))))</f>
        <v xml:space="preserve"> -</v>
      </c>
      <c r="K328" t="str">
        <f>'2020 Data Sheet'!K328</f>
        <v>PICK</v>
      </c>
      <c r="L328" s="2" t="str">
        <f>IF('2020 Data Sheet'!$L328="01",'2020 Data Sheet'!$V$2,IF('2020 Data Sheet'!$L328="02",'2020 Data Sheet'!$V$3,IF('2020 Data Sheet'!$L328="03",'2020 Data Sheet'!$V$4,IF('2020 Data Sheet'!$L328="04",'2020 Data Sheet'!$V$5,IF('2020 Data Sheet'!$L328="05",'2020 Data Sheet'!$V$6,IF('2020 Data Sheet'!$L328="06",'2020 Data Sheet'!$V$7,IF('2020 Data Sheet'!$L328="07",'2020 Data Sheet'!$V$8,IF('2020 Data Sheet'!$L328="08",'2020 Data Sheet'!$V$9,IF('2020 Data Sheet'!$L328="09",'2020 Data Sheet'!$V$10,IF('2020 Data Sheet'!$L328="11",'2020 Data Sheet'!$V$11,IF('2020 Data Sheet'!$L328="12",'2020 Data Sheet'!$V$12,IF('2020 Data Sheet'!$L328="13",'2020 Data Sheet'!$V$13,IF('2020 Data Sheet'!$L328="14",'2020 Data Sheet'!$V$14,T('2020 Data Sheet'!$L328))))))))))))))</f>
        <v xml:space="preserve"> -</v>
      </c>
      <c r="M328" s="2">
        <f>'2020 Data Sheet'!M328</f>
        <v>0</v>
      </c>
      <c r="N328" s="2">
        <f>'2020 Data Sheet'!N328</f>
        <v>0</v>
      </c>
      <c r="O328" s="2" t="str">
        <f>IF('2020 Data Sheet'!$O328="02",'2020 Data Sheet'!$R$2,IF('2020 Data Sheet'!$O328="03",'2020 Data Sheet'!$R$3,IF('2020 Data Sheet'!$O328="04",'2020 Data Sheet'!$R$4,IF('2020 Data Sheet'!$O328="05",'2020 Data Sheet'!$R$5,IF('2020 Data Sheet'!$O328="06",'2020 Data Sheet'!$R$6,IF('2020 Data Sheet'!$O328="07",'2020 Data Sheet'!$R$7,IF('2020 Data Sheet'!$O328="08",'2020 Data Sheet'!$R$8,IF('2020 Data Sheet'!$O328="09",'2020 Data Sheet'!$R$9,IF('2020 Data Sheet'!$O328="10",'2020 Data Sheet'!$R$10,IF('2020 Data Sheet'!$O328="11",'2020 Data Sheet'!$R$11,IF('2020 Data Sheet'!$O328="12",'2020 Data Sheet'!$R$12,IF('2020 Data Sheet'!$O328="13",'2020 Data Sheet'!$R$13,IF('2020 Data Sheet'!$O328="14",'2020 Data Sheet'!$R$14,IF('2020 Data Sheet'!$O328="15",'2020 Data Sheet'!$R$15,IF('2020 Data Sheet'!$O328="16",'2020 Data Sheet'!$R$16,IF('2020 Data Sheet'!$O328="17",'2020 Data Sheet'!$R$17,IF('2020 Data Sheet'!$O328="18",'2020 Data Sheet'!$R$18,IF('2020 Data Sheet'!$O328="19",'2020 Data Sheet'!$R$19,IF('2020 Data Sheet'!$O328="20",'2020 Data Sheet'!$R$20,IF('2020 Data Sheet'!$O328="21",'2020 Data Sheet'!$R$21,IF('2020 Data Sheet'!$O328="22",'2020 Data Sheet'!$R$22,IF('2020 Data Sheet'!$O328="23",'2020 Data Sheet'!$R$23,IF('2020 Data Sheet'!$O328="24",'2020 Data Sheet'!$R$24,IF('2020 Data Sheet'!$O328="25",'2020 Data Sheet'!$R$25,IF('2020 Data Sheet'!$O328="26",'2020 Data Sheet'!$R$26,IF('2020 Data Sheet'!$O328="27",'2020 Data Sheet'!$R$27,IF('2020 Data Sheet'!$O328="28",'2020 Data Sheet'!$R$28,IF('2020 Data Sheet'!$O328="29",'2020 Data Sheet'!$R$29,IF('2020 Data Sheet'!$O328="33",'2020 Data Sheet'!$R$30,IF('2020 Data Sheet'!$O328="40",'2020 Data Sheet'!$R$31,IF('2020 Data Sheet'!$O328="41",'2020 Data Sheet'!$R$32,IF('2020 Data Sheet'!$O328="42",'2020 Data Sheet'!$R$33,IF('2020 Data Sheet'!$O328="43",'2020 Data Sheet'!$R$34,IF('2020 Data Sheet'!$O328="44",'2020 Data Sheet'!$R$35,IF('2020 Data Sheet'!$O328="45",'2020 Data Sheet'!$R$36,IF('2020 Data Sheet'!$O328="46",'2020 Data Sheet'!$R$37,IF('2020 Data Sheet'!$O328="47",'2020 Data Sheet'!$R$38,IF('2020 Data Sheet'!$O328="48",'2020 Data Sheet'!$R$39,IF('2020 Data Sheet'!$O328="49",'2020 Data Sheet'!$R$40,IF('2020 Data Sheet'!$O328="50",'2020 Data Sheet'!$R$41,IF('2020 Data Sheet'!$O328="60",'2020 Data Sheet'!$R$42,IF('2020 Data Sheet'!$O328="61",'2020 Data Sheet'!$R$43,IF('2020 Data Sheet'!$O328="62",'2020 Data Sheet'!$R$44,IF('2020 Data Sheet'!$O328="63",'2020 Data Sheet'!$R$45,IF('2020 Data Sheet'!$O328="64",'2020 Data Sheet'!$R$46,IF('2020 Data Sheet'!$O328="65",'2020 Data Sheet'!$R$47,IF('2020 Data Sheet'!$O328="66",'2020 Data Sheet'!$R$48,IF('2020 Data Sheet'!$O328="67",'2020 Data Sheet'!$R$49,IF('2020 Data Sheet'!$O328="68",'2020 Data Sheet'!$R$50,IF('2020 Data Sheet'!$O328="69",'2020 Data Sheet'!$R$51,T('2020 Data Sheet'!$O328)))))))))))))))))))))))))))))))))))))))))))))))))))</f>
        <v xml:space="preserve"> -</v>
      </c>
      <c r="P328" s="2" t="str">
        <f>IF('2020 Data Sheet'!$P328="02",'2020 Data Sheet'!$R$2,IF('2020 Data Sheet'!$P328="03",'2020 Data Sheet'!$R$3,IF('2020 Data Sheet'!$P328="04",'2020 Data Sheet'!$R$4,IF('2020 Data Sheet'!$P328="05",'2020 Data Sheet'!$R$5,IF('2020 Data Sheet'!$P328="06",'2020 Data Sheet'!$R$6,IF('2020 Data Sheet'!$P328="07",'2020 Data Sheet'!$R$7,IF('2020 Data Sheet'!$P328="08",'2020 Data Sheet'!$R$8,IF('2020 Data Sheet'!$P328="09",'2020 Data Sheet'!$R$9,IF('2020 Data Sheet'!$P328="10",'2020 Data Sheet'!$R$10,IF('2020 Data Sheet'!$P328="11",'2020 Data Sheet'!$R$11,IF('2020 Data Sheet'!$P328="12",'2020 Data Sheet'!$R$12,IF('2020 Data Sheet'!$P328="13",'2020 Data Sheet'!$R$13,IF('2020 Data Sheet'!$P328="14",'2020 Data Sheet'!$R$14,IF('2020 Data Sheet'!$P328="15",'2020 Data Sheet'!$R$15,IF('2020 Data Sheet'!$P328="16",'2020 Data Sheet'!$R$16,IF('2020 Data Sheet'!$P328="17",'2020 Data Sheet'!$R$17,IF('2020 Data Sheet'!$P328="18",'2020 Data Sheet'!$R$18,IF('2020 Data Sheet'!$P328="19",'2020 Data Sheet'!$R$19,IF('2020 Data Sheet'!$P328="20",'2020 Data Sheet'!$R$20,IF('2020 Data Sheet'!$P328="21",'2020 Data Sheet'!$R$21,IF('2020 Data Sheet'!$P328="22",'2020 Data Sheet'!$R$22,IF('2020 Data Sheet'!$P328="23",'2020 Data Sheet'!$R$23,IF('2020 Data Sheet'!$P328="24",'2020 Data Sheet'!$R$24,IF('2020 Data Sheet'!$P328="25",'2020 Data Sheet'!$R$25,IF('2020 Data Sheet'!$P328="26",'2020 Data Sheet'!$R$26,IF('2020 Data Sheet'!$P328="27",'2020 Data Sheet'!$R$27,IF('2020 Data Sheet'!$P328="28",'2020 Data Sheet'!$R$28,IF('2020 Data Sheet'!$P328="29",'2020 Data Sheet'!$R$29,IF('2020 Data Sheet'!$P328="33",'2020 Data Sheet'!$R$30,IF('2020 Data Sheet'!$P328="40",'2020 Data Sheet'!$R$31,IF('2020 Data Sheet'!$P328="41",'2020 Data Sheet'!$R$32,IF('2020 Data Sheet'!$P328="42",'2020 Data Sheet'!$R$33,IF('2020 Data Sheet'!$P328="43",'2020 Data Sheet'!$R$34,IF('2020 Data Sheet'!$P328="44",'2020 Data Sheet'!$R$35,IF('2020 Data Sheet'!$P328="45",'2020 Data Sheet'!$R$36,IF('2020 Data Sheet'!$P328="46",'2020 Data Sheet'!$R$37,IF('2020 Data Sheet'!$P328="47",'2020 Data Sheet'!$R$38,IF('2020 Data Sheet'!$P328="48",'2020 Data Sheet'!$R$39,IF('2020 Data Sheet'!$P328="49",'2020 Data Sheet'!$R$40,IF('2020 Data Sheet'!$P328="50",'2020 Data Sheet'!$R$41,IF('2020 Data Sheet'!$P328="60",'2020 Data Sheet'!$R$42,IF('2020 Data Sheet'!$P328="61",'2020 Data Sheet'!$R$43,IF('2020 Data Sheet'!$P328="62",'2020 Data Sheet'!$R$44,IF('2020 Data Sheet'!$P328="63",'2020 Data Sheet'!$R$45,IF('2020 Data Sheet'!$P328="64",'2020 Data Sheet'!$R$46,IF('2020 Data Sheet'!$P328="65",'2020 Data Sheet'!$R$47,IF('2020 Data Sheet'!$P328="66",'2020 Data Sheet'!$R$48,IF('2020 Data Sheet'!$P328="67",'2020 Data Sheet'!$R$49,IF('2020 Data Sheet'!$P328="68",'2020 Data Sheet'!$R$50,IF('2020 Data Sheet'!$P328="69",'2020 Data Sheet'!$R$51,T('2020 Data Sheet'!$P328)))))))))))))))))))))))))))))))))))))))))))))))))))</f>
        <v xml:space="preserve"> -</v>
      </c>
    </row>
    <row r="329" spans="1:16" ht="51" x14ac:dyDescent="0.2">
      <c r="A329" t="str">
        <f>'2020 Data Sheet'!A329</f>
        <v>FP-00171-20</v>
      </c>
      <c r="B329" s="1">
        <f>'2020 Data Sheet'!B329</f>
        <v>44104</v>
      </c>
      <c r="C329" t="str">
        <f>'2020 Data Sheet'!C329</f>
        <v>17:46</v>
      </c>
      <c r="D329" t="str">
        <f>'2020 Data Sheet'!D329</f>
        <v>We</v>
      </c>
      <c r="E329" t="str">
        <f>'2020 Data Sheet'!E329</f>
        <v>JERICHO TPKE</v>
      </c>
      <c r="F329" t="str">
        <f>'2020 Data Sheet'!F329</f>
        <v>EMERSON AVE</v>
      </c>
      <c r="G329">
        <f>'2020 Data Sheet'!G329</f>
        <v>1</v>
      </c>
      <c r="H329">
        <f>'2020 Data Sheet'!H329</f>
        <v>1</v>
      </c>
      <c r="I329" t="b">
        <f>'2020 Data Sheet'!I329</f>
        <v>0</v>
      </c>
      <c r="J329" t="str">
        <f>IF('2020 Data Sheet'!$J329="01",'2020 Data Sheet'!$T$2,IF('2020 Data Sheet'!$J329="02",'2020 Data Sheet'!$T$3,IF('2020 Data Sheet'!$J329="03",'2020 Data Sheet'!$T$4,IF('2020 Data Sheet'!$J329="04",'2020 Data Sheet'!$T$5,IF('2020 Data Sheet'!$J329="05",'2020 Data Sheet'!$T$6,IF('2020 Data Sheet'!$J329="06",'2020 Data Sheet'!$T$7,IF('2020 Data Sheet'!$J329="07",'2020 Data Sheet'!$T$8,IF('2020 Data Sheet'!$J329="08",'2020 Data Sheet'!$T$9,IF('2020 Data Sheet'!$J329="10",'2020 Data Sheet'!$T$10,IF('2020 Data Sheet'!$J329="11",'2020 Data Sheet'!$T$11,IF('2020 Data Sheet'!$J329="12",'2020 Data Sheet'!$T$12,IF('2020 Data Sheet'!$J329="13",'2020 Data Sheet'!$T$13,IF('2020 Data Sheet'!$J329="14",'2020 Data Sheet'!$T$14,IF('2020 Data Sheet'!$J329="15",'2020 Data Sheet'!$T$15,IF('2020 Data Sheet'!$J329="16",'2020 Data Sheet'!$T$16,IF('2020 Data Sheet'!$J329="17",'2020 Data Sheet'!$T$17,IF('2020 Data Sheet'!$J329="18",'2020 Data Sheet'!$T$18,IF('2020 Data Sheet'!$J329="19",'2020 Data Sheet'!$T$19,IF('2020 Data Sheet'!$J329="20",'2020 Data Sheet'!$T$20,IF('2020 Data Sheet'!$J329="21",'2020 Data Sheet'!$T$21,IF('2020 Data Sheet'!$J329="22",'2020 Data Sheet'!$T$22,IF('2020 Data Sheet'!$J329="23",'2020 Data Sheet'!$T$23,IF('2020 Data Sheet'!$J329="24",'2020 Data Sheet'!$T$24,IF('2020 Data Sheet'!$J329="25",'2020 Data Sheet'!$T$25,IF('2020 Data Sheet'!$J329="26",'2020 Data Sheet'!$T$26,IF('2020 Data Sheet'!$J329="27",'2020 Data Sheet'!$T$27,IF('2020 Data Sheet'!$J329="30",'2020 Data Sheet'!$T$28,IF('2020 Data Sheet'!$J329="31",'2020 Data Sheet'!$T$29,IF('2020 Data Sheet'!$J329="32",'2020 Data Sheet'!$T$30,IF('2020 Data Sheet'!$J329="33",'2020 Data Sheet'!$T$31,IF('2020 Data Sheet'!$J329="34",'2020 Data Sheet'!$T$32,IF('2020 Data Sheet'!$J329="40",'2020 Data Sheet'!$T$33,T('2020 Data Sheet'!$J329)))))))))))))))))))))))))))))))))</f>
        <v xml:space="preserve">Pedestrian </v>
      </c>
      <c r="K329" t="str">
        <f>'2020 Data Sheet'!K329</f>
        <v>SUBR</v>
      </c>
      <c r="L329" s="2" t="str">
        <f>IF('2020 Data Sheet'!$L329="01",'2020 Data Sheet'!$V$2,IF('2020 Data Sheet'!$L329="02",'2020 Data Sheet'!$V$3,IF('2020 Data Sheet'!$L329="03",'2020 Data Sheet'!$V$4,IF('2020 Data Sheet'!$L329="04",'2020 Data Sheet'!$V$5,IF('2020 Data Sheet'!$L329="05",'2020 Data Sheet'!$V$6,IF('2020 Data Sheet'!$L329="06",'2020 Data Sheet'!$V$7,IF('2020 Data Sheet'!$L329="07",'2020 Data Sheet'!$V$8,IF('2020 Data Sheet'!$L329="08",'2020 Data Sheet'!$V$9,IF('2020 Data Sheet'!$L329="09",'2020 Data Sheet'!$V$10,IF('2020 Data Sheet'!$L329="11",'2020 Data Sheet'!$V$11,IF('2020 Data Sheet'!$L329="12",'2020 Data Sheet'!$V$12,IF('2020 Data Sheet'!$L329="13",'2020 Data Sheet'!$V$13,IF('2020 Data Sheet'!$L329="14",'2020 Data Sheet'!$V$14,T('2020 Data Sheet'!$L329))))))))))))))</f>
        <v>Crossing, no signal or crosswalk</v>
      </c>
      <c r="M329" s="2">
        <f>'2020 Data Sheet'!M329</f>
        <v>1</v>
      </c>
      <c r="N329" s="2">
        <f>'2020 Data Sheet'!N329</f>
        <v>0</v>
      </c>
      <c r="O329" s="2" t="str">
        <f>IF('2020 Data Sheet'!$O329="02",'2020 Data Sheet'!$R$2,IF('2020 Data Sheet'!$O329="03",'2020 Data Sheet'!$R$3,IF('2020 Data Sheet'!$O329="04",'2020 Data Sheet'!$R$4,IF('2020 Data Sheet'!$O329="05",'2020 Data Sheet'!$R$5,IF('2020 Data Sheet'!$O329="06",'2020 Data Sheet'!$R$6,IF('2020 Data Sheet'!$O329="07",'2020 Data Sheet'!$R$7,IF('2020 Data Sheet'!$O329="08",'2020 Data Sheet'!$R$8,IF('2020 Data Sheet'!$O329="09",'2020 Data Sheet'!$R$9,IF('2020 Data Sheet'!$O329="10",'2020 Data Sheet'!$R$10,IF('2020 Data Sheet'!$O329="11",'2020 Data Sheet'!$R$11,IF('2020 Data Sheet'!$O329="12",'2020 Data Sheet'!$R$12,IF('2020 Data Sheet'!$O329="13",'2020 Data Sheet'!$R$13,IF('2020 Data Sheet'!$O329="14",'2020 Data Sheet'!$R$14,IF('2020 Data Sheet'!$O329="15",'2020 Data Sheet'!$R$15,IF('2020 Data Sheet'!$O329="16",'2020 Data Sheet'!$R$16,IF('2020 Data Sheet'!$O329="17",'2020 Data Sheet'!$R$17,IF('2020 Data Sheet'!$O329="18",'2020 Data Sheet'!$R$18,IF('2020 Data Sheet'!$O329="19",'2020 Data Sheet'!$R$19,IF('2020 Data Sheet'!$O329="20",'2020 Data Sheet'!$R$20,IF('2020 Data Sheet'!$O329="21",'2020 Data Sheet'!$R$21,IF('2020 Data Sheet'!$O329="22",'2020 Data Sheet'!$R$22,IF('2020 Data Sheet'!$O329="23",'2020 Data Sheet'!$R$23,IF('2020 Data Sheet'!$O329="24",'2020 Data Sheet'!$R$24,IF('2020 Data Sheet'!$O329="25",'2020 Data Sheet'!$R$25,IF('2020 Data Sheet'!$O329="26",'2020 Data Sheet'!$R$26,IF('2020 Data Sheet'!$O329="27",'2020 Data Sheet'!$R$27,IF('2020 Data Sheet'!$O329="28",'2020 Data Sheet'!$R$28,IF('2020 Data Sheet'!$O329="29",'2020 Data Sheet'!$R$29,IF('2020 Data Sheet'!$O329="33",'2020 Data Sheet'!$R$30,IF('2020 Data Sheet'!$O329="40",'2020 Data Sheet'!$R$31,IF('2020 Data Sheet'!$O329="41",'2020 Data Sheet'!$R$32,IF('2020 Data Sheet'!$O329="42",'2020 Data Sheet'!$R$33,IF('2020 Data Sheet'!$O329="43",'2020 Data Sheet'!$R$34,IF('2020 Data Sheet'!$O329="44",'2020 Data Sheet'!$R$35,IF('2020 Data Sheet'!$O329="45",'2020 Data Sheet'!$R$36,IF('2020 Data Sheet'!$O329="46",'2020 Data Sheet'!$R$37,IF('2020 Data Sheet'!$O329="47",'2020 Data Sheet'!$R$38,IF('2020 Data Sheet'!$O329="48",'2020 Data Sheet'!$R$39,IF('2020 Data Sheet'!$O329="49",'2020 Data Sheet'!$R$40,IF('2020 Data Sheet'!$O329="50",'2020 Data Sheet'!$R$41,IF('2020 Data Sheet'!$O329="60",'2020 Data Sheet'!$R$42,IF('2020 Data Sheet'!$O329="61",'2020 Data Sheet'!$R$43,IF('2020 Data Sheet'!$O329="62",'2020 Data Sheet'!$R$44,IF('2020 Data Sheet'!$O329="63",'2020 Data Sheet'!$R$45,IF('2020 Data Sheet'!$O329="64",'2020 Data Sheet'!$R$46,IF('2020 Data Sheet'!$O329="65",'2020 Data Sheet'!$R$47,IF('2020 Data Sheet'!$O329="66",'2020 Data Sheet'!$R$48,IF('2020 Data Sheet'!$O329="67",'2020 Data Sheet'!$R$49,IF('2020 Data Sheet'!$O329="68",'2020 Data Sheet'!$R$50,IF('2020 Data Sheet'!$O329="69",'2020 Data Sheet'!$R$51,T('2020 Data Sheet'!$O329)))))))))))))))))))))))))))))))))))))))))))))))))))</f>
        <v xml:space="preserve"> -</v>
      </c>
      <c r="P329" s="2" t="str">
        <f>IF('2020 Data Sheet'!$P329="02",'2020 Data Sheet'!$R$2,IF('2020 Data Sheet'!$P329="03",'2020 Data Sheet'!$R$3,IF('2020 Data Sheet'!$P329="04",'2020 Data Sheet'!$R$4,IF('2020 Data Sheet'!$P329="05",'2020 Data Sheet'!$R$5,IF('2020 Data Sheet'!$P329="06",'2020 Data Sheet'!$R$6,IF('2020 Data Sheet'!$P329="07",'2020 Data Sheet'!$R$7,IF('2020 Data Sheet'!$P329="08",'2020 Data Sheet'!$R$8,IF('2020 Data Sheet'!$P329="09",'2020 Data Sheet'!$R$9,IF('2020 Data Sheet'!$P329="10",'2020 Data Sheet'!$R$10,IF('2020 Data Sheet'!$P329="11",'2020 Data Sheet'!$R$11,IF('2020 Data Sheet'!$P329="12",'2020 Data Sheet'!$R$12,IF('2020 Data Sheet'!$P329="13",'2020 Data Sheet'!$R$13,IF('2020 Data Sheet'!$P329="14",'2020 Data Sheet'!$R$14,IF('2020 Data Sheet'!$P329="15",'2020 Data Sheet'!$R$15,IF('2020 Data Sheet'!$P329="16",'2020 Data Sheet'!$R$16,IF('2020 Data Sheet'!$P329="17",'2020 Data Sheet'!$R$17,IF('2020 Data Sheet'!$P329="18",'2020 Data Sheet'!$R$18,IF('2020 Data Sheet'!$P329="19",'2020 Data Sheet'!$R$19,IF('2020 Data Sheet'!$P329="20",'2020 Data Sheet'!$R$20,IF('2020 Data Sheet'!$P329="21",'2020 Data Sheet'!$R$21,IF('2020 Data Sheet'!$P329="22",'2020 Data Sheet'!$R$22,IF('2020 Data Sheet'!$P329="23",'2020 Data Sheet'!$R$23,IF('2020 Data Sheet'!$P329="24",'2020 Data Sheet'!$R$24,IF('2020 Data Sheet'!$P329="25",'2020 Data Sheet'!$R$25,IF('2020 Data Sheet'!$P329="26",'2020 Data Sheet'!$R$26,IF('2020 Data Sheet'!$P329="27",'2020 Data Sheet'!$R$27,IF('2020 Data Sheet'!$P329="28",'2020 Data Sheet'!$R$28,IF('2020 Data Sheet'!$P329="29",'2020 Data Sheet'!$R$29,IF('2020 Data Sheet'!$P329="33",'2020 Data Sheet'!$R$30,IF('2020 Data Sheet'!$P329="40",'2020 Data Sheet'!$R$31,IF('2020 Data Sheet'!$P329="41",'2020 Data Sheet'!$R$32,IF('2020 Data Sheet'!$P329="42",'2020 Data Sheet'!$R$33,IF('2020 Data Sheet'!$P329="43",'2020 Data Sheet'!$R$34,IF('2020 Data Sheet'!$P329="44",'2020 Data Sheet'!$R$35,IF('2020 Data Sheet'!$P329="45",'2020 Data Sheet'!$R$36,IF('2020 Data Sheet'!$P329="46",'2020 Data Sheet'!$R$37,IF('2020 Data Sheet'!$P329="47",'2020 Data Sheet'!$R$38,IF('2020 Data Sheet'!$P329="48",'2020 Data Sheet'!$R$39,IF('2020 Data Sheet'!$P329="49",'2020 Data Sheet'!$R$40,IF('2020 Data Sheet'!$P329="50",'2020 Data Sheet'!$R$41,IF('2020 Data Sheet'!$P329="60",'2020 Data Sheet'!$R$42,IF('2020 Data Sheet'!$P329="61",'2020 Data Sheet'!$R$43,IF('2020 Data Sheet'!$P329="62",'2020 Data Sheet'!$R$44,IF('2020 Data Sheet'!$P329="63",'2020 Data Sheet'!$R$45,IF('2020 Data Sheet'!$P329="64",'2020 Data Sheet'!$R$46,IF('2020 Data Sheet'!$P329="65",'2020 Data Sheet'!$R$47,IF('2020 Data Sheet'!$P329="66",'2020 Data Sheet'!$R$48,IF('2020 Data Sheet'!$P329="67",'2020 Data Sheet'!$R$49,IF('2020 Data Sheet'!$P329="68",'2020 Data Sheet'!$R$50,IF('2020 Data Sheet'!$P329="69",'2020 Data Sheet'!$R$51,T('2020 Data Sheet'!$P329)))))))))))))))))))))))))))))))))))))))))))))))))))</f>
        <v xml:space="preserve"> -</v>
      </c>
    </row>
    <row r="330" spans="1:16" ht="76.5" x14ac:dyDescent="0.2">
      <c r="A330" t="str">
        <f>'2020 Data Sheet'!A330</f>
        <v>FP-00171-20</v>
      </c>
      <c r="B330" s="1">
        <f>'2020 Data Sheet'!B330</f>
        <v>44104</v>
      </c>
      <c r="C330" t="str">
        <f>'2020 Data Sheet'!C330</f>
        <v>17:46</v>
      </c>
      <c r="D330" t="str">
        <f>'2020 Data Sheet'!D330</f>
        <v>We</v>
      </c>
      <c r="E330" t="str">
        <f>'2020 Data Sheet'!E330</f>
        <v>JERICHO TPKE</v>
      </c>
      <c r="F330" t="str">
        <f>'2020 Data Sheet'!F330</f>
        <v>EMERSON AVE</v>
      </c>
      <c r="G330">
        <f>'2020 Data Sheet'!G330</f>
        <v>2</v>
      </c>
      <c r="H330">
        <f>'2020 Data Sheet'!H330</f>
        <v>1</v>
      </c>
      <c r="I330" t="b">
        <f>'2020 Data Sheet'!I330</f>
        <v>0</v>
      </c>
      <c r="J330" t="str">
        <f>IF('2020 Data Sheet'!$J330="01",'2020 Data Sheet'!$T$2,IF('2020 Data Sheet'!$J330="02",'2020 Data Sheet'!$T$3,IF('2020 Data Sheet'!$J330="03",'2020 Data Sheet'!$T$4,IF('2020 Data Sheet'!$J330="04",'2020 Data Sheet'!$T$5,IF('2020 Data Sheet'!$J330="05",'2020 Data Sheet'!$T$6,IF('2020 Data Sheet'!$J330="06",'2020 Data Sheet'!$T$7,IF('2020 Data Sheet'!$J330="07",'2020 Data Sheet'!$T$8,IF('2020 Data Sheet'!$J330="08",'2020 Data Sheet'!$T$9,IF('2020 Data Sheet'!$J330="10",'2020 Data Sheet'!$T$10,IF('2020 Data Sheet'!$J330="11",'2020 Data Sheet'!$T$11,IF('2020 Data Sheet'!$J330="12",'2020 Data Sheet'!$T$12,IF('2020 Data Sheet'!$J330="13",'2020 Data Sheet'!$T$13,IF('2020 Data Sheet'!$J330="14",'2020 Data Sheet'!$T$14,IF('2020 Data Sheet'!$J330="15",'2020 Data Sheet'!$T$15,IF('2020 Data Sheet'!$J330="16",'2020 Data Sheet'!$T$16,IF('2020 Data Sheet'!$J330="17",'2020 Data Sheet'!$T$17,IF('2020 Data Sheet'!$J330="18",'2020 Data Sheet'!$T$18,IF('2020 Data Sheet'!$J330="19",'2020 Data Sheet'!$T$19,IF('2020 Data Sheet'!$J330="20",'2020 Data Sheet'!$T$20,IF('2020 Data Sheet'!$J330="21",'2020 Data Sheet'!$T$21,IF('2020 Data Sheet'!$J330="22",'2020 Data Sheet'!$T$22,IF('2020 Data Sheet'!$J330="23",'2020 Data Sheet'!$T$23,IF('2020 Data Sheet'!$J330="24",'2020 Data Sheet'!$T$24,IF('2020 Data Sheet'!$J330="25",'2020 Data Sheet'!$T$25,IF('2020 Data Sheet'!$J330="26",'2020 Data Sheet'!$T$26,IF('2020 Data Sheet'!$J330="27",'2020 Data Sheet'!$T$27,IF('2020 Data Sheet'!$J330="30",'2020 Data Sheet'!$T$28,IF('2020 Data Sheet'!$J330="31",'2020 Data Sheet'!$T$29,IF('2020 Data Sheet'!$J330="32",'2020 Data Sheet'!$T$30,IF('2020 Data Sheet'!$J330="33",'2020 Data Sheet'!$T$31,IF('2020 Data Sheet'!$J330="34",'2020 Data Sheet'!$T$32,IF('2020 Data Sheet'!$J330="40",'2020 Data Sheet'!$T$33,T('2020 Data Sheet'!$J330)))))))))))))))))))))))))))))))))</f>
        <v xml:space="preserve">Pedestrian </v>
      </c>
      <c r="K330">
        <f>'2020 Data Sheet'!K330</f>
        <v>0</v>
      </c>
      <c r="L330" s="2" t="str">
        <f>IF('2020 Data Sheet'!$L330="01",'2020 Data Sheet'!$V$2,IF('2020 Data Sheet'!$L330="02",'2020 Data Sheet'!$V$3,IF('2020 Data Sheet'!$L330="03",'2020 Data Sheet'!$V$4,IF('2020 Data Sheet'!$L330="04",'2020 Data Sheet'!$V$5,IF('2020 Data Sheet'!$L330="05",'2020 Data Sheet'!$V$6,IF('2020 Data Sheet'!$L330="06",'2020 Data Sheet'!$V$7,IF('2020 Data Sheet'!$L330="07",'2020 Data Sheet'!$V$8,IF('2020 Data Sheet'!$L330="08",'2020 Data Sheet'!$V$9,IF('2020 Data Sheet'!$L330="09",'2020 Data Sheet'!$V$10,IF('2020 Data Sheet'!$L330="11",'2020 Data Sheet'!$V$11,IF('2020 Data Sheet'!$L330="12",'2020 Data Sheet'!$V$12,IF('2020 Data Sheet'!$L330="13",'2020 Data Sheet'!$V$13,IF('2020 Data Sheet'!$L330="14",'2020 Data Sheet'!$V$14,T('2020 Data Sheet'!$L330))))))))))))))</f>
        <v>Crossing, no signal or crosswalk</v>
      </c>
      <c r="M330" s="2">
        <f>'2020 Data Sheet'!M330</f>
        <v>1</v>
      </c>
      <c r="N330" s="2">
        <f>'2020 Data Sheet'!N330</f>
        <v>0</v>
      </c>
      <c r="O330" s="2" t="str">
        <f>IF('2020 Data Sheet'!$O330="02",'2020 Data Sheet'!$R$2,IF('2020 Data Sheet'!$O330="03",'2020 Data Sheet'!$R$3,IF('2020 Data Sheet'!$O330="04",'2020 Data Sheet'!$R$4,IF('2020 Data Sheet'!$O330="05",'2020 Data Sheet'!$R$5,IF('2020 Data Sheet'!$O330="06",'2020 Data Sheet'!$R$6,IF('2020 Data Sheet'!$O330="07",'2020 Data Sheet'!$R$7,IF('2020 Data Sheet'!$O330="08",'2020 Data Sheet'!$R$8,IF('2020 Data Sheet'!$O330="09",'2020 Data Sheet'!$R$9,IF('2020 Data Sheet'!$O330="10",'2020 Data Sheet'!$R$10,IF('2020 Data Sheet'!$O330="11",'2020 Data Sheet'!$R$11,IF('2020 Data Sheet'!$O330="12",'2020 Data Sheet'!$R$12,IF('2020 Data Sheet'!$O330="13",'2020 Data Sheet'!$R$13,IF('2020 Data Sheet'!$O330="14",'2020 Data Sheet'!$R$14,IF('2020 Data Sheet'!$O330="15",'2020 Data Sheet'!$R$15,IF('2020 Data Sheet'!$O330="16",'2020 Data Sheet'!$R$16,IF('2020 Data Sheet'!$O330="17",'2020 Data Sheet'!$R$17,IF('2020 Data Sheet'!$O330="18",'2020 Data Sheet'!$R$18,IF('2020 Data Sheet'!$O330="19",'2020 Data Sheet'!$R$19,IF('2020 Data Sheet'!$O330="20",'2020 Data Sheet'!$R$20,IF('2020 Data Sheet'!$O330="21",'2020 Data Sheet'!$R$21,IF('2020 Data Sheet'!$O330="22",'2020 Data Sheet'!$R$22,IF('2020 Data Sheet'!$O330="23",'2020 Data Sheet'!$R$23,IF('2020 Data Sheet'!$O330="24",'2020 Data Sheet'!$R$24,IF('2020 Data Sheet'!$O330="25",'2020 Data Sheet'!$R$25,IF('2020 Data Sheet'!$O330="26",'2020 Data Sheet'!$R$26,IF('2020 Data Sheet'!$O330="27",'2020 Data Sheet'!$R$27,IF('2020 Data Sheet'!$O330="28",'2020 Data Sheet'!$R$28,IF('2020 Data Sheet'!$O330="29",'2020 Data Sheet'!$R$29,IF('2020 Data Sheet'!$O330="33",'2020 Data Sheet'!$R$30,IF('2020 Data Sheet'!$O330="40",'2020 Data Sheet'!$R$31,IF('2020 Data Sheet'!$O330="41",'2020 Data Sheet'!$R$32,IF('2020 Data Sheet'!$O330="42",'2020 Data Sheet'!$R$33,IF('2020 Data Sheet'!$O330="43",'2020 Data Sheet'!$R$34,IF('2020 Data Sheet'!$O330="44",'2020 Data Sheet'!$R$35,IF('2020 Data Sheet'!$O330="45",'2020 Data Sheet'!$R$36,IF('2020 Data Sheet'!$O330="46",'2020 Data Sheet'!$R$37,IF('2020 Data Sheet'!$O330="47",'2020 Data Sheet'!$R$38,IF('2020 Data Sheet'!$O330="48",'2020 Data Sheet'!$R$39,IF('2020 Data Sheet'!$O330="49",'2020 Data Sheet'!$R$40,IF('2020 Data Sheet'!$O330="50",'2020 Data Sheet'!$R$41,IF('2020 Data Sheet'!$O330="60",'2020 Data Sheet'!$R$42,IF('2020 Data Sheet'!$O330="61",'2020 Data Sheet'!$R$43,IF('2020 Data Sheet'!$O330="62",'2020 Data Sheet'!$R$44,IF('2020 Data Sheet'!$O330="63",'2020 Data Sheet'!$R$45,IF('2020 Data Sheet'!$O330="64",'2020 Data Sheet'!$R$46,IF('2020 Data Sheet'!$O330="65",'2020 Data Sheet'!$R$47,IF('2020 Data Sheet'!$O330="66",'2020 Data Sheet'!$R$48,IF('2020 Data Sheet'!$O330="67",'2020 Data Sheet'!$R$49,IF('2020 Data Sheet'!$O330="68",'2020 Data Sheet'!$R$50,IF('2020 Data Sheet'!$O330="69",'2020 Data Sheet'!$R$51,T('2020 Data Sheet'!$O330)))))))))))))))))))))))))))))))))))))))))))))))))))</f>
        <v xml:space="preserve"> Pedestrian/Bicyclist/ other pedestrian error/ confusion</v>
      </c>
      <c r="P330" s="2" t="str">
        <f>IF('2020 Data Sheet'!$P330="02",'2020 Data Sheet'!$R$2,IF('2020 Data Sheet'!$P330="03",'2020 Data Sheet'!$R$3,IF('2020 Data Sheet'!$P330="04",'2020 Data Sheet'!$R$4,IF('2020 Data Sheet'!$P330="05",'2020 Data Sheet'!$R$5,IF('2020 Data Sheet'!$P330="06",'2020 Data Sheet'!$R$6,IF('2020 Data Sheet'!$P330="07",'2020 Data Sheet'!$R$7,IF('2020 Data Sheet'!$P330="08",'2020 Data Sheet'!$R$8,IF('2020 Data Sheet'!$P330="09",'2020 Data Sheet'!$R$9,IF('2020 Data Sheet'!$P330="10",'2020 Data Sheet'!$R$10,IF('2020 Data Sheet'!$P330="11",'2020 Data Sheet'!$R$11,IF('2020 Data Sheet'!$P330="12",'2020 Data Sheet'!$R$12,IF('2020 Data Sheet'!$P330="13",'2020 Data Sheet'!$R$13,IF('2020 Data Sheet'!$P330="14",'2020 Data Sheet'!$R$14,IF('2020 Data Sheet'!$P330="15",'2020 Data Sheet'!$R$15,IF('2020 Data Sheet'!$P330="16",'2020 Data Sheet'!$R$16,IF('2020 Data Sheet'!$P330="17",'2020 Data Sheet'!$R$17,IF('2020 Data Sheet'!$P330="18",'2020 Data Sheet'!$R$18,IF('2020 Data Sheet'!$P330="19",'2020 Data Sheet'!$R$19,IF('2020 Data Sheet'!$P330="20",'2020 Data Sheet'!$R$20,IF('2020 Data Sheet'!$P330="21",'2020 Data Sheet'!$R$21,IF('2020 Data Sheet'!$P330="22",'2020 Data Sheet'!$R$22,IF('2020 Data Sheet'!$P330="23",'2020 Data Sheet'!$R$23,IF('2020 Data Sheet'!$P330="24",'2020 Data Sheet'!$R$24,IF('2020 Data Sheet'!$P330="25",'2020 Data Sheet'!$R$25,IF('2020 Data Sheet'!$P330="26",'2020 Data Sheet'!$R$26,IF('2020 Data Sheet'!$P330="27",'2020 Data Sheet'!$R$27,IF('2020 Data Sheet'!$P330="28",'2020 Data Sheet'!$R$28,IF('2020 Data Sheet'!$P330="29",'2020 Data Sheet'!$R$29,IF('2020 Data Sheet'!$P330="33",'2020 Data Sheet'!$R$30,IF('2020 Data Sheet'!$P330="40",'2020 Data Sheet'!$R$31,IF('2020 Data Sheet'!$P330="41",'2020 Data Sheet'!$R$32,IF('2020 Data Sheet'!$P330="42",'2020 Data Sheet'!$R$33,IF('2020 Data Sheet'!$P330="43",'2020 Data Sheet'!$R$34,IF('2020 Data Sheet'!$P330="44",'2020 Data Sheet'!$R$35,IF('2020 Data Sheet'!$P330="45",'2020 Data Sheet'!$R$36,IF('2020 Data Sheet'!$P330="46",'2020 Data Sheet'!$R$37,IF('2020 Data Sheet'!$P330="47",'2020 Data Sheet'!$R$38,IF('2020 Data Sheet'!$P330="48",'2020 Data Sheet'!$R$39,IF('2020 Data Sheet'!$P330="49",'2020 Data Sheet'!$R$40,IF('2020 Data Sheet'!$P330="50",'2020 Data Sheet'!$R$41,IF('2020 Data Sheet'!$P330="60",'2020 Data Sheet'!$R$42,IF('2020 Data Sheet'!$P330="61",'2020 Data Sheet'!$R$43,IF('2020 Data Sheet'!$P330="62",'2020 Data Sheet'!$R$44,IF('2020 Data Sheet'!$P330="63",'2020 Data Sheet'!$R$45,IF('2020 Data Sheet'!$P330="64",'2020 Data Sheet'!$R$46,IF('2020 Data Sheet'!$P330="65",'2020 Data Sheet'!$R$47,IF('2020 Data Sheet'!$P330="66",'2020 Data Sheet'!$R$48,IF('2020 Data Sheet'!$P330="67",'2020 Data Sheet'!$R$49,IF('2020 Data Sheet'!$P330="68",'2020 Data Sheet'!$R$50,IF('2020 Data Sheet'!$P330="69",'2020 Data Sheet'!$R$51,T('2020 Data Sheet'!$P330)))))))))))))))))))))))))))))))))))))))))))))))))))</f>
        <v xml:space="preserve"> -</v>
      </c>
    </row>
    <row r="331" spans="1:16" ht="25.5" x14ac:dyDescent="0.2">
      <c r="A331" t="str">
        <f>'2020 Data Sheet'!A331</f>
        <v>FP-00172-20</v>
      </c>
      <c r="B331" s="1">
        <f>'2020 Data Sheet'!B331</f>
        <v>44106</v>
      </c>
      <c r="C331" t="str">
        <f>'2020 Data Sheet'!C331</f>
        <v>15:35</v>
      </c>
      <c r="D331" t="str">
        <f>'2020 Data Sheet'!D331</f>
        <v>Fr</v>
      </c>
      <c r="E331" t="str">
        <f>'2020 Data Sheet'!E331</f>
        <v>PLAINFIELD AVE</v>
      </c>
      <c r="F331" t="str">
        <f>'2020 Data Sheet'!F331</f>
        <v>WEST HITCHCOCK AVE</v>
      </c>
      <c r="G331">
        <f>'2020 Data Sheet'!G331</f>
        <v>1</v>
      </c>
      <c r="H331">
        <f>'2020 Data Sheet'!H331</f>
        <v>2</v>
      </c>
      <c r="I331" t="b">
        <f>'2020 Data Sheet'!I331</f>
        <v>1</v>
      </c>
      <c r="J331" t="str">
        <f>IF('2020 Data Sheet'!$J331="01",'2020 Data Sheet'!$T$2,IF('2020 Data Sheet'!$J331="02",'2020 Data Sheet'!$T$3,IF('2020 Data Sheet'!$J331="03",'2020 Data Sheet'!$T$4,IF('2020 Data Sheet'!$J331="04",'2020 Data Sheet'!$T$5,IF('2020 Data Sheet'!$J331="05",'2020 Data Sheet'!$T$6,IF('2020 Data Sheet'!$J331="06",'2020 Data Sheet'!$T$7,IF('2020 Data Sheet'!$J331="07",'2020 Data Sheet'!$T$8,IF('2020 Data Sheet'!$J331="08",'2020 Data Sheet'!$T$9,IF('2020 Data Sheet'!$J331="10",'2020 Data Sheet'!$T$10,IF('2020 Data Sheet'!$J331="11",'2020 Data Sheet'!$T$11,IF('2020 Data Sheet'!$J331="12",'2020 Data Sheet'!$T$12,IF('2020 Data Sheet'!$J331="13",'2020 Data Sheet'!$T$13,IF('2020 Data Sheet'!$J331="14",'2020 Data Sheet'!$T$14,IF('2020 Data Sheet'!$J331="15",'2020 Data Sheet'!$T$15,IF('2020 Data Sheet'!$J331="16",'2020 Data Sheet'!$T$16,IF('2020 Data Sheet'!$J331="17",'2020 Data Sheet'!$T$17,IF('2020 Data Sheet'!$J331="18",'2020 Data Sheet'!$T$18,IF('2020 Data Sheet'!$J331="19",'2020 Data Sheet'!$T$19,IF('2020 Data Sheet'!$J331="20",'2020 Data Sheet'!$T$20,IF('2020 Data Sheet'!$J331="21",'2020 Data Sheet'!$T$21,IF('2020 Data Sheet'!$J331="22",'2020 Data Sheet'!$T$22,IF('2020 Data Sheet'!$J331="23",'2020 Data Sheet'!$T$23,IF('2020 Data Sheet'!$J331="24",'2020 Data Sheet'!$T$24,IF('2020 Data Sheet'!$J331="25",'2020 Data Sheet'!$T$25,IF('2020 Data Sheet'!$J331="26",'2020 Data Sheet'!$T$26,IF('2020 Data Sheet'!$J331="27",'2020 Data Sheet'!$T$27,IF('2020 Data Sheet'!$J331="30",'2020 Data Sheet'!$T$28,IF('2020 Data Sheet'!$J331="31",'2020 Data Sheet'!$T$29,IF('2020 Data Sheet'!$J331="32",'2020 Data Sheet'!$T$30,IF('2020 Data Sheet'!$J331="33",'2020 Data Sheet'!$T$31,IF('2020 Data Sheet'!$J331="34",'2020 Data Sheet'!$T$32,IF('2020 Data Sheet'!$J331="40",'2020 Data Sheet'!$T$33,T('2020 Data Sheet'!$J331)))))))))))))))))))))))))))))))))</f>
        <v>Other Motor Vehicle</v>
      </c>
      <c r="K331" t="str">
        <f>'2020 Data Sheet'!K331</f>
        <v>4SDN</v>
      </c>
      <c r="L331" s="2" t="str">
        <f>IF('2020 Data Sheet'!$L331="01",'2020 Data Sheet'!$V$2,IF('2020 Data Sheet'!$L331="02",'2020 Data Sheet'!$V$3,IF('2020 Data Sheet'!$L331="03",'2020 Data Sheet'!$V$4,IF('2020 Data Sheet'!$L331="04",'2020 Data Sheet'!$V$5,IF('2020 Data Sheet'!$L331="05",'2020 Data Sheet'!$V$6,IF('2020 Data Sheet'!$L331="06",'2020 Data Sheet'!$V$7,IF('2020 Data Sheet'!$L331="07",'2020 Data Sheet'!$V$8,IF('2020 Data Sheet'!$L331="08",'2020 Data Sheet'!$V$9,IF('2020 Data Sheet'!$L331="09",'2020 Data Sheet'!$V$10,IF('2020 Data Sheet'!$L331="11",'2020 Data Sheet'!$V$11,IF('2020 Data Sheet'!$L331="12",'2020 Data Sheet'!$V$12,IF('2020 Data Sheet'!$L331="13",'2020 Data Sheet'!$V$13,IF('2020 Data Sheet'!$L331="14",'2020 Data Sheet'!$V$14,T('2020 Data Sheet'!$L331))))))))))))))</f>
        <v xml:space="preserve"> -</v>
      </c>
      <c r="M331" s="2">
        <f>'2020 Data Sheet'!M331</f>
        <v>0</v>
      </c>
      <c r="N331" s="2">
        <f>'2020 Data Sheet'!N331</f>
        <v>0</v>
      </c>
      <c r="O331" s="2" t="str">
        <f>IF('2020 Data Sheet'!$O331="02",'2020 Data Sheet'!$R$2,IF('2020 Data Sheet'!$O331="03",'2020 Data Sheet'!$R$3,IF('2020 Data Sheet'!$O331="04",'2020 Data Sheet'!$R$4,IF('2020 Data Sheet'!$O331="05",'2020 Data Sheet'!$R$5,IF('2020 Data Sheet'!$O331="06",'2020 Data Sheet'!$R$6,IF('2020 Data Sheet'!$O331="07",'2020 Data Sheet'!$R$7,IF('2020 Data Sheet'!$O331="08",'2020 Data Sheet'!$R$8,IF('2020 Data Sheet'!$O331="09",'2020 Data Sheet'!$R$9,IF('2020 Data Sheet'!$O331="10",'2020 Data Sheet'!$R$10,IF('2020 Data Sheet'!$O331="11",'2020 Data Sheet'!$R$11,IF('2020 Data Sheet'!$O331="12",'2020 Data Sheet'!$R$12,IF('2020 Data Sheet'!$O331="13",'2020 Data Sheet'!$R$13,IF('2020 Data Sheet'!$O331="14",'2020 Data Sheet'!$R$14,IF('2020 Data Sheet'!$O331="15",'2020 Data Sheet'!$R$15,IF('2020 Data Sheet'!$O331="16",'2020 Data Sheet'!$R$16,IF('2020 Data Sheet'!$O331="17",'2020 Data Sheet'!$R$17,IF('2020 Data Sheet'!$O331="18",'2020 Data Sheet'!$R$18,IF('2020 Data Sheet'!$O331="19",'2020 Data Sheet'!$R$19,IF('2020 Data Sheet'!$O331="20",'2020 Data Sheet'!$R$20,IF('2020 Data Sheet'!$O331="21",'2020 Data Sheet'!$R$21,IF('2020 Data Sheet'!$O331="22",'2020 Data Sheet'!$R$22,IF('2020 Data Sheet'!$O331="23",'2020 Data Sheet'!$R$23,IF('2020 Data Sheet'!$O331="24",'2020 Data Sheet'!$R$24,IF('2020 Data Sheet'!$O331="25",'2020 Data Sheet'!$R$25,IF('2020 Data Sheet'!$O331="26",'2020 Data Sheet'!$R$26,IF('2020 Data Sheet'!$O331="27",'2020 Data Sheet'!$R$27,IF('2020 Data Sheet'!$O331="28",'2020 Data Sheet'!$R$28,IF('2020 Data Sheet'!$O331="29",'2020 Data Sheet'!$R$29,IF('2020 Data Sheet'!$O331="33",'2020 Data Sheet'!$R$30,IF('2020 Data Sheet'!$O331="40",'2020 Data Sheet'!$R$31,IF('2020 Data Sheet'!$O331="41",'2020 Data Sheet'!$R$32,IF('2020 Data Sheet'!$O331="42",'2020 Data Sheet'!$R$33,IF('2020 Data Sheet'!$O331="43",'2020 Data Sheet'!$R$34,IF('2020 Data Sheet'!$O331="44",'2020 Data Sheet'!$R$35,IF('2020 Data Sheet'!$O331="45",'2020 Data Sheet'!$R$36,IF('2020 Data Sheet'!$O331="46",'2020 Data Sheet'!$R$37,IF('2020 Data Sheet'!$O331="47",'2020 Data Sheet'!$R$38,IF('2020 Data Sheet'!$O331="48",'2020 Data Sheet'!$R$39,IF('2020 Data Sheet'!$O331="49",'2020 Data Sheet'!$R$40,IF('2020 Data Sheet'!$O331="50",'2020 Data Sheet'!$R$41,IF('2020 Data Sheet'!$O331="60",'2020 Data Sheet'!$R$42,IF('2020 Data Sheet'!$O331="61",'2020 Data Sheet'!$R$43,IF('2020 Data Sheet'!$O331="62",'2020 Data Sheet'!$R$44,IF('2020 Data Sheet'!$O331="63",'2020 Data Sheet'!$R$45,IF('2020 Data Sheet'!$O331="64",'2020 Data Sheet'!$R$46,IF('2020 Data Sheet'!$O331="65",'2020 Data Sheet'!$R$47,IF('2020 Data Sheet'!$O331="66",'2020 Data Sheet'!$R$48,IF('2020 Data Sheet'!$O331="67",'2020 Data Sheet'!$R$49,IF('2020 Data Sheet'!$O331="68",'2020 Data Sheet'!$R$50,IF('2020 Data Sheet'!$O331="69",'2020 Data Sheet'!$R$51,T('2020 Data Sheet'!$O331)))))))))))))))))))))))))))))))))))))))))))))))))))</f>
        <v xml:space="preserve"> Following too closely</v>
      </c>
      <c r="P331" s="2" t="str">
        <f>IF('2020 Data Sheet'!$P331="02",'2020 Data Sheet'!$R$2,IF('2020 Data Sheet'!$P331="03",'2020 Data Sheet'!$R$3,IF('2020 Data Sheet'!$P331="04",'2020 Data Sheet'!$R$4,IF('2020 Data Sheet'!$P331="05",'2020 Data Sheet'!$R$5,IF('2020 Data Sheet'!$P331="06",'2020 Data Sheet'!$R$6,IF('2020 Data Sheet'!$P331="07",'2020 Data Sheet'!$R$7,IF('2020 Data Sheet'!$P331="08",'2020 Data Sheet'!$R$8,IF('2020 Data Sheet'!$P331="09",'2020 Data Sheet'!$R$9,IF('2020 Data Sheet'!$P331="10",'2020 Data Sheet'!$R$10,IF('2020 Data Sheet'!$P331="11",'2020 Data Sheet'!$R$11,IF('2020 Data Sheet'!$P331="12",'2020 Data Sheet'!$R$12,IF('2020 Data Sheet'!$P331="13",'2020 Data Sheet'!$R$13,IF('2020 Data Sheet'!$P331="14",'2020 Data Sheet'!$R$14,IF('2020 Data Sheet'!$P331="15",'2020 Data Sheet'!$R$15,IF('2020 Data Sheet'!$P331="16",'2020 Data Sheet'!$R$16,IF('2020 Data Sheet'!$P331="17",'2020 Data Sheet'!$R$17,IF('2020 Data Sheet'!$P331="18",'2020 Data Sheet'!$R$18,IF('2020 Data Sheet'!$P331="19",'2020 Data Sheet'!$R$19,IF('2020 Data Sheet'!$P331="20",'2020 Data Sheet'!$R$20,IF('2020 Data Sheet'!$P331="21",'2020 Data Sheet'!$R$21,IF('2020 Data Sheet'!$P331="22",'2020 Data Sheet'!$R$22,IF('2020 Data Sheet'!$P331="23",'2020 Data Sheet'!$R$23,IF('2020 Data Sheet'!$P331="24",'2020 Data Sheet'!$R$24,IF('2020 Data Sheet'!$P331="25",'2020 Data Sheet'!$R$25,IF('2020 Data Sheet'!$P331="26",'2020 Data Sheet'!$R$26,IF('2020 Data Sheet'!$P331="27",'2020 Data Sheet'!$R$27,IF('2020 Data Sheet'!$P331="28",'2020 Data Sheet'!$R$28,IF('2020 Data Sheet'!$P331="29",'2020 Data Sheet'!$R$29,IF('2020 Data Sheet'!$P331="33",'2020 Data Sheet'!$R$30,IF('2020 Data Sheet'!$P331="40",'2020 Data Sheet'!$R$31,IF('2020 Data Sheet'!$P331="41",'2020 Data Sheet'!$R$32,IF('2020 Data Sheet'!$P331="42",'2020 Data Sheet'!$R$33,IF('2020 Data Sheet'!$P331="43",'2020 Data Sheet'!$R$34,IF('2020 Data Sheet'!$P331="44",'2020 Data Sheet'!$R$35,IF('2020 Data Sheet'!$P331="45",'2020 Data Sheet'!$R$36,IF('2020 Data Sheet'!$P331="46",'2020 Data Sheet'!$R$37,IF('2020 Data Sheet'!$P331="47",'2020 Data Sheet'!$R$38,IF('2020 Data Sheet'!$P331="48",'2020 Data Sheet'!$R$39,IF('2020 Data Sheet'!$P331="49",'2020 Data Sheet'!$R$40,IF('2020 Data Sheet'!$P331="50",'2020 Data Sheet'!$R$41,IF('2020 Data Sheet'!$P331="60",'2020 Data Sheet'!$R$42,IF('2020 Data Sheet'!$P331="61",'2020 Data Sheet'!$R$43,IF('2020 Data Sheet'!$P331="62",'2020 Data Sheet'!$R$44,IF('2020 Data Sheet'!$P331="63",'2020 Data Sheet'!$R$45,IF('2020 Data Sheet'!$P331="64",'2020 Data Sheet'!$R$46,IF('2020 Data Sheet'!$P331="65",'2020 Data Sheet'!$R$47,IF('2020 Data Sheet'!$P331="66",'2020 Data Sheet'!$R$48,IF('2020 Data Sheet'!$P331="67",'2020 Data Sheet'!$R$49,IF('2020 Data Sheet'!$P331="68",'2020 Data Sheet'!$R$50,IF('2020 Data Sheet'!$P331="69",'2020 Data Sheet'!$R$51,T('2020 Data Sheet'!$P331)))))))))))))))))))))))))))))))))))))))))))))))))))</f>
        <v xml:space="preserve"> -</v>
      </c>
    </row>
    <row r="332" spans="1:16" x14ac:dyDescent="0.2">
      <c r="A332" t="str">
        <f>'2020 Data Sheet'!A332</f>
        <v>FP-00172-20</v>
      </c>
      <c r="B332" s="1">
        <f>'2020 Data Sheet'!B332</f>
        <v>44106</v>
      </c>
      <c r="C332" t="str">
        <f>'2020 Data Sheet'!C332</f>
        <v>15:35</v>
      </c>
      <c r="D332" t="str">
        <f>'2020 Data Sheet'!D332</f>
        <v>Fr</v>
      </c>
      <c r="E332" t="str">
        <f>'2020 Data Sheet'!E332</f>
        <v>PLAINFIELD AVE</v>
      </c>
      <c r="F332" t="str">
        <f>'2020 Data Sheet'!F332</f>
        <v>WEST HITCHCOCK AVE</v>
      </c>
      <c r="G332">
        <f>'2020 Data Sheet'!G332</f>
        <v>2</v>
      </c>
      <c r="H332">
        <f>'2020 Data Sheet'!H332</f>
        <v>2</v>
      </c>
      <c r="I332" t="b">
        <f>'2020 Data Sheet'!I332</f>
        <v>1</v>
      </c>
      <c r="J332" t="str">
        <f>IF('2020 Data Sheet'!$J332="01",'2020 Data Sheet'!$T$2,IF('2020 Data Sheet'!$J332="02",'2020 Data Sheet'!$T$3,IF('2020 Data Sheet'!$J332="03",'2020 Data Sheet'!$T$4,IF('2020 Data Sheet'!$J332="04",'2020 Data Sheet'!$T$5,IF('2020 Data Sheet'!$J332="05",'2020 Data Sheet'!$T$6,IF('2020 Data Sheet'!$J332="06",'2020 Data Sheet'!$T$7,IF('2020 Data Sheet'!$J332="07",'2020 Data Sheet'!$T$8,IF('2020 Data Sheet'!$J332="08",'2020 Data Sheet'!$T$9,IF('2020 Data Sheet'!$J332="10",'2020 Data Sheet'!$T$10,IF('2020 Data Sheet'!$J332="11",'2020 Data Sheet'!$T$11,IF('2020 Data Sheet'!$J332="12",'2020 Data Sheet'!$T$12,IF('2020 Data Sheet'!$J332="13",'2020 Data Sheet'!$T$13,IF('2020 Data Sheet'!$J332="14",'2020 Data Sheet'!$T$14,IF('2020 Data Sheet'!$J332="15",'2020 Data Sheet'!$T$15,IF('2020 Data Sheet'!$J332="16",'2020 Data Sheet'!$T$16,IF('2020 Data Sheet'!$J332="17",'2020 Data Sheet'!$T$17,IF('2020 Data Sheet'!$J332="18",'2020 Data Sheet'!$T$18,IF('2020 Data Sheet'!$J332="19",'2020 Data Sheet'!$T$19,IF('2020 Data Sheet'!$J332="20",'2020 Data Sheet'!$T$20,IF('2020 Data Sheet'!$J332="21",'2020 Data Sheet'!$T$21,IF('2020 Data Sheet'!$J332="22",'2020 Data Sheet'!$T$22,IF('2020 Data Sheet'!$J332="23",'2020 Data Sheet'!$T$23,IF('2020 Data Sheet'!$J332="24",'2020 Data Sheet'!$T$24,IF('2020 Data Sheet'!$J332="25",'2020 Data Sheet'!$T$25,IF('2020 Data Sheet'!$J332="26",'2020 Data Sheet'!$T$26,IF('2020 Data Sheet'!$J332="27",'2020 Data Sheet'!$T$27,IF('2020 Data Sheet'!$J332="30",'2020 Data Sheet'!$T$28,IF('2020 Data Sheet'!$J332="31",'2020 Data Sheet'!$T$29,IF('2020 Data Sheet'!$J332="32",'2020 Data Sheet'!$T$30,IF('2020 Data Sheet'!$J332="33",'2020 Data Sheet'!$T$31,IF('2020 Data Sheet'!$J332="34",'2020 Data Sheet'!$T$32,IF('2020 Data Sheet'!$J332="40",'2020 Data Sheet'!$T$33,T('2020 Data Sheet'!$J332)))))))))))))))))))))))))))))))))</f>
        <v>Other Motor Vehicle</v>
      </c>
      <c r="K332" t="str">
        <f>'2020 Data Sheet'!K332</f>
        <v>2SDN</v>
      </c>
      <c r="L332" s="2" t="str">
        <f>IF('2020 Data Sheet'!$L332="01",'2020 Data Sheet'!$V$2,IF('2020 Data Sheet'!$L332="02",'2020 Data Sheet'!$V$3,IF('2020 Data Sheet'!$L332="03",'2020 Data Sheet'!$V$4,IF('2020 Data Sheet'!$L332="04",'2020 Data Sheet'!$V$5,IF('2020 Data Sheet'!$L332="05",'2020 Data Sheet'!$V$6,IF('2020 Data Sheet'!$L332="06",'2020 Data Sheet'!$V$7,IF('2020 Data Sheet'!$L332="07",'2020 Data Sheet'!$V$8,IF('2020 Data Sheet'!$L332="08",'2020 Data Sheet'!$V$9,IF('2020 Data Sheet'!$L332="09",'2020 Data Sheet'!$V$10,IF('2020 Data Sheet'!$L332="11",'2020 Data Sheet'!$V$11,IF('2020 Data Sheet'!$L332="12",'2020 Data Sheet'!$V$12,IF('2020 Data Sheet'!$L332="13",'2020 Data Sheet'!$V$13,IF('2020 Data Sheet'!$L332="14",'2020 Data Sheet'!$V$14,T('2020 Data Sheet'!$L332))))))))))))))</f>
        <v xml:space="preserve"> -</v>
      </c>
      <c r="M332" s="2">
        <f>'2020 Data Sheet'!M332</f>
        <v>0</v>
      </c>
      <c r="N332" s="2">
        <f>'2020 Data Sheet'!N332</f>
        <v>0</v>
      </c>
      <c r="O332" s="2" t="str">
        <f>IF('2020 Data Sheet'!$O332="02",'2020 Data Sheet'!$R$2,IF('2020 Data Sheet'!$O332="03",'2020 Data Sheet'!$R$3,IF('2020 Data Sheet'!$O332="04",'2020 Data Sheet'!$R$4,IF('2020 Data Sheet'!$O332="05",'2020 Data Sheet'!$R$5,IF('2020 Data Sheet'!$O332="06",'2020 Data Sheet'!$R$6,IF('2020 Data Sheet'!$O332="07",'2020 Data Sheet'!$R$7,IF('2020 Data Sheet'!$O332="08",'2020 Data Sheet'!$R$8,IF('2020 Data Sheet'!$O332="09",'2020 Data Sheet'!$R$9,IF('2020 Data Sheet'!$O332="10",'2020 Data Sheet'!$R$10,IF('2020 Data Sheet'!$O332="11",'2020 Data Sheet'!$R$11,IF('2020 Data Sheet'!$O332="12",'2020 Data Sheet'!$R$12,IF('2020 Data Sheet'!$O332="13",'2020 Data Sheet'!$R$13,IF('2020 Data Sheet'!$O332="14",'2020 Data Sheet'!$R$14,IF('2020 Data Sheet'!$O332="15",'2020 Data Sheet'!$R$15,IF('2020 Data Sheet'!$O332="16",'2020 Data Sheet'!$R$16,IF('2020 Data Sheet'!$O332="17",'2020 Data Sheet'!$R$17,IF('2020 Data Sheet'!$O332="18",'2020 Data Sheet'!$R$18,IF('2020 Data Sheet'!$O332="19",'2020 Data Sheet'!$R$19,IF('2020 Data Sheet'!$O332="20",'2020 Data Sheet'!$R$20,IF('2020 Data Sheet'!$O332="21",'2020 Data Sheet'!$R$21,IF('2020 Data Sheet'!$O332="22",'2020 Data Sheet'!$R$22,IF('2020 Data Sheet'!$O332="23",'2020 Data Sheet'!$R$23,IF('2020 Data Sheet'!$O332="24",'2020 Data Sheet'!$R$24,IF('2020 Data Sheet'!$O332="25",'2020 Data Sheet'!$R$25,IF('2020 Data Sheet'!$O332="26",'2020 Data Sheet'!$R$26,IF('2020 Data Sheet'!$O332="27",'2020 Data Sheet'!$R$27,IF('2020 Data Sheet'!$O332="28",'2020 Data Sheet'!$R$28,IF('2020 Data Sheet'!$O332="29",'2020 Data Sheet'!$R$29,IF('2020 Data Sheet'!$O332="33",'2020 Data Sheet'!$R$30,IF('2020 Data Sheet'!$O332="40",'2020 Data Sheet'!$R$31,IF('2020 Data Sheet'!$O332="41",'2020 Data Sheet'!$R$32,IF('2020 Data Sheet'!$O332="42",'2020 Data Sheet'!$R$33,IF('2020 Data Sheet'!$O332="43",'2020 Data Sheet'!$R$34,IF('2020 Data Sheet'!$O332="44",'2020 Data Sheet'!$R$35,IF('2020 Data Sheet'!$O332="45",'2020 Data Sheet'!$R$36,IF('2020 Data Sheet'!$O332="46",'2020 Data Sheet'!$R$37,IF('2020 Data Sheet'!$O332="47",'2020 Data Sheet'!$R$38,IF('2020 Data Sheet'!$O332="48",'2020 Data Sheet'!$R$39,IF('2020 Data Sheet'!$O332="49",'2020 Data Sheet'!$R$40,IF('2020 Data Sheet'!$O332="50",'2020 Data Sheet'!$R$41,IF('2020 Data Sheet'!$O332="60",'2020 Data Sheet'!$R$42,IF('2020 Data Sheet'!$O332="61",'2020 Data Sheet'!$R$43,IF('2020 Data Sheet'!$O332="62",'2020 Data Sheet'!$R$44,IF('2020 Data Sheet'!$O332="63",'2020 Data Sheet'!$R$45,IF('2020 Data Sheet'!$O332="64",'2020 Data Sheet'!$R$46,IF('2020 Data Sheet'!$O332="65",'2020 Data Sheet'!$R$47,IF('2020 Data Sheet'!$O332="66",'2020 Data Sheet'!$R$48,IF('2020 Data Sheet'!$O332="67",'2020 Data Sheet'!$R$49,IF('2020 Data Sheet'!$O332="68",'2020 Data Sheet'!$R$50,IF('2020 Data Sheet'!$O332="69",'2020 Data Sheet'!$R$51,T('2020 Data Sheet'!$O332)))))))))))))))))))))))))))))))))))))))))))))))))))</f>
        <v xml:space="preserve"> -</v>
      </c>
      <c r="P332" s="2" t="str">
        <f>IF('2020 Data Sheet'!$P332="02",'2020 Data Sheet'!$R$2,IF('2020 Data Sheet'!$P332="03",'2020 Data Sheet'!$R$3,IF('2020 Data Sheet'!$P332="04",'2020 Data Sheet'!$R$4,IF('2020 Data Sheet'!$P332="05",'2020 Data Sheet'!$R$5,IF('2020 Data Sheet'!$P332="06",'2020 Data Sheet'!$R$6,IF('2020 Data Sheet'!$P332="07",'2020 Data Sheet'!$R$7,IF('2020 Data Sheet'!$P332="08",'2020 Data Sheet'!$R$8,IF('2020 Data Sheet'!$P332="09",'2020 Data Sheet'!$R$9,IF('2020 Data Sheet'!$P332="10",'2020 Data Sheet'!$R$10,IF('2020 Data Sheet'!$P332="11",'2020 Data Sheet'!$R$11,IF('2020 Data Sheet'!$P332="12",'2020 Data Sheet'!$R$12,IF('2020 Data Sheet'!$P332="13",'2020 Data Sheet'!$R$13,IF('2020 Data Sheet'!$P332="14",'2020 Data Sheet'!$R$14,IF('2020 Data Sheet'!$P332="15",'2020 Data Sheet'!$R$15,IF('2020 Data Sheet'!$P332="16",'2020 Data Sheet'!$R$16,IF('2020 Data Sheet'!$P332="17",'2020 Data Sheet'!$R$17,IF('2020 Data Sheet'!$P332="18",'2020 Data Sheet'!$R$18,IF('2020 Data Sheet'!$P332="19",'2020 Data Sheet'!$R$19,IF('2020 Data Sheet'!$P332="20",'2020 Data Sheet'!$R$20,IF('2020 Data Sheet'!$P332="21",'2020 Data Sheet'!$R$21,IF('2020 Data Sheet'!$P332="22",'2020 Data Sheet'!$R$22,IF('2020 Data Sheet'!$P332="23",'2020 Data Sheet'!$R$23,IF('2020 Data Sheet'!$P332="24",'2020 Data Sheet'!$R$24,IF('2020 Data Sheet'!$P332="25",'2020 Data Sheet'!$R$25,IF('2020 Data Sheet'!$P332="26",'2020 Data Sheet'!$R$26,IF('2020 Data Sheet'!$P332="27",'2020 Data Sheet'!$R$27,IF('2020 Data Sheet'!$P332="28",'2020 Data Sheet'!$R$28,IF('2020 Data Sheet'!$P332="29",'2020 Data Sheet'!$R$29,IF('2020 Data Sheet'!$P332="33",'2020 Data Sheet'!$R$30,IF('2020 Data Sheet'!$P332="40",'2020 Data Sheet'!$R$31,IF('2020 Data Sheet'!$P332="41",'2020 Data Sheet'!$R$32,IF('2020 Data Sheet'!$P332="42",'2020 Data Sheet'!$R$33,IF('2020 Data Sheet'!$P332="43",'2020 Data Sheet'!$R$34,IF('2020 Data Sheet'!$P332="44",'2020 Data Sheet'!$R$35,IF('2020 Data Sheet'!$P332="45",'2020 Data Sheet'!$R$36,IF('2020 Data Sheet'!$P332="46",'2020 Data Sheet'!$R$37,IF('2020 Data Sheet'!$P332="47",'2020 Data Sheet'!$R$38,IF('2020 Data Sheet'!$P332="48",'2020 Data Sheet'!$R$39,IF('2020 Data Sheet'!$P332="49",'2020 Data Sheet'!$R$40,IF('2020 Data Sheet'!$P332="50",'2020 Data Sheet'!$R$41,IF('2020 Data Sheet'!$P332="60",'2020 Data Sheet'!$R$42,IF('2020 Data Sheet'!$P332="61",'2020 Data Sheet'!$R$43,IF('2020 Data Sheet'!$P332="62",'2020 Data Sheet'!$R$44,IF('2020 Data Sheet'!$P332="63",'2020 Data Sheet'!$R$45,IF('2020 Data Sheet'!$P332="64",'2020 Data Sheet'!$R$46,IF('2020 Data Sheet'!$P332="65",'2020 Data Sheet'!$R$47,IF('2020 Data Sheet'!$P332="66",'2020 Data Sheet'!$R$48,IF('2020 Data Sheet'!$P332="67",'2020 Data Sheet'!$R$49,IF('2020 Data Sheet'!$P332="68",'2020 Data Sheet'!$R$50,IF('2020 Data Sheet'!$P332="69",'2020 Data Sheet'!$R$51,T('2020 Data Sheet'!$P332)))))))))))))))))))))))))))))))))))))))))))))))))))</f>
        <v xml:space="preserve"> -</v>
      </c>
    </row>
    <row r="333" spans="1:16" ht="25.5" x14ac:dyDescent="0.2">
      <c r="A333" t="str">
        <f>'2020 Data Sheet'!A333</f>
        <v>FP-00173-20</v>
      </c>
      <c r="B333" s="1">
        <f>'2020 Data Sheet'!B333</f>
        <v>44109</v>
      </c>
      <c r="C333" t="str">
        <f>'2020 Data Sheet'!C333</f>
        <v>13:40</v>
      </c>
      <c r="D333" t="str">
        <f>'2020 Data Sheet'!D333</f>
        <v>Mo</v>
      </c>
      <c r="E333" t="str">
        <f>'2020 Data Sheet'!E333</f>
        <v>JERICHO TPKE</v>
      </c>
      <c r="F333" t="str">
        <f>'2020 Data Sheet'!F333</f>
        <v>WILLIS AVE</v>
      </c>
      <c r="G333">
        <f>'2020 Data Sheet'!G333</f>
        <v>1</v>
      </c>
      <c r="H333">
        <f>'2020 Data Sheet'!H333</f>
        <v>2</v>
      </c>
      <c r="I333" t="b">
        <f>'2020 Data Sheet'!I333</f>
        <v>0</v>
      </c>
      <c r="J333" t="str">
        <f>IF('2020 Data Sheet'!$J333="01",'2020 Data Sheet'!$T$2,IF('2020 Data Sheet'!$J333="02",'2020 Data Sheet'!$T$3,IF('2020 Data Sheet'!$J333="03",'2020 Data Sheet'!$T$4,IF('2020 Data Sheet'!$J333="04",'2020 Data Sheet'!$T$5,IF('2020 Data Sheet'!$J333="05",'2020 Data Sheet'!$T$6,IF('2020 Data Sheet'!$J333="06",'2020 Data Sheet'!$T$7,IF('2020 Data Sheet'!$J333="07",'2020 Data Sheet'!$T$8,IF('2020 Data Sheet'!$J333="08",'2020 Data Sheet'!$T$9,IF('2020 Data Sheet'!$J333="10",'2020 Data Sheet'!$T$10,IF('2020 Data Sheet'!$J333="11",'2020 Data Sheet'!$T$11,IF('2020 Data Sheet'!$J333="12",'2020 Data Sheet'!$T$12,IF('2020 Data Sheet'!$J333="13",'2020 Data Sheet'!$T$13,IF('2020 Data Sheet'!$J333="14",'2020 Data Sheet'!$T$14,IF('2020 Data Sheet'!$J333="15",'2020 Data Sheet'!$T$15,IF('2020 Data Sheet'!$J333="16",'2020 Data Sheet'!$T$16,IF('2020 Data Sheet'!$J333="17",'2020 Data Sheet'!$T$17,IF('2020 Data Sheet'!$J333="18",'2020 Data Sheet'!$T$18,IF('2020 Data Sheet'!$J333="19",'2020 Data Sheet'!$T$19,IF('2020 Data Sheet'!$J333="20",'2020 Data Sheet'!$T$20,IF('2020 Data Sheet'!$J333="21",'2020 Data Sheet'!$T$21,IF('2020 Data Sheet'!$J333="22",'2020 Data Sheet'!$T$22,IF('2020 Data Sheet'!$J333="23",'2020 Data Sheet'!$T$23,IF('2020 Data Sheet'!$J333="24",'2020 Data Sheet'!$T$24,IF('2020 Data Sheet'!$J333="25",'2020 Data Sheet'!$T$25,IF('2020 Data Sheet'!$J333="26",'2020 Data Sheet'!$T$26,IF('2020 Data Sheet'!$J333="27",'2020 Data Sheet'!$T$27,IF('2020 Data Sheet'!$J333="30",'2020 Data Sheet'!$T$28,IF('2020 Data Sheet'!$J333="31",'2020 Data Sheet'!$T$29,IF('2020 Data Sheet'!$J333="32",'2020 Data Sheet'!$T$30,IF('2020 Data Sheet'!$J333="33",'2020 Data Sheet'!$T$31,IF('2020 Data Sheet'!$J333="34",'2020 Data Sheet'!$T$32,IF('2020 Data Sheet'!$J333="40",'2020 Data Sheet'!$T$33,T('2020 Data Sheet'!$J333)))))))))))))))))))))))))))))))))</f>
        <v>Other Motor Vehicle</v>
      </c>
      <c r="K333" t="str">
        <f>'2020 Data Sheet'!K333</f>
        <v>H1</v>
      </c>
      <c r="L333" s="2" t="str">
        <f>IF('2020 Data Sheet'!$L333="01",'2020 Data Sheet'!$V$2,IF('2020 Data Sheet'!$L333="02",'2020 Data Sheet'!$V$3,IF('2020 Data Sheet'!$L333="03",'2020 Data Sheet'!$V$4,IF('2020 Data Sheet'!$L333="04",'2020 Data Sheet'!$V$5,IF('2020 Data Sheet'!$L333="05",'2020 Data Sheet'!$V$6,IF('2020 Data Sheet'!$L333="06",'2020 Data Sheet'!$V$7,IF('2020 Data Sheet'!$L333="07",'2020 Data Sheet'!$V$8,IF('2020 Data Sheet'!$L333="08",'2020 Data Sheet'!$V$9,IF('2020 Data Sheet'!$L333="09",'2020 Data Sheet'!$V$10,IF('2020 Data Sheet'!$L333="11",'2020 Data Sheet'!$V$11,IF('2020 Data Sheet'!$L333="12",'2020 Data Sheet'!$V$12,IF('2020 Data Sheet'!$L333="13",'2020 Data Sheet'!$V$13,IF('2020 Data Sheet'!$L333="14",'2020 Data Sheet'!$V$14,T('2020 Data Sheet'!$L333))))))))))))))</f>
        <v xml:space="preserve"> -</v>
      </c>
      <c r="M333" s="2">
        <f>'2020 Data Sheet'!M333</f>
        <v>0</v>
      </c>
      <c r="N333" s="2">
        <f>'2020 Data Sheet'!N333</f>
        <v>0</v>
      </c>
      <c r="O333" s="2" t="str">
        <f>IF('2020 Data Sheet'!$O333="02",'2020 Data Sheet'!$R$2,IF('2020 Data Sheet'!$O333="03",'2020 Data Sheet'!$R$3,IF('2020 Data Sheet'!$O333="04",'2020 Data Sheet'!$R$4,IF('2020 Data Sheet'!$O333="05",'2020 Data Sheet'!$R$5,IF('2020 Data Sheet'!$O333="06",'2020 Data Sheet'!$R$6,IF('2020 Data Sheet'!$O333="07",'2020 Data Sheet'!$R$7,IF('2020 Data Sheet'!$O333="08",'2020 Data Sheet'!$R$8,IF('2020 Data Sheet'!$O333="09",'2020 Data Sheet'!$R$9,IF('2020 Data Sheet'!$O333="10",'2020 Data Sheet'!$R$10,IF('2020 Data Sheet'!$O333="11",'2020 Data Sheet'!$R$11,IF('2020 Data Sheet'!$O333="12",'2020 Data Sheet'!$R$12,IF('2020 Data Sheet'!$O333="13",'2020 Data Sheet'!$R$13,IF('2020 Data Sheet'!$O333="14",'2020 Data Sheet'!$R$14,IF('2020 Data Sheet'!$O333="15",'2020 Data Sheet'!$R$15,IF('2020 Data Sheet'!$O333="16",'2020 Data Sheet'!$R$16,IF('2020 Data Sheet'!$O333="17",'2020 Data Sheet'!$R$17,IF('2020 Data Sheet'!$O333="18",'2020 Data Sheet'!$R$18,IF('2020 Data Sheet'!$O333="19",'2020 Data Sheet'!$R$19,IF('2020 Data Sheet'!$O333="20",'2020 Data Sheet'!$R$20,IF('2020 Data Sheet'!$O333="21",'2020 Data Sheet'!$R$21,IF('2020 Data Sheet'!$O333="22",'2020 Data Sheet'!$R$22,IF('2020 Data Sheet'!$O333="23",'2020 Data Sheet'!$R$23,IF('2020 Data Sheet'!$O333="24",'2020 Data Sheet'!$R$24,IF('2020 Data Sheet'!$O333="25",'2020 Data Sheet'!$R$25,IF('2020 Data Sheet'!$O333="26",'2020 Data Sheet'!$R$26,IF('2020 Data Sheet'!$O333="27",'2020 Data Sheet'!$R$27,IF('2020 Data Sheet'!$O333="28",'2020 Data Sheet'!$R$28,IF('2020 Data Sheet'!$O333="29",'2020 Data Sheet'!$R$29,IF('2020 Data Sheet'!$O333="33",'2020 Data Sheet'!$R$30,IF('2020 Data Sheet'!$O333="40",'2020 Data Sheet'!$R$31,IF('2020 Data Sheet'!$O333="41",'2020 Data Sheet'!$R$32,IF('2020 Data Sheet'!$O333="42",'2020 Data Sheet'!$R$33,IF('2020 Data Sheet'!$O333="43",'2020 Data Sheet'!$R$34,IF('2020 Data Sheet'!$O333="44",'2020 Data Sheet'!$R$35,IF('2020 Data Sheet'!$O333="45",'2020 Data Sheet'!$R$36,IF('2020 Data Sheet'!$O333="46",'2020 Data Sheet'!$R$37,IF('2020 Data Sheet'!$O333="47",'2020 Data Sheet'!$R$38,IF('2020 Data Sheet'!$O333="48",'2020 Data Sheet'!$R$39,IF('2020 Data Sheet'!$O333="49",'2020 Data Sheet'!$R$40,IF('2020 Data Sheet'!$O333="50",'2020 Data Sheet'!$R$41,IF('2020 Data Sheet'!$O333="60",'2020 Data Sheet'!$R$42,IF('2020 Data Sheet'!$O333="61",'2020 Data Sheet'!$R$43,IF('2020 Data Sheet'!$O333="62",'2020 Data Sheet'!$R$44,IF('2020 Data Sheet'!$O333="63",'2020 Data Sheet'!$R$45,IF('2020 Data Sheet'!$O333="64",'2020 Data Sheet'!$R$46,IF('2020 Data Sheet'!$O333="65",'2020 Data Sheet'!$R$47,IF('2020 Data Sheet'!$O333="66",'2020 Data Sheet'!$R$48,IF('2020 Data Sheet'!$O333="67",'2020 Data Sheet'!$R$49,IF('2020 Data Sheet'!$O333="68",'2020 Data Sheet'!$R$50,IF('2020 Data Sheet'!$O333="69",'2020 Data Sheet'!$R$51,T('2020 Data Sheet'!$O333)))))))))))))))))))))))))))))))))))))))))))))))))))</f>
        <v xml:space="preserve"> Unsafe lane changing</v>
      </c>
      <c r="P333" s="2" t="str">
        <f>IF('2020 Data Sheet'!$P333="02",'2020 Data Sheet'!$R$2,IF('2020 Data Sheet'!$P333="03",'2020 Data Sheet'!$R$3,IF('2020 Data Sheet'!$P333="04",'2020 Data Sheet'!$R$4,IF('2020 Data Sheet'!$P333="05",'2020 Data Sheet'!$R$5,IF('2020 Data Sheet'!$P333="06",'2020 Data Sheet'!$R$6,IF('2020 Data Sheet'!$P333="07",'2020 Data Sheet'!$R$7,IF('2020 Data Sheet'!$P333="08",'2020 Data Sheet'!$R$8,IF('2020 Data Sheet'!$P333="09",'2020 Data Sheet'!$R$9,IF('2020 Data Sheet'!$P333="10",'2020 Data Sheet'!$R$10,IF('2020 Data Sheet'!$P333="11",'2020 Data Sheet'!$R$11,IF('2020 Data Sheet'!$P333="12",'2020 Data Sheet'!$R$12,IF('2020 Data Sheet'!$P333="13",'2020 Data Sheet'!$R$13,IF('2020 Data Sheet'!$P333="14",'2020 Data Sheet'!$R$14,IF('2020 Data Sheet'!$P333="15",'2020 Data Sheet'!$R$15,IF('2020 Data Sheet'!$P333="16",'2020 Data Sheet'!$R$16,IF('2020 Data Sheet'!$P333="17",'2020 Data Sheet'!$R$17,IF('2020 Data Sheet'!$P333="18",'2020 Data Sheet'!$R$18,IF('2020 Data Sheet'!$P333="19",'2020 Data Sheet'!$R$19,IF('2020 Data Sheet'!$P333="20",'2020 Data Sheet'!$R$20,IF('2020 Data Sheet'!$P333="21",'2020 Data Sheet'!$R$21,IF('2020 Data Sheet'!$P333="22",'2020 Data Sheet'!$R$22,IF('2020 Data Sheet'!$P333="23",'2020 Data Sheet'!$R$23,IF('2020 Data Sheet'!$P333="24",'2020 Data Sheet'!$R$24,IF('2020 Data Sheet'!$P333="25",'2020 Data Sheet'!$R$25,IF('2020 Data Sheet'!$P333="26",'2020 Data Sheet'!$R$26,IF('2020 Data Sheet'!$P333="27",'2020 Data Sheet'!$R$27,IF('2020 Data Sheet'!$P333="28",'2020 Data Sheet'!$R$28,IF('2020 Data Sheet'!$P333="29",'2020 Data Sheet'!$R$29,IF('2020 Data Sheet'!$P333="33",'2020 Data Sheet'!$R$30,IF('2020 Data Sheet'!$P333="40",'2020 Data Sheet'!$R$31,IF('2020 Data Sheet'!$P333="41",'2020 Data Sheet'!$R$32,IF('2020 Data Sheet'!$P333="42",'2020 Data Sheet'!$R$33,IF('2020 Data Sheet'!$P333="43",'2020 Data Sheet'!$R$34,IF('2020 Data Sheet'!$P333="44",'2020 Data Sheet'!$R$35,IF('2020 Data Sheet'!$P333="45",'2020 Data Sheet'!$R$36,IF('2020 Data Sheet'!$P333="46",'2020 Data Sheet'!$R$37,IF('2020 Data Sheet'!$P333="47",'2020 Data Sheet'!$R$38,IF('2020 Data Sheet'!$P333="48",'2020 Data Sheet'!$R$39,IF('2020 Data Sheet'!$P333="49",'2020 Data Sheet'!$R$40,IF('2020 Data Sheet'!$P333="50",'2020 Data Sheet'!$R$41,IF('2020 Data Sheet'!$P333="60",'2020 Data Sheet'!$R$42,IF('2020 Data Sheet'!$P333="61",'2020 Data Sheet'!$R$43,IF('2020 Data Sheet'!$P333="62",'2020 Data Sheet'!$R$44,IF('2020 Data Sheet'!$P333="63",'2020 Data Sheet'!$R$45,IF('2020 Data Sheet'!$P333="64",'2020 Data Sheet'!$R$46,IF('2020 Data Sheet'!$P333="65",'2020 Data Sheet'!$R$47,IF('2020 Data Sheet'!$P333="66",'2020 Data Sheet'!$R$48,IF('2020 Data Sheet'!$P333="67",'2020 Data Sheet'!$R$49,IF('2020 Data Sheet'!$P333="68",'2020 Data Sheet'!$R$50,IF('2020 Data Sheet'!$P333="69",'2020 Data Sheet'!$R$51,T('2020 Data Sheet'!$P333)))))))))))))))))))))))))))))))))))))))))))))))))))</f>
        <v xml:space="preserve"> -</v>
      </c>
    </row>
    <row r="334" spans="1:16" x14ac:dyDescent="0.2">
      <c r="A334" t="str">
        <f>'2020 Data Sheet'!A334</f>
        <v>FP-00173-20</v>
      </c>
      <c r="B334" s="1">
        <f>'2020 Data Sheet'!B334</f>
        <v>44109</v>
      </c>
      <c r="C334" t="str">
        <f>'2020 Data Sheet'!C334</f>
        <v>13:40</v>
      </c>
      <c r="D334" t="str">
        <f>'2020 Data Sheet'!D334</f>
        <v>Mo</v>
      </c>
      <c r="E334" t="str">
        <f>'2020 Data Sheet'!E334</f>
        <v>JERICHO TPKE</v>
      </c>
      <c r="F334" t="str">
        <f>'2020 Data Sheet'!F334</f>
        <v>WILLIS AVE</v>
      </c>
      <c r="G334">
        <f>'2020 Data Sheet'!G334</f>
        <v>2</v>
      </c>
      <c r="H334">
        <f>'2020 Data Sheet'!H334</f>
        <v>2</v>
      </c>
      <c r="I334" t="b">
        <f>'2020 Data Sheet'!I334</f>
        <v>0</v>
      </c>
      <c r="J334" t="str">
        <f>IF('2020 Data Sheet'!$J334="01",'2020 Data Sheet'!$T$2,IF('2020 Data Sheet'!$J334="02",'2020 Data Sheet'!$T$3,IF('2020 Data Sheet'!$J334="03",'2020 Data Sheet'!$T$4,IF('2020 Data Sheet'!$J334="04",'2020 Data Sheet'!$T$5,IF('2020 Data Sheet'!$J334="05",'2020 Data Sheet'!$T$6,IF('2020 Data Sheet'!$J334="06",'2020 Data Sheet'!$T$7,IF('2020 Data Sheet'!$J334="07",'2020 Data Sheet'!$T$8,IF('2020 Data Sheet'!$J334="08",'2020 Data Sheet'!$T$9,IF('2020 Data Sheet'!$J334="10",'2020 Data Sheet'!$T$10,IF('2020 Data Sheet'!$J334="11",'2020 Data Sheet'!$T$11,IF('2020 Data Sheet'!$J334="12",'2020 Data Sheet'!$T$12,IF('2020 Data Sheet'!$J334="13",'2020 Data Sheet'!$T$13,IF('2020 Data Sheet'!$J334="14",'2020 Data Sheet'!$T$14,IF('2020 Data Sheet'!$J334="15",'2020 Data Sheet'!$T$15,IF('2020 Data Sheet'!$J334="16",'2020 Data Sheet'!$T$16,IF('2020 Data Sheet'!$J334="17",'2020 Data Sheet'!$T$17,IF('2020 Data Sheet'!$J334="18",'2020 Data Sheet'!$T$18,IF('2020 Data Sheet'!$J334="19",'2020 Data Sheet'!$T$19,IF('2020 Data Sheet'!$J334="20",'2020 Data Sheet'!$T$20,IF('2020 Data Sheet'!$J334="21",'2020 Data Sheet'!$T$21,IF('2020 Data Sheet'!$J334="22",'2020 Data Sheet'!$T$22,IF('2020 Data Sheet'!$J334="23",'2020 Data Sheet'!$T$23,IF('2020 Data Sheet'!$J334="24",'2020 Data Sheet'!$T$24,IF('2020 Data Sheet'!$J334="25",'2020 Data Sheet'!$T$25,IF('2020 Data Sheet'!$J334="26",'2020 Data Sheet'!$T$26,IF('2020 Data Sheet'!$J334="27",'2020 Data Sheet'!$T$27,IF('2020 Data Sheet'!$J334="30",'2020 Data Sheet'!$T$28,IF('2020 Data Sheet'!$J334="31",'2020 Data Sheet'!$T$29,IF('2020 Data Sheet'!$J334="32",'2020 Data Sheet'!$T$30,IF('2020 Data Sheet'!$J334="33",'2020 Data Sheet'!$T$31,IF('2020 Data Sheet'!$J334="34",'2020 Data Sheet'!$T$32,IF('2020 Data Sheet'!$J334="40",'2020 Data Sheet'!$T$33,T('2020 Data Sheet'!$J334)))))))))))))))))))))))))))))))))</f>
        <v>Other Motor Vehicle</v>
      </c>
      <c r="K334" t="str">
        <f>'2020 Data Sheet'!K334</f>
        <v>SUBN</v>
      </c>
      <c r="L334" s="2" t="str">
        <f>IF('2020 Data Sheet'!$L334="01",'2020 Data Sheet'!$V$2,IF('2020 Data Sheet'!$L334="02",'2020 Data Sheet'!$V$3,IF('2020 Data Sheet'!$L334="03",'2020 Data Sheet'!$V$4,IF('2020 Data Sheet'!$L334="04",'2020 Data Sheet'!$V$5,IF('2020 Data Sheet'!$L334="05",'2020 Data Sheet'!$V$6,IF('2020 Data Sheet'!$L334="06",'2020 Data Sheet'!$V$7,IF('2020 Data Sheet'!$L334="07",'2020 Data Sheet'!$V$8,IF('2020 Data Sheet'!$L334="08",'2020 Data Sheet'!$V$9,IF('2020 Data Sheet'!$L334="09",'2020 Data Sheet'!$V$10,IF('2020 Data Sheet'!$L334="11",'2020 Data Sheet'!$V$11,IF('2020 Data Sheet'!$L334="12",'2020 Data Sheet'!$V$12,IF('2020 Data Sheet'!$L334="13",'2020 Data Sheet'!$V$13,IF('2020 Data Sheet'!$L334="14",'2020 Data Sheet'!$V$14,T('2020 Data Sheet'!$L334))))))))))))))</f>
        <v xml:space="preserve"> -</v>
      </c>
      <c r="M334" s="2">
        <f>'2020 Data Sheet'!M334</f>
        <v>0</v>
      </c>
      <c r="N334" s="2">
        <f>'2020 Data Sheet'!N334</f>
        <v>0</v>
      </c>
      <c r="O334" s="2" t="str">
        <f>IF('2020 Data Sheet'!$O334="02",'2020 Data Sheet'!$R$2,IF('2020 Data Sheet'!$O334="03",'2020 Data Sheet'!$R$3,IF('2020 Data Sheet'!$O334="04",'2020 Data Sheet'!$R$4,IF('2020 Data Sheet'!$O334="05",'2020 Data Sheet'!$R$5,IF('2020 Data Sheet'!$O334="06",'2020 Data Sheet'!$R$6,IF('2020 Data Sheet'!$O334="07",'2020 Data Sheet'!$R$7,IF('2020 Data Sheet'!$O334="08",'2020 Data Sheet'!$R$8,IF('2020 Data Sheet'!$O334="09",'2020 Data Sheet'!$R$9,IF('2020 Data Sheet'!$O334="10",'2020 Data Sheet'!$R$10,IF('2020 Data Sheet'!$O334="11",'2020 Data Sheet'!$R$11,IF('2020 Data Sheet'!$O334="12",'2020 Data Sheet'!$R$12,IF('2020 Data Sheet'!$O334="13",'2020 Data Sheet'!$R$13,IF('2020 Data Sheet'!$O334="14",'2020 Data Sheet'!$R$14,IF('2020 Data Sheet'!$O334="15",'2020 Data Sheet'!$R$15,IF('2020 Data Sheet'!$O334="16",'2020 Data Sheet'!$R$16,IF('2020 Data Sheet'!$O334="17",'2020 Data Sheet'!$R$17,IF('2020 Data Sheet'!$O334="18",'2020 Data Sheet'!$R$18,IF('2020 Data Sheet'!$O334="19",'2020 Data Sheet'!$R$19,IF('2020 Data Sheet'!$O334="20",'2020 Data Sheet'!$R$20,IF('2020 Data Sheet'!$O334="21",'2020 Data Sheet'!$R$21,IF('2020 Data Sheet'!$O334="22",'2020 Data Sheet'!$R$22,IF('2020 Data Sheet'!$O334="23",'2020 Data Sheet'!$R$23,IF('2020 Data Sheet'!$O334="24",'2020 Data Sheet'!$R$24,IF('2020 Data Sheet'!$O334="25",'2020 Data Sheet'!$R$25,IF('2020 Data Sheet'!$O334="26",'2020 Data Sheet'!$R$26,IF('2020 Data Sheet'!$O334="27",'2020 Data Sheet'!$R$27,IF('2020 Data Sheet'!$O334="28",'2020 Data Sheet'!$R$28,IF('2020 Data Sheet'!$O334="29",'2020 Data Sheet'!$R$29,IF('2020 Data Sheet'!$O334="33",'2020 Data Sheet'!$R$30,IF('2020 Data Sheet'!$O334="40",'2020 Data Sheet'!$R$31,IF('2020 Data Sheet'!$O334="41",'2020 Data Sheet'!$R$32,IF('2020 Data Sheet'!$O334="42",'2020 Data Sheet'!$R$33,IF('2020 Data Sheet'!$O334="43",'2020 Data Sheet'!$R$34,IF('2020 Data Sheet'!$O334="44",'2020 Data Sheet'!$R$35,IF('2020 Data Sheet'!$O334="45",'2020 Data Sheet'!$R$36,IF('2020 Data Sheet'!$O334="46",'2020 Data Sheet'!$R$37,IF('2020 Data Sheet'!$O334="47",'2020 Data Sheet'!$R$38,IF('2020 Data Sheet'!$O334="48",'2020 Data Sheet'!$R$39,IF('2020 Data Sheet'!$O334="49",'2020 Data Sheet'!$R$40,IF('2020 Data Sheet'!$O334="50",'2020 Data Sheet'!$R$41,IF('2020 Data Sheet'!$O334="60",'2020 Data Sheet'!$R$42,IF('2020 Data Sheet'!$O334="61",'2020 Data Sheet'!$R$43,IF('2020 Data Sheet'!$O334="62",'2020 Data Sheet'!$R$44,IF('2020 Data Sheet'!$O334="63",'2020 Data Sheet'!$R$45,IF('2020 Data Sheet'!$O334="64",'2020 Data Sheet'!$R$46,IF('2020 Data Sheet'!$O334="65",'2020 Data Sheet'!$R$47,IF('2020 Data Sheet'!$O334="66",'2020 Data Sheet'!$R$48,IF('2020 Data Sheet'!$O334="67",'2020 Data Sheet'!$R$49,IF('2020 Data Sheet'!$O334="68",'2020 Data Sheet'!$R$50,IF('2020 Data Sheet'!$O334="69",'2020 Data Sheet'!$R$51,T('2020 Data Sheet'!$O334)))))))))))))))))))))))))))))))))))))))))))))))))))</f>
        <v xml:space="preserve"> -</v>
      </c>
      <c r="P334" s="2" t="str">
        <f>IF('2020 Data Sheet'!$P334="02",'2020 Data Sheet'!$R$2,IF('2020 Data Sheet'!$P334="03",'2020 Data Sheet'!$R$3,IF('2020 Data Sheet'!$P334="04",'2020 Data Sheet'!$R$4,IF('2020 Data Sheet'!$P334="05",'2020 Data Sheet'!$R$5,IF('2020 Data Sheet'!$P334="06",'2020 Data Sheet'!$R$6,IF('2020 Data Sheet'!$P334="07",'2020 Data Sheet'!$R$7,IF('2020 Data Sheet'!$P334="08",'2020 Data Sheet'!$R$8,IF('2020 Data Sheet'!$P334="09",'2020 Data Sheet'!$R$9,IF('2020 Data Sheet'!$P334="10",'2020 Data Sheet'!$R$10,IF('2020 Data Sheet'!$P334="11",'2020 Data Sheet'!$R$11,IF('2020 Data Sheet'!$P334="12",'2020 Data Sheet'!$R$12,IF('2020 Data Sheet'!$P334="13",'2020 Data Sheet'!$R$13,IF('2020 Data Sheet'!$P334="14",'2020 Data Sheet'!$R$14,IF('2020 Data Sheet'!$P334="15",'2020 Data Sheet'!$R$15,IF('2020 Data Sheet'!$P334="16",'2020 Data Sheet'!$R$16,IF('2020 Data Sheet'!$P334="17",'2020 Data Sheet'!$R$17,IF('2020 Data Sheet'!$P334="18",'2020 Data Sheet'!$R$18,IF('2020 Data Sheet'!$P334="19",'2020 Data Sheet'!$R$19,IF('2020 Data Sheet'!$P334="20",'2020 Data Sheet'!$R$20,IF('2020 Data Sheet'!$P334="21",'2020 Data Sheet'!$R$21,IF('2020 Data Sheet'!$P334="22",'2020 Data Sheet'!$R$22,IF('2020 Data Sheet'!$P334="23",'2020 Data Sheet'!$R$23,IF('2020 Data Sheet'!$P334="24",'2020 Data Sheet'!$R$24,IF('2020 Data Sheet'!$P334="25",'2020 Data Sheet'!$R$25,IF('2020 Data Sheet'!$P334="26",'2020 Data Sheet'!$R$26,IF('2020 Data Sheet'!$P334="27",'2020 Data Sheet'!$R$27,IF('2020 Data Sheet'!$P334="28",'2020 Data Sheet'!$R$28,IF('2020 Data Sheet'!$P334="29",'2020 Data Sheet'!$R$29,IF('2020 Data Sheet'!$P334="33",'2020 Data Sheet'!$R$30,IF('2020 Data Sheet'!$P334="40",'2020 Data Sheet'!$R$31,IF('2020 Data Sheet'!$P334="41",'2020 Data Sheet'!$R$32,IF('2020 Data Sheet'!$P334="42",'2020 Data Sheet'!$R$33,IF('2020 Data Sheet'!$P334="43",'2020 Data Sheet'!$R$34,IF('2020 Data Sheet'!$P334="44",'2020 Data Sheet'!$R$35,IF('2020 Data Sheet'!$P334="45",'2020 Data Sheet'!$R$36,IF('2020 Data Sheet'!$P334="46",'2020 Data Sheet'!$R$37,IF('2020 Data Sheet'!$P334="47",'2020 Data Sheet'!$R$38,IF('2020 Data Sheet'!$P334="48",'2020 Data Sheet'!$R$39,IF('2020 Data Sheet'!$P334="49",'2020 Data Sheet'!$R$40,IF('2020 Data Sheet'!$P334="50",'2020 Data Sheet'!$R$41,IF('2020 Data Sheet'!$P334="60",'2020 Data Sheet'!$R$42,IF('2020 Data Sheet'!$P334="61",'2020 Data Sheet'!$R$43,IF('2020 Data Sheet'!$P334="62",'2020 Data Sheet'!$R$44,IF('2020 Data Sheet'!$P334="63",'2020 Data Sheet'!$R$45,IF('2020 Data Sheet'!$P334="64",'2020 Data Sheet'!$R$46,IF('2020 Data Sheet'!$P334="65",'2020 Data Sheet'!$R$47,IF('2020 Data Sheet'!$P334="66",'2020 Data Sheet'!$R$48,IF('2020 Data Sheet'!$P334="67",'2020 Data Sheet'!$R$49,IF('2020 Data Sheet'!$P334="68",'2020 Data Sheet'!$R$50,IF('2020 Data Sheet'!$P334="69",'2020 Data Sheet'!$R$51,T('2020 Data Sheet'!$P334)))))))))))))))))))))))))))))))))))))))))))))))))))</f>
        <v xml:space="preserve"> -</v>
      </c>
    </row>
    <row r="335" spans="1:16" x14ac:dyDescent="0.2">
      <c r="A335" t="str">
        <f>'2020 Data Sheet'!A335</f>
        <v>FP-00174-20</v>
      </c>
      <c r="B335" s="1">
        <f>'2020 Data Sheet'!B335</f>
        <v>44110</v>
      </c>
      <c r="C335" t="str">
        <f>'2020 Data Sheet'!C335</f>
        <v>10:12</v>
      </c>
      <c r="D335" t="str">
        <f>'2020 Data Sheet'!D335</f>
        <v>TU</v>
      </c>
      <c r="E335" t="str">
        <f>'2020 Data Sheet'!E335</f>
        <v>LEXINGTON ST</v>
      </c>
      <c r="F335" t="str">
        <f>'2020 Data Sheet'!F335</f>
        <v>MAGNOLIA AVE</v>
      </c>
      <c r="G335">
        <f>'2020 Data Sheet'!G335</f>
        <v>1</v>
      </c>
      <c r="H335">
        <f>'2020 Data Sheet'!H335</f>
        <v>2</v>
      </c>
      <c r="I335" t="b">
        <f>'2020 Data Sheet'!I335</f>
        <v>0</v>
      </c>
      <c r="J335" t="str">
        <f>IF('2020 Data Sheet'!$J335="01",'2020 Data Sheet'!$T$2,IF('2020 Data Sheet'!$J335="02",'2020 Data Sheet'!$T$3,IF('2020 Data Sheet'!$J335="03",'2020 Data Sheet'!$T$4,IF('2020 Data Sheet'!$J335="04",'2020 Data Sheet'!$T$5,IF('2020 Data Sheet'!$J335="05",'2020 Data Sheet'!$T$6,IF('2020 Data Sheet'!$J335="06",'2020 Data Sheet'!$T$7,IF('2020 Data Sheet'!$J335="07",'2020 Data Sheet'!$T$8,IF('2020 Data Sheet'!$J335="08",'2020 Data Sheet'!$T$9,IF('2020 Data Sheet'!$J335="10",'2020 Data Sheet'!$T$10,IF('2020 Data Sheet'!$J335="11",'2020 Data Sheet'!$T$11,IF('2020 Data Sheet'!$J335="12",'2020 Data Sheet'!$T$12,IF('2020 Data Sheet'!$J335="13",'2020 Data Sheet'!$T$13,IF('2020 Data Sheet'!$J335="14",'2020 Data Sheet'!$T$14,IF('2020 Data Sheet'!$J335="15",'2020 Data Sheet'!$T$15,IF('2020 Data Sheet'!$J335="16",'2020 Data Sheet'!$T$16,IF('2020 Data Sheet'!$J335="17",'2020 Data Sheet'!$T$17,IF('2020 Data Sheet'!$J335="18",'2020 Data Sheet'!$T$18,IF('2020 Data Sheet'!$J335="19",'2020 Data Sheet'!$T$19,IF('2020 Data Sheet'!$J335="20",'2020 Data Sheet'!$T$20,IF('2020 Data Sheet'!$J335="21",'2020 Data Sheet'!$T$21,IF('2020 Data Sheet'!$J335="22",'2020 Data Sheet'!$T$22,IF('2020 Data Sheet'!$J335="23",'2020 Data Sheet'!$T$23,IF('2020 Data Sheet'!$J335="24",'2020 Data Sheet'!$T$24,IF('2020 Data Sheet'!$J335="25",'2020 Data Sheet'!$T$25,IF('2020 Data Sheet'!$J335="26",'2020 Data Sheet'!$T$26,IF('2020 Data Sheet'!$J335="27",'2020 Data Sheet'!$T$27,IF('2020 Data Sheet'!$J335="30",'2020 Data Sheet'!$T$28,IF('2020 Data Sheet'!$J335="31",'2020 Data Sheet'!$T$29,IF('2020 Data Sheet'!$J335="32",'2020 Data Sheet'!$T$30,IF('2020 Data Sheet'!$J335="33",'2020 Data Sheet'!$T$31,IF('2020 Data Sheet'!$J335="34",'2020 Data Sheet'!$T$32,IF('2020 Data Sheet'!$J335="40",'2020 Data Sheet'!$T$33,T('2020 Data Sheet'!$J335)))))))))))))))))))))))))))))))))</f>
        <v>Other Motor Vehicle</v>
      </c>
      <c r="K335" t="str">
        <f>'2020 Data Sheet'!K335</f>
        <v>4DSD</v>
      </c>
      <c r="L335" s="2" t="str">
        <f>IF('2020 Data Sheet'!$L335="01",'2020 Data Sheet'!$V$2,IF('2020 Data Sheet'!$L335="02",'2020 Data Sheet'!$V$3,IF('2020 Data Sheet'!$L335="03",'2020 Data Sheet'!$V$4,IF('2020 Data Sheet'!$L335="04",'2020 Data Sheet'!$V$5,IF('2020 Data Sheet'!$L335="05",'2020 Data Sheet'!$V$6,IF('2020 Data Sheet'!$L335="06",'2020 Data Sheet'!$V$7,IF('2020 Data Sheet'!$L335="07",'2020 Data Sheet'!$V$8,IF('2020 Data Sheet'!$L335="08",'2020 Data Sheet'!$V$9,IF('2020 Data Sheet'!$L335="09",'2020 Data Sheet'!$V$10,IF('2020 Data Sheet'!$L335="11",'2020 Data Sheet'!$V$11,IF('2020 Data Sheet'!$L335="12",'2020 Data Sheet'!$V$12,IF('2020 Data Sheet'!$L335="13",'2020 Data Sheet'!$V$13,IF('2020 Data Sheet'!$L335="14",'2020 Data Sheet'!$V$14,T('2020 Data Sheet'!$L335))))))))))))))</f>
        <v xml:space="preserve"> -</v>
      </c>
      <c r="M335" s="2">
        <f>'2020 Data Sheet'!M335</f>
        <v>0</v>
      </c>
      <c r="N335" s="2">
        <f>'2020 Data Sheet'!N335</f>
        <v>0</v>
      </c>
      <c r="O335" s="2" t="str">
        <f>IF('2020 Data Sheet'!$O335="02",'2020 Data Sheet'!$R$2,IF('2020 Data Sheet'!$O335="03",'2020 Data Sheet'!$R$3,IF('2020 Data Sheet'!$O335="04",'2020 Data Sheet'!$R$4,IF('2020 Data Sheet'!$O335="05",'2020 Data Sheet'!$R$5,IF('2020 Data Sheet'!$O335="06",'2020 Data Sheet'!$R$6,IF('2020 Data Sheet'!$O335="07",'2020 Data Sheet'!$R$7,IF('2020 Data Sheet'!$O335="08",'2020 Data Sheet'!$R$8,IF('2020 Data Sheet'!$O335="09",'2020 Data Sheet'!$R$9,IF('2020 Data Sheet'!$O335="10",'2020 Data Sheet'!$R$10,IF('2020 Data Sheet'!$O335="11",'2020 Data Sheet'!$R$11,IF('2020 Data Sheet'!$O335="12",'2020 Data Sheet'!$R$12,IF('2020 Data Sheet'!$O335="13",'2020 Data Sheet'!$R$13,IF('2020 Data Sheet'!$O335="14",'2020 Data Sheet'!$R$14,IF('2020 Data Sheet'!$O335="15",'2020 Data Sheet'!$R$15,IF('2020 Data Sheet'!$O335="16",'2020 Data Sheet'!$R$16,IF('2020 Data Sheet'!$O335="17",'2020 Data Sheet'!$R$17,IF('2020 Data Sheet'!$O335="18",'2020 Data Sheet'!$R$18,IF('2020 Data Sheet'!$O335="19",'2020 Data Sheet'!$R$19,IF('2020 Data Sheet'!$O335="20",'2020 Data Sheet'!$R$20,IF('2020 Data Sheet'!$O335="21",'2020 Data Sheet'!$R$21,IF('2020 Data Sheet'!$O335="22",'2020 Data Sheet'!$R$22,IF('2020 Data Sheet'!$O335="23",'2020 Data Sheet'!$R$23,IF('2020 Data Sheet'!$O335="24",'2020 Data Sheet'!$R$24,IF('2020 Data Sheet'!$O335="25",'2020 Data Sheet'!$R$25,IF('2020 Data Sheet'!$O335="26",'2020 Data Sheet'!$R$26,IF('2020 Data Sheet'!$O335="27",'2020 Data Sheet'!$R$27,IF('2020 Data Sheet'!$O335="28",'2020 Data Sheet'!$R$28,IF('2020 Data Sheet'!$O335="29",'2020 Data Sheet'!$R$29,IF('2020 Data Sheet'!$O335="33",'2020 Data Sheet'!$R$30,IF('2020 Data Sheet'!$O335="40",'2020 Data Sheet'!$R$31,IF('2020 Data Sheet'!$O335="41",'2020 Data Sheet'!$R$32,IF('2020 Data Sheet'!$O335="42",'2020 Data Sheet'!$R$33,IF('2020 Data Sheet'!$O335="43",'2020 Data Sheet'!$R$34,IF('2020 Data Sheet'!$O335="44",'2020 Data Sheet'!$R$35,IF('2020 Data Sheet'!$O335="45",'2020 Data Sheet'!$R$36,IF('2020 Data Sheet'!$O335="46",'2020 Data Sheet'!$R$37,IF('2020 Data Sheet'!$O335="47",'2020 Data Sheet'!$R$38,IF('2020 Data Sheet'!$O335="48",'2020 Data Sheet'!$R$39,IF('2020 Data Sheet'!$O335="49",'2020 Data Sheet'!$R$40,IF('2020 Data Sheet'!$O335="50",'2020 Data Sheet'!$R$41,IF('2020 Data Sheet'!$O335="60",'2020 Data Sheet'!$R$42,IF('2020 Data Sheet'!$O335="61",'2020 Data Sheet'!$R$43,IF('2020 Data Sheet'!$O335="62",'2020 Data Sheet'!$R$44,IF('2020 Data Sheet'!$O335="63",'2020 Data Sheet'!$R$45,IF('2020 Data Sheet'!$O335="64",'2020 Data Sheet'!$R$46,IF('2020 Data Sheet'!$O335="65",'2020 Data Sheet'!$R$47,IF('2020 Data Sheet'!$O335="66",'2020 Data Sheet'!$R$48,IF('2020 Data Sheet'!$O335="67",'2020 Data Sheet'!$R$49,IF('2020 Data Sheet'!$O335="68",'2020 Data Sheet'!$R$50,IF('2020 Data Sheet'!$O335="69",'2020 Data Sheet'!$R$51,T('2020 Data Sheet'!$O335)))))))))))))))))))))))))))))))))))))))))))))))))))</f>
        <v xml:space="preserve"> -</v>
      </c>
      <c r="P335" s="2" t="str">
        <f>IF('2020 Data Sheet'!$P335="02",'2020 Data Sheet'!$R$2,IF('2020 Data Sheet'!$P335="03",'2020 Data Sheet'!$R$3,IF('2020 Data Sheet'!$P335="04",'2020 Data Sheet'!$R$4,IF('2020 Data Sheet'!$P335="05",'2020 Data Sheet'!$R$5,IF('2020 Data Sheet'!$P335="06",'2020 Data Sheet'!$R$6,IF('2020 Data Sheet'!$P335="07",'2020 Data Sheet'!$R$7,IF('2020 Data Sheet'!$P335="08",'2020 Data Sheet'!$R$8,IF('2020 Data Sheet'!$P335="09",'2020 Data Sheet'!$R$9,IF('2020 Data Sheet'!$P335="10",'2020 Data Sheet'!$R$10,IF('2020 Data Sheet'!$P335="11",'2020 Data Sheet'!$R$11,IF('2020 Data Sheet'!$P335="12",'2020 Data Sheet'!$R$12,IF('2020 Data Sheet'!$P335="13",'2020 Data Sheet'!$R$13,IF('2020 Data Sheet'!$P335="14",'2020 Data Sheet'!$R$14,IF('2020 Data Sheet'!$P335="15",'2020 Data Sheet'!$R$15,IF('2020 Data Sheet'!$P335="16",'2020 Data Sheet'!$R$16,IF('2020 Data Sheet'!$P335="17",'2020 Data Sheet'!$R$17,IF('2020 Data Sheet'!$P335="18",'2020 Data Sheet'!$R$18,IF('2020 Data Sheet'!$P335="19",'2020 Data Sheet'!$R$19,IF('2020 Data Sheet'!$P335="20",'2020 Data Sheet'!$R$20,IF('2020 Data Sheet'!$P335="21",'2020 Data Sheet'!$R$21,IF('2020 Data Sheet'!$P335="22",'2020 Data Sheet'!$R$22,IF('2020 Data Sheet'!$P335="23",'2020 Data Sheet'!$R$23,IF('2020 Data Sheet'!$P335="24",'2020 Data Sheet'!$R$24,IF('2020 Data Sheet'!$P335="25",'2020 Data Sheet'!$R$25,IF('2020 Data Sheet'!$P335="26",'2020 Data Sheet'!$R$26,IF('2020 Data Sheet'!$P335="27",'2020 Data Sheet'!$R$27,IF('2020 Data Sheet'!$P335="28",'2020 Data Sheet'!$R$28,IF('2020 Data Sheet'!$P335="29",'2020 Data Sheet'!$R$29,IF('2020 Data Sheet'!$P335="33",'2020 Data Sheet'!$R$30,IF('2020 Data Sheet'!$P335="40",'2020 Data Sheet'!$R$31,IF('2020 Data Sheet'!$P335="41",'2020 Data Sheet'!$R$32,IF('2020 Data Sheet'!$P335="42",'2020 Data Sheet'!$R$33,IF('2020 Data Sheet'!$P335="43",'2020 Data Sheet'!$R$34,IF('2020 Data Sheet'!$P335="44",'2020 Data Sheet'!$R$35,IF('2020 Data Sheet'!$P335="45",'2020 Data Sheet'!$R$36,IF('2020 Data Sheet'!$P335="46",'2020 Data Sheet'!$R$37,IF('2020 Data Sheet'!$P335="47",'2020 Data Sheet'!$R$38,IF('2020 Data Sheet'!$P335="48",'2020 Data Sheet'!$R$39,IF('2020 Data Sheet'!$P335="49",'2020 Data Sheet'!$R$40,IF('2020 Data Sheet'!$P335="50",'2020 Data Sheet'!$R$41,IF('2020 Data Sheet'!$P335="60",'2020 Data Sheet'!$R$42,IF('2020 Data Sheet'!$P335="61",'2020 Data Sheet'!$R$43,IF('2020 Data Sheet'!$P335="62",'2020 Data Sheet'!$R$44,IF('2020 Data Sheet'!$P335="63",'2020 Data Sheet'!$R$45,IF('2020 Data Sheet'!$P335="64",'2020 Data Sheet'!$R$46,IF('2020 Data Sheet'!$P335="65",'2020 Data Sheet'!$R$47,IF('2020 Data Sheet'!$P335="66",'2020 Data Sheet'!$R$48,IF('2020 Data Sheet'!$P335="67",'2020 Data Sheet'!$R$49,IF('2020 Data Sheet'!$P335="68",'2020 Data Sheet'!$R$50,IF('2020 Data Sheet'!$P335="69",'2020 Data Sheet'!$R$51,T('2020 Data Sheet'!$P335)))))))))))))))))))))))))))))))))))))))))))))))))))</f>
        <v xml:space="preserve"> -</v>
      </c>
    </row>
    <row r="336" spans="1:16" ht="38.25" x14ac:dyDescent="0.2">
      <c r="A336" t="str">
        <f>'2020 Data Sheet'!A336</f>
        <v>FP-00174-20</v>
      </c>
      <c r="B336" s="1">
        <f>'2020 Data Sheet'!B336</f>
        <v>44110</v>
      </c>
      <c r="C336" t="str">
        <f>'2020 Data Sheet'!C336</f>
        <v>10:12</v>
      </c>
      <c r="D336" t="str">
        <f>'2020 Data Sheet'!D336</f>
        <v>TU</v>
      </c>
      <c r="E336" t="str">
        <f>'2020 Data Sheet'!E336</f>
        <v>LEXINGTON ST</v>
      </c>
      <c r="F336" t="str">
        <f>'2020 Data Sheet'!F336</f>
        <v>MAGNOLIA AVE</v>
      </c>
      <c r="G336">
        <f>'2020 Data Sheet'!G336</f>
        <v>2</v>
      </c>
      <c r="H336">
        <f>'2020 Data Sheet'!H336</f>
        <v>2</v>
      </c>
      <c r="I336" t="b">
        <f>'2020 Data Sheet'!I336</f>
        <v>0</v>
      </c>
      <c r="J336" t="str">
        <f>IF('2020 Data Sheet'!$J336="01",'2020 Data Sheet'!$T$2,IF('2020 Data Sheet'!$J336="02",'2020 Data Sheet'!$T$3,IF('2020 Data Sheet'!$J336="03",'2020 Data Sheet'!$T$4,IF('2020 Data Sheet'!$J336="04",'2020 Data Sheet'!$T$5,IF('2020 Data Sheet'!$J336="05",'2020 Data Sheet'!$T$6,IF('2020 Data Sheet'!$J336="06",'2020 Data Sheet'!$T$7,IF('2020 Data Sheet'!$J336="07",'2020 Data Sheet'!$T$8,IF('2020 Data Sheet'!$J336="08",'2020 Data Sheet'!$T$9,IF('2020 Data Sheet'!$J336="10",'2020 Data Sheet'!$T$10,IF('2020 Data Sheet'!$J336="11",'2020 Data Sheet'!$T$11,IF('2020 Data Sheet'!$J336="12",'2020 Data Sheet'!$T$12,IF('2020 Data Sheet'!$J336="13",'2020 Data Sheet'!$T$13,IF('2020 Data Sheet'!$J336="14",'2020 Data Sheet'!$T$14,IF('2020 Data Sheet'!$J336="15",'2020 Data Sheet'!$T$15,IF('2020 Data Sheet'!$J336="16",'2020 Data Sheet'!$T$16,IF('2020 Data Sheet'!$J336="17",'2020 Data Sheet'!$T$17,IF('2020 Data Sheet'!$J336="18",'2020 Data Sheet'!$T$18,IF('2020 Data Sheet'!$J336="19",'2020 Data Sheet'!$T$19,IF('2020 Data Sheet'!$J336="20",'2020 Data Sheet'!$T$20,IF('2020 Data Sheet'!$J336="21",'2020 Data Sheet'!$T$21,IF('2020 Data Sheet'!$J336="22",'2020 Data Sheet'!$T$22,IF('2020 Data Sheet'!$J336="23",'2020 Data Sheet'!$T$23,IF('2020 Data Sheet'!$J336="24",'2020 Data Sheet'!$T$24,IF('2020 Data Sheet'!$J336="25",'2020 Data Sheet'!$T$25,IF('2020 Data Sheet'!$J336="26",'2020 Data Sheet'!$T$26,IF('2020 Data Sheet'!$J336="27",'2020 Data Sheet'!$T$27,IF('2020 Data Sheet'!$J336="30",'2020 Data Sheet'!$T$28,IF('2020 Data Sheet'!$J336="31",'2020 Data Sheet'!$T$29,IF('2020 Data Sheet'!$J336="32",'2020 Data Sheet'!$T$30,IF('2020 Data Sheet'!$J336="33",'2020 Data Sheet'!$T$31,IF('2020 Data Sheet'!$J336="34",'2020 Data Sheet'!$T$32,IF('2020 Data Sheet'!$J336="40",'2020 Data Sheet'!$T$33,T('2020 Data Sheet'!$J336)))))))))))))))))))))))))))))))))</f>
        <v>Other Motor Vehicle</v>
      </c>
      <c r="K336" t="str">
        <f>'2020 Data Sheet'!K336</f>
        <v>SUBN</v>
      </c>
      <c r="L336" s="2" t="str">
        <f>IF('2020 Data Sheet'!$L336="01",'2020 Data Sheet'!$V$2,IF('2020 Data Sheet'!$L336="02",'2020 Data Sheet'!$V$3,IF('2020 Data Sheet'!$L336="03",'2020 Data Sheet'!$V$4,IF('2020 Data Sheet'!$L336="04",'2020 Data Sheet'!$V$5,IF('2020 Data Sheet'!$L336="05",'2020 Data Sheet'!$V$6,IF('2020 Data Sheet'!$L336="06",'2020 Data Sheet'!$V$7,IF('2020 Data Sheet'!$L336="07",'2020 Data Sheet'!$V$8,IF('2020 Data Sheet'!$L336="08",'2020 Data Sheet'!$V$9,IF('2020 Data Sheet'!$L336="09",'2020 Data Sheet'!$V$10,IF('2020 Data Sheet'!$L336="11",'2020 Data Sheet'!$V$11,IF('2020 Data Sheet'!$L336="12",'2020 Data Sheet'!$V$12,IF('2020 Data Sheet'!$L336="13",'2020 Data Sheet'!$V$13,IF('2020 Data Sheet'!$L336="14",'2020 Data Sheet'!$V$14,T('2020 Data Sheet'!$L336))))))))))))))</f>
        <v xml:space="preserve"> -</v>
      </c>
      <c r="M336" s="2">
        <f>'2020 Data Sheet'!M336</f>
        <v>0</v>
      </c>
      <c r="N336" s="2">
        <f>'2020 Data Sheet'!N336</f>
        <v>0</v>
      </c>
      <c r="O336" s="2" t="str">
        <f>IF('2020 Data Sheet'!$O336="02",'2020 Data Sheet'!$R$2,IF('2020 Data Sheet'!$O336="03",'2020 Data Sheet'!$R$3,IF('2020 Data Sheet'!$O336="04",'2020 Data Sheet'!$R$4,IF('2020 Data Sheet'!$O336="05",'2020 Data Sheet'!$R$5,IF('2020 Data Sheet'!$O336="06",'2020 Data Sheet'!$R$6,IF('2020 Data Sheet'!$O336="07",'2020 Data Sheet'!$R$7,IF('2020 Data Sheet'!$O336="08",'2020 Data Sheet'!$R$8,IF('2020 Data Sheet'!$O336="09",'2020 Data Sheet'!$R$9,IF('2020 Data Sheet'!$O336="10",'2020 Data Sheet'!$R$10,IF('2020 Data Sheet'!$O336="11",'2020 Data Sheet'!$R$11,IF('2020 Data Sheet'!$O336="12",'2020 Data Sheet'!$R$12,IF('2020 Data Sheet'!$O336="13",'2020 Data Sheet'!$R$13,IF('2020 Data Sheet'!$O336="14",'2020 Data Sheet'!$R$14,IF('2020 Data Sheet'!$O336="15",'2020 Data Sheet'!$R$15,IF('2020 Data Sheet'!$O336="16",'2020 Data Sheet'!$R$16,IF('2020 Data Sheet'!$O336="17",'2020 Data Sheet'!$R$17,IF('2020 Data Sheet'!$O336="18",'2020 Data Sheet'!$R$18,IF('2020 Data Sheet'!$O336="19",'2020 Data Sheet'!$R$19,IF('2020 Data Sheet'!$O336="20",'2020 Data Sheet'!$R$20,IF('2020 Data Sheet'!$O336="21",'2020 Data Sheet'!$R$21,IF('2020 Data Sheet'!$O336="22",'2020 Data Sheet'!$R$22,IF('2020 Data Sheet'!$O336="23",'2020 Data Sheet'!$R$23,IF('2020 Data Sheet'!$O336="24",'2020 Data Sheet'!$R$24,IF('2020 Data Sheet'!$O336="25",'2020 Data Sheet'!$R$25,IF('2020 Data Sheet'!$O336="26",'2020 Data Sheet'!$R$26,IF('2020 Data Sheet'!$O336="27",'2020 Data Sheet'!$R$27,IF('2020 Data Sheet'!$O336="28",'2020 Data Sheet'!$R$28,IF('2020 Data Sheet'!$O336="29",'2020 Data Sheet'!$R$29,IF('2020 Data Sheet'!$O336="33",'2020 Data Sheet'!$R$30,IF('2020 Data Sheet'!$O336="40",'2020 Data Sheet'!$R$31,IF('2020 Data Sheet'!$O336="41",'2020 Data Sheet'!$R$32,IF('2020 Data Sheet'!$O336="42",'2020 Data Sheet'!$R$33,IF('2020 Data Sheet'!$O336="43",'2020 Data Sheet'!$R$34,IF('2020 Data Sheet'!$O336="44",'2020 Data Sheet'!$R$35,IF('2020 Data Sheet'!$O336="45",'2020 Data Sheet'!$R$36,IF('2020 Data Sheet'!$O336="46",'2020 Data Sheet'!$R$37,IF('2020 Data Sheet'!$O336="47",'2020 Data Sheet'!$R$38,IF('2020 Data Sheet'!$O336="48",'2020 Data Sheet'!$R$39,IF('2020 Data Sheet'!$O336="49",'2020 Data Sheet'!$R$40,IF('2020 Data Sheet'!$O336="50",'2020 Data Sheet'!$R$41,IF('2020 Data Sheet'!$O336="60",'2020 Data Sheet'!$R$42,IF('2020 Data Sheet'!$O336="61",'2020 Data Sheet'!$R$43,IF('2020 Data Sheet'!$O336="62",'2020 Data Sheet'!$R$44,IF('2020 Data Sheet'!$O336="63",'2020 Data Sheet'!$R$45,IF('2020 Data Sheet'!$O336="64",'2020 Data Sheet'!$R$46,IF('2020 Data Sheet'!$O336="65",'2020 Data Sheet'!$R$47,IF('2020 Data Sheet'!$O336="66",'2020 Data Sheet'!$R$48,IF('2020 Data Sheet'!$O336="67",'2020 Data Sheet'!$R$49,IF('2020 Data Sheet'!$O336="68",'2020 Data Sheet'!$R$50,IF('2020 Data Sheet'!$O336="69",'2020 Data Sheet'!$R$51,T('2020 Data Sheet'!$O336)))))))))))))))))))))))))))))))))))))))))))))))))))</f>
        <v xml:space="preserve"> Failure to yield/ right of way</v>
      </c>
      <c r="P336" s="2" t="str">
        <f>IF('2020 Data Sheet'!$P336="02",'2020 Data Sheet'!$R$2,IF('2020 Data Sheet'!$P336="03",'2020 Data Sheet'!$R$3,IF('2020 Data Sheet'!$P336="04",'2020 Data Sheet'!$R$4,IF('2020 Data Sheet'!$P336="05",'2020 Data Sheet'!$R$5,IF('2020 Data Sheet'!$P336="06",'2020 Data Sheet'!$R$6,IF('2020 Data Sheet'!$P336="07",'2020 Data Sheet'!$R$7,IF('2020 Data Sheet'!$P336="08",'2020 Data Sheet'!$R$8,IF('2020 Data Sheet'!$P336="09",'2020 Data Sheet'!$R$9,IF('2020 Data Sheet'!$P336="10",'2020 Data Sheet'!$R$10,IF('2020 Data Sheet'!$P336="11",'2020 Data Sheet'!$R$11,IF('2020 Data Sheet'!$P336="12",'2020 Data Sheet'!$R$12,IF('2020 Data Sheet'!$P336="13",'2020 Data Sheet'!$R$13,IF('2020 Data Sheet'!$P336="14",'2020 Data Sheet'!$R$14,IF('2020 Data Sheet'!$P336="15",'2020 Data Sheet'!$R$15,IF('2020 Data Sheet'!$P336="16",'2020 Data Sheet'!$R$16,IF('2020 Data Sheet'!$P336="17",'2020 Data Sheet'!$R$17,IF('2020 Data Sheet'!$P336="18",'2020 Data Sheet'!$R$18,IF('2020 Data Sheet'!$P336="19",'2020 Data Sheet'!$R$19,IF('2020 Data Sheet'!$P336="20",'2020 Data Sheet'!$R$20,IF('2020 Data Sheet'!$P336="21",'2020 Data Sheet'!$R$21,IF('2020 Data Sheet'!$P336="22",'2020 Data Sheet'!$R$22,IF('2020 Data Sheet'!$P336="23",'2020 Data Sheet'!$R$23,IF('2020 Data Sheet'!$P336="24",'2020 Data Sheet'!$R$24,IF('2020 Data Sheet'!$P336="25",'2020 Data Sheet'!$R$25,IF('2020 Data Sheet'!$P336="26",'2020 Data Sheet'!$R$26,IF('2020 Data Sheet'!$P336="27",'2020 Data Sheet'!$R$27,IF('2020 Data Sheet'!$P336="28",'2020 Data Sheet'!$R$28,IF('2020 Data Sheet'!$P336="29",'2020 Data Sheet'!$R$29,IF('2020 Data Sheet'!$P336="33",'2020 Data Sheet'!$R$30,IF('2020 Data Sheet'!$P336="40",'2020 Data Sheet'!$R$31,IF('2020 Data Sheet'!$P336="41",'2020 Data Sheet'!$R$32,IF('2020 Data Sheet'!$P336="42",'2020 Data Sheet'!$R$33,IF('2020 Data Sheet'!$P336="43",'2020 Data Sheet'!$R$34,IF('2020 Data Sheet'!$P336="44",'2020 Data Sheet'!$R$35,IF('2020 Data Sheet'!$P336="45",'2020 Data Sheet'!$R$36,IF('2020 Data Sheet'!$P336="46",'2020 Data Sheet'!$R$37,IF('2020 Data Sheet'!$P336="47",'2020 Data Sheet'!$R$38,IF('2020 Data Sheet'!$P336="48",'2020 Data Sheet'!$R$39,IF('2020 Data Sheet'!$P336="49",'2020 Data Sheet'!$R$40,IF('2020 Data Sheet'!$P336="50",'2020 Data Sheet'!$R$41,IF('2020 Data Sheet'!$P336="60",'2020 Data Sheet'!$R$42,IF('2020 Data Sheet'!$P336="61",'2020 Data Sheet'!$R$43,IF('2020 Data Sheet'!$P336="62",'2020 Data Sheet'!$R$44,IF('2020 Data Sheet'!$P336="63",'2020 Data Sheet'!$R$45,IF('2020 Data Sheet'!$P336="64",'2020 Data Sheet'!$R$46,IF('2020 Data Sheet'!$P336="65",'2020 Data Sheet'!$R$47,IF('2020 Data Sheet'!$P336="66",'2020 Data Sheet'!$R$48,IF('2020 Data Sheet'!$P336="67",'2020 Data Sheet'!$R$49,IF('2020 Data Sheet'!$P336="68",'2020 Data Sheet'!$R$50,IF('2020 Data Sheet'!$P336="69",'2020 Data Sheet'!$R$51,T('2020 Data Sheet'!$P336)))))))))))))))))))))))))))))))))))))))))))))))))))</f>
        <v xml:space="preserve"> -</v>
      </c>
    </row>
    <row r="337" spans="1:16" ht="76.5" x14ac:dyDescent="0.2">
      <c r="A337" t="str">
        <f>'2020 Data Sheet'!A337</f>
        <v>FP-00175-20</v>
      </c>
      <c r="B337" s="1">
        <f>'2020 Data Sheet'!B337</f>
        <v>44110</v>
      </c>
      <c r="C337" t="str">
        <f>'2020 Data Sheet'!C337</f>
        <v>14:58</v>
      </c>
      <c r="D337" t="str">
        <f>'2020 Data Sheet'!D337</f>
        <v>Tu</v>
      </c>
      <c r="E337" t="str">
        <f>'2020 Data Sheet'!E337</f>
        <v>ZINNIA ST</v>
      </c>
      <c r="F337" t="str">
        <f>'2020 Data Sheet'!F337</f>
        <v>PLAINFIELD AVE</v>
      </c>
      <c r="G337">
        <f>'2020 Data Sheet'!G337</f>
        <v>1</v>
      </c>
      <c r="H337">
        <f>'2020 Data Sheet'!H337</f>
        <v>1</v>
      </c>
      <c r="I337" t="b">
        <f>'2020 Data Sheet'!I337</f>
        <v>0</v>
      </c>
      <c r="J337" t="str">
        <f>IF('2020 Data Sheet'!$J337="01",'2020 Data Sheet'!$T$2,IF('2020 Data Sheet'!$J337="02",'2020 Data Sheet'!$T$3,IF('2020 Data Sheet'!$J337="03",'2020 Data Sheet'!$T$4,IF('2020 Data Sheet'!$J337="04",'2020 Data Sheet'!$T$5,IF('2020 Data Sheet'!$J337="05",'2020 Data Sheet'!$T$6,IF('2020 Data Sheet'!$J337="06",'2020 Data Sheet'!$T$7,IF('2020 Data Sheet'!$J337="07",'2020 Data Sheet'!$T$8,IF('2020 Data Sheet'!$J337="08",'2020 Data Sheet'!$T$9,IF('2020 Data Sheet'!$J337="10",'2020 Data Sheet'!$T$10,IF('2020 Data Sheet'!$J337="11",'2020 Data Sheet'!$T$11,IF('2020 Data Sheet'!$J337="12",'2020 Data Sheet'!$T$12,IF('2020 Data Sheet'!$J337="13",'2020 Data Sheet'!$T$13,IF('2020 Data Sheet'!$J337="14",'2020 Data Sheet'!$T$14,IF('2020 Data Sheet'!$J337="15",'2020 Data Sheet'!$T$15,IF('2020 Data Sheet'!$J337="16",'2020 Data Sheet'!$T$16,IF('2020 Data Sheet'!$J337="17",'2020 Data Sheet'!$T$17,IF('2020 Data Sheet'!$J337="18",'2020 Data Sheet'!$T$18,IF('2020 Data Sheet'!$J337="19",'2020 Data Sheet'!$T$19,IF('2020 Data Sheet'!$J337="20",'2020 Data Sheet'!$T$20,IF('2020 Data Sheet'!$J337="21",'2020 Data Sheet'!$T$21,IF('2020 Data Sheet'!$J337="22",'2020 Data Sheet'!$T$22,IF('2020 Data Sheet'!$J337="23",'2020 Data Sheet'!$T$23,IF('2020 Data Sheet'!$J337="24",'2020 Data Sheet'!$T$24,IF('2020 Data Sheet'!$J337="25",'2020 Data Sheet'!$T$25,IF('2020 Data Sheet'!$J337="26",'2020 Data Sheet'!$T$26,IF('2020 Data Sheet'!$J337="27",'2020 Data Sheet'!$T$27,IF('2020 Data Sheet'!$J337="30",'2020 Data Sheet'!$T$28,IF('2020 Data Sheet'!$J337="31",'2020 Data Sheet'!$T$29,IF('2020 Data Sheet'!$J337="32",'2020 Data Sheet'!$T$30,IF('2020 Data Sheet'!$J337="33",'2020 Data Sheet'!$T$31,IF('2020 Data Sheet'!$J337="34",'2020 Data Sheet'!$T$32,IF('2020 Data Sheet'!$J337="40",'2020 Data Sheet'!$T$33,T('2020 Data Sheet'!$J337)))))))))))))))))))))))))))))))))</f>
        <v xml:space="preserve">Bicyclist </v>
      </c>
      <c r="K337" t="str">
        <f>'2020 Data Sheet'!K337</f>
        <v>SUBN</v>
      </c>
      <c r="L337" s="2" t="str">
        <f>IF('2020 Data Sheet'!$L337="01",'2020 Data Sheet'!$V$2,IF('2020 Data Sheet'!$L337="02",'2020 Data Sheet'!$V$3,IF('2020 Data Sheet'!$L337="03",'2020 Data Sheet'!$V$4,IF('2020 Data Sheet'!$L337="04",'2020 Data Sheet'!$V$5,IF('2020 Data Sheet'!$L337="05",'2020 Data Sheet'!$V$6,IF('2020 Data Sheet'!$L337="06",'2020 Data Sheet'!$V$7,IF('2020 Data Sheet'!$L337="07",'2020 Data Sheet'!$V$8,IF('2020 Data Sheet'!$L337="08",'2020 Data Sheet'!$V$9,IF('2020 Data Sheet'!$L337="09",'2020 Data Sheet'!$V$10,IF('2020 Data Sheet'!$L337="11",'2020 Data Sheet'!$V$11,IF('2020 Data Sheet'!$L337="12",'2020 Data Sheet'!$V$12,IF('2020 Data Sheet'!$L337="13",'2020 Data Sheet'!$V$13,IF('2020 Data Sheet'!$L337="14",'2020 Data Sheet'!$V$14,T('2020 Data Sheet'!$L337))))))))))))))</f>
        <v>Emerging from in front of/ behind parked vehicle</v>
      </c>
      <c r="M337" s="2">
        <f>'2020 Data Sheet'!M337</f>
        <v>1</v>
      </c>
      <c r="N337" s="2">
        <f>'2020 Data Sheet'!N337</f>
        <v>0</v>
      </c>
      <c r="O337" s="2" t="str">
        <f>IF('2020 Data Sheet'!$O337="02",'2020 Data Sheet'!$R$2,IF('2020 Data Sheet'!$O337="03",'2020 Data Sheet'!$R$3,IF('2020 Data Sheet'!$O337="04",'2020 Data Sheet'!$R$4,IF('2020 Data Sheet'!$O337="05",'2020 Data Sheet'!$R$5,IF('2020 Data Sheet'!$O337="06",'2020 Data Sheet'!$R$6,IF('2020 Data Sheet'!$O337="07",'2020 Data Sheet'!$R$7,IF('2020 Data Sheet'!$O337="08",'2020 Data Sheet'!$R$8,IF('2020 Data Sheet'!$O337="09",'2020 Data Sheet'!$R$9,IF('2020 Data Sheet'!$O337="10",'2020 Data Sheet'!$R$10,IF('2020 Data Sheet'!$O337="11",'2020 Data Sheet'!$R$11,IF('2020 Data Sheet'!$O337="12",'2020 Data Sheet'!$R$12,IF('2020 Data Sheet'!$O337="13",'2020 Data Sheet'!$R$13,IF('2020 Data Sheet'!$O337="14",'2020 Data Sheet'!$R$14,IF('2020 Data Sheet'!$O337="15",'2020 Data Sheet'!$R$15,IF('2020 Data Sheet'!$O337="16",'2020 Data Sheet'!$R$16,IF('2020 Data Sheet'!$O337="17",'2020 Data Sheet'!$R$17,IF('2020 Data Sheet'!$O337="18",'2020 Data Sheet'!$R$18,IF('2020 Data Sheet'!$O337="19",'2020 Data Sheet'!$R$19,IF('2020 Data Sheet'!$O337="20",'2020 Data Sheet'!$R$20,IF('2020 Data Sheet'!$O337="21",'2020 Data Sheet'!$R$21,IF('2020 Data Sheet'!$O337="22",'2020 Data Sheet'!$R$22,IF('2020 Data Sheet'!$O337="23",'2020 Data Sheet'!$R$23,IF('2020 Data Sheet'!$O337="24",'2020 Data Sheet'!$R$24,IF('2020 Data Sheet'!$O337="25",'2020 Data Sheet'!$R$25,IF('2020 Data Sheet'!$O337="26",'2020 Data Sheet'!$R$26,IF('2020 Data Sheet'!$O337="27",'2020 Data Sheet'!$R$27,IF('2020 Data Sheet'!$O337="28",'2020 Data Sheet'!$R$28,IF('2020 Data Sheet'!$O337="29",'2020 Data Sheet'!$R$29,IF('2020 Data Sheet'!$O337="33",'2020 Data Sheet'!$R$30,IF('2020 Data Sheet'!$O337="40",'2020 Data Sheet'!$R$31,IF('2020 Data Sheet'!$O337="41",'2020 Data Sheet'!$R$32,IF('2020 Data Sheet'!$O337="42",'2020 Data Sheet'!$R$33,IF('2020 Data Sheet'!$O337="43",'2020 Data Sheet'!$R$34,IF('2020 Data Sheet'!$O337="44",'2020 Data Sheet'!$R$35,IF('2020 Data Sheet'!$O337="45",'2020 Data Sheet'!$R$36,IF('2020 Data Sheet'!$O337="46",'2020 Data Sheet'!$R$37,IF('2020 Data Sheet'!$O337="47",'2020 Data Sheet'!$R$38,IF('2020 Data Sheet'!$O337="48",'2020 Data Sheet'!$R$39,IF('2020 Data Sheet'!$O337="49",'2020 Data Sheet'!$R$40,IF('2020 Data Sheet'!$O337="50",'2020 Data Sheet'!$R$41,IF('2020 Data Sheet'!$O337="60",'2020 Data Sheet'!$R$42,IF('2020 Data Sheet'!$O337="61",'2020 Data Sheet'!$R$43,IF('2020 Data Sheet'!$O337="62",'2020 Data Sheet'!$R$44,IF('2020 Data Sheet'!$O337="63",'2020 Data Sheet'!$R$45,IF('2020 Data Sheet'!$O337="64",'2020 Data Sheet'!$R$46,IF('2020 Data Sheet'!$O337="65",'2020 Data Sheet'!$R$47,IF('2020 Data Sheet'!$O337="66",'2020 Data Sheet'!$R$48,IF('2020 Data Sheet'!$O337="67",'2020 Data Sheet'!$R$49,IF('2020 Data Sheet'!$O337="68",'2020 Data Sheet'!$R$50,IF('2020 Data Sheet'!$O337="69",'2020 Data Sheet'!$R$51,T('2020 Data Sheet'!$O337)))))))))))))))))))))))))))))))))))))))))))))))))))</f>
        <v xml:space="preserve"> View obstructed/ limited</v>
      </c>
      <c r="P337" s="2" t="str">
        <f>IF('2020 Data Sheet'!$P337="02",'2020 Data Sheet'!$R$2,IF('2020 Data Sheet'!$P337="03",'2020 Data Sheet'!$R$3,IF('2020 Data Sheet'!$P337="04",'2020 Data Sheet'!$R$4,IF('2020 Data Sheet'!$P337="05",'2020 Data Sheet'!$R$5,IF('2020 Data Sheet'!$P337="06",'2020 Data Sheet'!$R$6,IF('2020 Data Sheet'!$P337="07",'2020 Data Sheet'!$R$7,IF('2020 Data Sheet'!$P337="08",'2020 Data Sheet'!$R$8,IF('2020 Data Sheet'!$P337="09",'2020 Data Sheet'!$R$9,IF('2020 Data Sheet'!$P337="10",'2020 Data Sheet'!$R$10,IF('2020 Data Sheet'!$P337="11",'2020 Data Sheet'!$R$11,IF('2020 Data Sheet'!$P337="12",'2020 Data Sheet'!$R$12,IF('2020 Data Sheet'!$P337="13",'2020 Data Sheet'!$R$13,IF('2020 Data Sheet'!$P337="14",'2020 Data Sheet'!$R$14,IF('2020 Data Sheet'!$P337="15",'2020 Data Sheet'!$R$15,IF('2020 Data Sheet'!$P337="16",'2020 Data Sheet'!$R$16,IF('2020 Data Sheet'!$P337="17",'2020 Data Sheet'!$R$17,IF('2020 Data Sheet'!$P337="18",'2020 Data Sheet'!$R$18,IF('2020 Data Sheet'!$P337="19",'2020 Data Sheet'!$R$19,IF('2020 Data Sheet'!$P337="20",'2020 Data Sheet'!$R$20,IF('2020 Data Sheet'!$P337="21",'2020 Data Sheet'!$R$21,IF('2020 Data Sheet'!$P337="22",'2020 Data Sheet'!$R$22,IF('2020 Data Sheet'!$P337="23",'2020 Data Sheet'!$R$23,IF('2020 Data Sheet'!$P337="24",'2020 Data Sheet'!$R$24,IF('2020 Data Sheet'!$P337="25",'2020 Data Sheet'!$R$25,IF('2020 Data Sheet'!$P337="26",'2020 Data Sheet'!$R$26,IF('2020 Data Sheet'!$P337="27",'2020 Data Sheet'!$R$27,IF('2020 Data Sheet'!$P337="28",'2020 Data Sheet'!$R$28,IF('2020 Data Sheet'!$P337="29",'2020 Data Sheet'!$R$29,IF('2020 Data Sheet'!$P337="33",'2020 Data Sheet'!$R$30,IF('2020 Data Sheet'!$P337="40",'2020 Data Sheet'!$R$31,IF('2020 Data Sheet'!$P337="41",'2020 Data Sheet'!$R$32,IF('2020 Data Sheet'!$P337="42",'2020 Data Sheet'!$R$33,IF('2020 Data Sheet'!$P337="43",'2020 Data Sheet'!$R$34,IF('2020 Data Sheet'!$P337="44",'2020 Data Sheet'!$R$35,IF('2020 Data Sheet'!$P337="45",'2020 Data Sheet'!$R$36,IF('2020 Data Sheet'!$P337="46",'2020 Data Sheet'!$R$37,IF('2020 Data Sheet'!$P337="47",'2020 Data Sheet'!$R$38,IF('2020 Data Sheet'!$P337="48",'2020 Data Sheet'!$R$39,IF('2020 Data Sheet'!$P337="49",'2020 Data Sheet'!$R$40,IF('2020 Data Sheet'!$P337="50",'2020 Data Sheet'!$R$41,IF('2020 Data Sheet'!$P337="60",'2020 Data Sheet'!$R$42,IF('2020 Data Sheet'!$P337="61",'2020 Data Sheet'!$R$43,IF('2020 Data Sheet'!$P337="62",'2020 Data Sheet'!$R$44,IF('2020 Data Sheet'!$P337="63",'2020 Data Sheet'!$R$45,IF('2020 Data Sheet'!$P337="64",'2020 Data Sheet'!$R$46,IF('2020 Data Sheet'!$P337="65",'2020 Data Sheet'!$R$47,IF('2020 Data Sheet'!$P337="66",'2020 Data Sheet'!$R$48,IF('2020 Data Sheet'!$P337="67",'2020 Data Sheet'!$R$49,IF('2020 Data Sheet'!$P337="68",'2020 Data Sheet'!$R$50,IF('2020 Data Sheet'!$P337="69",'2020 Data Sheet'!$R$51,T('2020 Data Sheet'!$P337)))))))))))))))))))))))))))))))))))))))))))))))))))</f>
        <v xml:space="preserve"> -</v>
      </c>
    </row>
    <row r="338" spans="1:16" ht="76.5" x14ac:dyDescent="0.2">
      <c r="A338" t="str">
        <f>'2020 Data Sheet'!A338</f>
        <v>FP-00175-20</v>
      </c>
      <c r="B338" s="1">
        <f>'2020 Data Sheet'!B338</f>
        <v>44110</v>
      </c>
      <c r="C338" t="str">
        <f>'2020 Data Sheet'!C338</f>
        <v>14:58</v>
      </c>
      <c r="D338" t="str">
        <f>'2020 Data Sheet'!D338</f>
        <v>Tu</v>
      </c>
      <c r="E338" t="str">
        <f>'2020 Data Sheet'!E338</f>
        <v>ZINNIA ST</v>
      </c>
      <c r="F338" t="str">
        <f>'2020 Data Sheet'!F338</f>
        <v>PLAINFIELD AVE</v>
      </c>
      <c r="G338">
        <f>'2020 Data Sheet'!G338</f>
        <v>2</v>
      </c>
      <c r="H338">
        <f>'2020 Data Sheet'!H338</f>
        <v>1</v>
      </c>
      <c r="I338" t="b">
        <f>'2020 Data Sheet'!I338</f>
        <v>0</v>
      </c>
      <c r="J338" t="str">
        <f>IF('2020 Data Sheet'!$J338="01",'2020 Data Sheet'!$T$2,IF('2020 Data Sheet'!$J338="02",'2020 Data Sheet'!$T$3,IF('2020 Data Sheet'!$J338="03",'2020 Data Sheet'!$T$4,IF('2020 Data Sheet'!$J338="04",'2020 Data Sheet'!$T$5,IF('2020 Data Sheet'!$J338="05",'2020 Data Sheet'!$T$6,IF('2020 Data Sheet'!$J338="06",'2020 Data Sheet'!$T$7,IF('2020 Data Sheet'!$J338="07",'2020 Data Sheet'!$T$8,IF('2020 Data Sheet'!$J338="08",'2020 Data Sheet'!$T$9,IF('2020 Data Sheet'!$J338="10",'2020 Data Sheet'!$T$10,IF('2020 Data Sheet'!$J338="11",'2020 Data Sheet'!$T$11,IF('2020 Data Sheet'!$J338="12",'2020 Data Sheet'!$T$12,IF('2020 Data Sheet'!$J338="13",'2020 Data Sheet'!$T$13,IF('2020 Data Sheet'!$J338="14",'2020 Data Sheet'!$T$14,IF('2020 Data Sheet'!$J338="15",'2020 Data Sheet'!$T$15,IF('2020 Data Sheet'!$J338="16",'2020 Data Sheet'!$T$16,IF('2020 Data Sheet'!$J338="17",'2020 Data Sheet'!$T$17,IF('2020 Data Sheet'!$J338="18",'2020 Data Sheet'!$T$18,IF('2020 Data Sheet'!$J338="19",'2020 Data Sheet'!$T$19,IF('2020 Data Sheet'!$J338="20",'2020 Data Sheet'!$T$20,IF('2020 Data Sheet'!$J338="21",'2020 Data Sheet'!$T$21,IF('2020 Data Sheet'!$J338="22",'2020 Data Sheet'!$T$22,IF('2020 Data Sheet'!$J338="23",'2020 Data Sheet'!$T$23,IF('2020 Data Sheet'!$J338="24",'2020 Data Sheet'!$T$24,IF('2020 Data Sheet'!$J338="25",'2020 Data Sheet'!$T$25,IF('2020 Data Sheet'!$J338="26",'2020 Data Sheet'!$T$26,IF('2020 Data Sheet'!$J338="27",'2020 Data Sheet'!$T$27,IF('2020 Data Sheet'!$J338="30",'2020 Data Sheet'!$T$28,IF('2020 Data Sheet'!$J338="31",'2020 Data Sheet'!$T$29,IF('2020 Data Sheet'!$J338="32",'2020 Data Sheet'!$T$30,IF('2020 Data Sheet'!$J338="33",'2020 Data Sheet'!$T$31,IF('2020 Data Sheet'!$J338="34",'2020 Data Sheet'!$T$32,IF('2020 Data Sheet'!$J338="40",'2020 Data Sheet'!$T$33,T('2020 Data Sheet'!$J338)))))))))))))))))))))))))))))))))</f>
        <v xml:space="preserve">Bicyclist </v>
      </c>
      <c r="K338">
        <f>'2020 Data Sheet'!K338</f>
        <v>0</v>
      </c>
      <c r="L338" s="2" t="str">
        <f>IF('2020 Data Sheet'!$L338="01",'2020 Data Sheet'!$V$2,IF('2020 Data Sheet'!$L338="02",'2020 Data Sheet'!$V$3,IF('2020 Data Sheet'!$L338="03",'2020 Data Sheet'!$V$4,IF('2020 Data Sheet'!$L338="04",'2020 Data Sheet'!$V$5,IF('2020 Data Sheet'!$L338="05",'2020 Data Sheet'!$V$6,IF('2020 Data Sheet'!$L338="06",'2020 Data Sheet'!$V$7,IF('2020 Data Sheet'!$L338="07",'2020 Data Sheet'!$V$8,IF('2020 Data Sheet'!$L338="08",'2020 Data Sheet'!$V$9,IF('2020 Data Sheet'!$L338="09",'2020 Data Sheet'!$V$10,IF('2020 Data Sheet'!$L338="11",'2020 Data Sheet'!$V$11,IF('2020 Data Sheet'!$L338="12",'2020 Data Sheet'!$V$12,IF('2020 Data Sheet'!$L338="13",'2020 Data Sheet'!$V$13,IF('2020 Data Sheet'!$L338="14",'2020 Data Sheet'!$V$14,T('2020 Data Sheet'!$L338))))))))))))))</f>
        <v>Emerging from in front of/ behind parked vehicle</v>
      </c>
      <c r="M338" s="2">
        <f>'2020 Data Sheet'!M338</f>
        <v>1</v>
      </c>
      <c r="N338" s="2">
        <f>'2020 Data Sheet'!N338</f>
        <v>0</v>
      </c>
      <c r="O338" s="2" t="str">
        <f>IF('2020 Data Sheet'!$O338="02",'2020 Data Sheet'!$R$2,IF('2020 Data Sheet'!$O338="03",'2020 Data Sheet'!$R$3,IF('2020 Data Sheet'!$O338="04",'2020 Data Sheet'!$R$4,IF('2020 Data Sheet'!$O338="05",'2020 Data Sheet'!$R$5,IF('2020 Data Sheet'!$O338="06",'2020 Data Sheet'!$R$6,IF('2020 Data Sheet'!$O338="07",'2020 Data Sheet'!$R$7,IF('2020 Data Sheet'!$O338="08",'2020 Data Sheet'!$R$8,IF('2020 Data Sheet'!$O338="09",'2020 Data Sheet'!$R$9,IF('2020 Data Sheet'!$O338="10",'2020 Data Sheet'!$R$10,IF('2020 Data Sheet'!$O338="11",'2020 Data Sheet'!$R$11,IF('2020 Data Sheet'!$O338="12",'2020 Data Sheet'!$R$12,IF('2020 Data Sheet'!$O338="13",'2020 Data Sheet'!$R$13,IF('2020 Data Sheet'!$O338="14",'2020 Data Sheet'!$R$14,IF('2020 Data Sheet'!$O338="15",'2020 Data Sheet'!$R$15,IF('2020 Data Sheet'!$O338="16",'2020 Data Sheet'!$R$16,IF('2020 Data Sheet'!$O338="17",'2020 Data Sheet'!$R$17,IF('2020 Data Sheet'!$O338="18",'2020 Data Sheet'!$R$18,IF('2020 Data Sheet'!$O338="19",'2020 Data Sheet'!$R$19,IF('2020 Data Sheet'!$O338="20",'2020 Data Sheet'!$R$20,IF('2020 Data Sheet'!$O338="21",'2020 Data Sheet'!$R$21,IF('2020 Data Sheet'!$O338="22",'2020 Data Sheet'!$R$22,IF('2020 Data Sheet'!$O338="23",'2020 Data Sheet'!$R$23,IF('2020 Data Sheet'!$O338="24",'2020 Data Sheet'!$R$24,IF('2020 Data Sheet'!$O338="25",'2020 Data Sheet'!$R$25,IF('2020 Data Sheet'!$O338="26",'2020 Data Sheet'!$R$26,IF('2020 Data Sheet'!$O338="27",'2020 Data Sheet'!$R$27,IF('2020 Data Sheet'!$O338="28",'2020 Data Sheet'!$R$28,IF('2020 Data Sheet'!$O338="29",'2020 Data Sheet'!$R$29,IF('2020 Data Sheet'!$O338="33",'2020 Data Sheet'!$R$30,IF('2020 Data Sheet'!$O338="40",'2020 Data Sheet'!$R$31,IF('2020 Data Sheet'!$O338="41",'2020 Data Sheet'!$R$32,IF('2020 Data Sheet'!$O338="42",'2020 Data Sheet'!$R$33,IF('2020 Data Sheet'!$O338="43",'2020 Data Sheet'!$R$34,IF('2020 Data Sheet'!$O338="44",'2020 Data Sheet'!$R$35,IF('2020 Data Sheet'!$O338="45",'2020 Data Sheet'!$R$36,IF('2020 Data Sheet'!$O338="46",'2020 Data Sheet'!$R$37,IF('2020 Data Sheet'!$O338="47",'2020 Data Sheet'!$R$38,IF('2020 Data Sheet'!$O338="48",'2020 Data Sheet'!$R$39,IF('2020 Data Sheet'!$O338="49",'2020 Data Sheet'!$R$40,IF('2020 Data Sheet'!$O338="50",'2020 Data Sheet'!$R$41,IF('2020 Data Sheet'!$O338="60",'2020 Data Sheet'!$R$42,IF('2020 Data Sheet'!$O338="61",'2020 Data Sheet'!$R$43,IF('2020 Data Sheet'!$O338="62",'2020 Data Sheet'!$R$44,IF('2020 Data Sheet'!$O338="63",'2020 Data Sheet'!$R$45,IF('2020 Data Sheet'!$O338="64",'2020 Data Sheet'!$R$46,IF('2020 Data Sheet'!$O338="65",'2020 Data Sheet'!$R$47,IF('2020 Data Sheet'!$O338="66",'2020 Data Sheet'!$R$48,IF('2020 Data Sheet'!$O338="67",'2020 Data Sheet'!$R$49,IF('2020 Data Sheet'!$O338="68",'2020 Data Sheet'!$R$50,IF('2020 Data Sheet'!$O338="69",'2020 Data Sheet'!$R$51,T('2020 Data Sheet'!$O338)))))))))))))))))))))))))))))))))))))))))))))))))))</f>
        <v xml:space="preserve"> Pedestrian/Bicyclist/ other pedestrian error/ confusion</v>
      </c>
      <c r="P338" s="2" t="str">
        <f>IF('2020 Data Sheet'!$P338="02",'2020 Data Sheet'!$R$2,IF('2020 Data Sheet'!$P338="03",'2020 Data Sheet'!$R$3,IF('2020 Data Sheet'!$P338="04",'2020 Data Sheet'!$R$4,IF('2020 Data Sheet'!$P338="05",'2020 Data Sheet'!$R$5,IF('2020 Data Sheet'!$P338="06",'2020 Data Sheet'!$R$6,IF('2020 Data Sheet'!$P338="07",'2020 Data Sheet'!$R$7,IF('2020 Data Sheet'!$P338="08",'2020 Data Sheet'!$R$8,IF('2020 Data Sheet'!$P338="09",'2020 Data Sheet'!$R$9,IF('2020 Data Sheet'!$P338="10",'2020 Data Sheet'!$R$10,IF('2020 Data Sheet'!$P338="11",'2020 Data Sheet'!$R$11,IF('2020 Data Sheet'!$P338="12",'2020 Data Sheet'!$R$12,IF('2020 Data Sheet'!$P338="13",'2020 Data Sheet'!$R$13,IF('2020 Data Sheet'!$P338="14",'2020 Data Sheet'!$R$14,IF('2020 Data Sheet'!$P338="15",'2020 Data Sheet'!$R$15,IF('2020 Data Sheet'!$P338="16",'2020 Data Sheet'!$R$16,IF('2020 Data Sheet'!$P338="17",'2020 Data Sheet'!$R$17,IF('2020 Data Sheet'!$P338="18",'2020 Data Sheet'!$R$18,IF('2020 Data Sheet'!$P338="19",'2020 Data Sheet'!$R$19,IF('2020 Data Sheet'!$P338="20",'2020 Data Sheet'!$R$20,IF('2020 Data Sheet'!$P338="21",'2020 Data Sheet'!$R$21,IF('2020 Data Sheet'!$P338="22",'2020 Data Sheet'!$R$22,IF('2020 Data Sheet'!$P338="23",'2020 Data Sheet'!$R$23,IF('2020 Data Sheet'!$P338="24",'2020 Data Sheet'!$R$24,IF('2020 Data Sheet'!$P338="25",'2020 Data Sheet'!$R$25,IF('2020 Data Sheet'!$P338="26",'2020 Data Sheet'!$R$26,IF('2020 Data Sheet'!$P338="27",'2020 Data Sheet'!$R$27,IF('2020 Data Sheet'!$P338="28",'2020 Data Sheet'!$R$28,IF('2020 Data Sheet'!$P338="29",'2020 Data Sheet'!$R$29,IF('2020 Data Sheet'!$P338="33",'2020 Data Sheet'!$R$30,IF('2020 Data Sheet'!$P338="40",'2020 Data Sheet'!$R$31,IF('2020 Data Sheet'!$P338="41",'2020 Data Sheet'!$R$32,IF('2020 Data Sheet'!$P338="42",'2020 Data Sheet'!$R$33,IF('2020 Data Sheet'!$P338="43",'2020 Data Sheet'!$R$34,IF('2020 Data Sheet'!$P338="44",'2020 Data Sheet'!$R$35,IF('2020 Data Sheet'!$P338="45",'2020 Data Sheet'!$R$36,IF('2020 Data Sheet'!$P338="46",'2020 Data Sheet'!$R$37,IF('2020 Data Sheet'!$P338="47",'2020 Data Sheet'!$R$38,IF('2020 Data Sheet'!$P338="48",'2020 Data Sheet'!$R$39,IF('2020 Data Sheet'!$P338="49",'2020 Data Sheet'!$R$40,IF('2020 Data Sheet'!$P338="50",'2020 Data Sheet'!$R$41,IF('2020 Data Sheet'!$P338="60",'2020 Data Sheet'!$R$42,IF('2020 Data Sheet'!$P338="61",'2020 Data Sheet'!$R$43,IF('2020 Data Sheet'!$P338="62",'2020 Data Sheet'!$R$44,IF('2020 Data Sheet'!$P338="63",'2020 Data Sheet'!$R$45,IF('2020 Data Sheet'!$P338="64",'2020 Data Sheet'!$R$46,IF('2020 Data Sheet'!$P338="65",'2020 Data Sheet'!$R$47,IF('2020 Data Sheet'!$P338="66",'2020 Data Sheet'!$R$48,IF('2020 Data Sheet'!$P338="67",'2020 Data Sheet'!$R$49,IF('2020 Data Sheet'!$P338="68",'2020 Data Sheet'!$R$50,IF('2020 Data Sheet'!$P338="69",'2020 Data Sheet'!$R$51,T('2020 Data Sheet'!$P338)))))))))))))))))))))))))))))))))))))))))))))))))))</f>
        <v xml:space="preserve"> -</v>
      </c>
    </row>
    <row r="339" spans="1:16" ht="38.25" x14ac:dyDescent="0.2">
      <c r="A339" t="str">
        <f>'2020 Data Sheet'!A339</f>
        <v>FP-00176-20</v>
      </c>
      <c r="B339" s="1">
        <f>'2020 Data Sheet'!B339</f>
        <v>44111</v>
      </c>
      <c r="C339" t="str">
        <f>'2020 Data Sheet'!C339</f>
        <v>10:31</v>
      </c>
      <c r="D339" t="str">
        <f>'2020 Data Sheet'!D339</f>
        <v>We</v>
      </c>
      <c r="E339" t="str">
        <f>'2020 Data Sheet'!E339</f>
        <v>JERICHO TPKE</v>
      </c>
      <c r="F339" t="str">
        <f>'2020 Data Sheet'!F339</f>
        <v>EMERSON AVE</v>
      </c>
      <c r="G339">
        <f>'2020 Data Sheet'!G339</f>
        <v>1</v>
      </c>
      <c r="H339">
        <f>'2020 Data Sheet'!H339</f>
        <v>3</v>
      </c>
      <c r="I339" t="b">
        <f>'2020 Data Sheet'!I339</f>
        <v>1</v>
      </c>
      <c r="J339" t="str">
        <f>IF('2020 Data Sheet'!$J339="01",'2020 Data Sheet'!$T$2,IF('2020 Data Sheet'!$J339="02",'2020 Data Sheet'!$T$3,IF('2020 Data Sheet'!$J339="03",'2020 Data Sheet'!$T$4,IF('2020 Data Sheet'!$J339="04",'2020 Data Sheet'!$T$5,IF('2020 Data Sheet'!$J339="05",'2020 Data Sheet'!$T$6,IF('2020 Data Sheet'!$J339="06",'2020 Data Sheet'!$T$7,IF('2020 Data Sheet'!$J339="07",'2020 Data Sheet'!$T$8,IF('2020 Data Sheet'!$J339="08",'2020 Data Sheet'!$T$9,IF('2020 Data Sheet'!$J339="10",'2020 Data Sheet'!$T$10,IF('2020 Data Sheet'!$J339="11",'2020 Data Sheet'!$T$11,IF('2020 Data Sheet'!$J339="12",'2020 Data Sheet'!$T$12,IF('2020 Data Sheet'!$J339="13",'2020 Data Sheet'!$T$13,IF('2020 Data Sheet'!$J339="14",'2020 Data Sheet'!$T$14,IF('2020 Data Sheet'!$J339="15",'2020 Data Sheet'!$T$15,IF('2020 Data Sheet'!$J339="16",'2020 Data Sheet'!$T$16,IF('2020 Data Sheet'!$J339="17",'2020 Data Sheet'!$T$17,IF('2020 Data Sheet'!$J339="18",'2020 Data Sheet'!$T$18,IF('2020 Data Sheet'!$J339="19",'2020 Data Sheet'!$T$19,IF('2020 Data Sheet'!$J339="20",'2020 Data Sheet'!$T$20,IF('2020 Data Sheet'!$J339="21",'2020 Data Sheet'!$T$21,IF('2020 Data Sheet'!$J339="22",'2020 Data Sheet'!$T$22,IF('2020 Data Sheet'!$J339="23",'2020 Data Sheet'!$T$23,IF('2020 Data Sheet'!$J339="24",'2020 Data Sheet'!$T$24,IF('2020 Data Sheet'!$J339="25",'2020 Data Sheet'!$T$25,IF('2020 Data Sheet'!$J339="26",'2020 Data Sheet'!$T$26,IF('2020 Data Sheet'!$J339="27",'2020 Data Sheet'!$T$27,IF('2020 Data Sheet'!$J339="30",'2020 Data Sheet'!$T$28,IF('2020 Data Sheet'!$J339="31",'2020 Data Sheet'!$T$29,IF('2020 Data Sheet'!$J339="32",'2020 Data Sheet'!$T$30,IF('2020 Data Sheet'!$J339="33",'2020 Data Sheet'!$T$31,IF('2020 Data Sheet'!$J339="34",'2020 Data Sheet'!$T$32,IF('2020 Data Sheet'!$J339="40",'2020 Data Sheet'!$T$33,T('2020 Data Sheet'!$J339)))))))))))))))))))))))))))))))))</f>
        <v>Other Motor Vehicle</v>
      </c>
      <c r="K339" t="str">
        <f>'2020 Data Sheet'!K339</f>
        <v>4SDN</v>
      </c>
      <c r="L339" s="2" t="str">
        <f>IF('2020 Data Sheet'!$L339="01",'2020 Data Sheet'!$V$2,IF('2020 Data Sheet'!$L339="02",'2020 Data Sheet'!$V$3,IF('2020 Data Sheet'!$L339="03",'2020 Data Sheet'!$V$4,IF('2020 Data Sheet'!$L339="04",'2020 Data Sheet'!$V$5,IF('2020 Data Sheet'!$L339="05",'2020 Data Sheet'!$V$6,IF('2020 Data Sheet'!$L339="06",'2020 Data Sheet'!$V$7,IF('2020 Data Sheet'!$L339="07",'2020 Data Sheet'!$V$8,IF('2020 Data Sheet'!$L339="08",'2020 Data Sheet'!$V$9,IF('2020 Data Sheet'!$L339="09",'2020 Data Sheet'!$V$10,IF('2020 Data Sheet'!$L339="11",'2020 Data Sheet'!$V$11,IF('2020 Data Sheet'!$L339="12",'2020 Data Sheet'!$V$12,IF('2020 Data Sheet'!$L339="13",'2020 Data Sheet'!$V$13,IF('2020 Data Sheet'!$L339="14",'2020 Data Sheet'!$V$14,T('2020 Data Sheet'!$L339))))))))))))))</f>
        <v xml:space="preserve"> -</v>
      </c>
      <c r="M339" s="2">
        <f>'2020 Data Sheet'!M339</f>
        <v>3</v>
      </c>
      <c r="N339" s="2">
        <f>'2020 Data Sheet'!N339</f>
        <v>0</v>
      </c>
      <c r="O339" s="2" t="str">
        <f>IF('2020 Data Sheet'!$O339="02",'2020 Data Sheet'!$R$2,IF('2020 Data Sheet'!$O339="03",'2020 Data Sheet'!$R$3,IF('2020 Data Sheet'!$O339="04",'2020 Data Sheet'!$R$4,IF('2020 Data Sheet'!$O339="05",'2020 Data Sheet'!$R$5,IF('2020 Data Sheet'!$O339="06",'2020 Data Sheet'!$R$6,IF('2020 Data Sheet'!$O339="07",'2020 Data Sheet'!$R$7,IF('2020 Data Sheet'!$O339="08",'2020 Data Sheet'!$R$8,IF('2020 Data Sheet'!$O339="09",'2020 Data Sheet'!$R$9,IF('2020 Data Sheet'!$O339="10",'2020 Data Sheet'!$R$10,IF('2020 Data Sheet'!$O339="11",'2020 Data Sheet'!$R$11,IF('2020 Data Sheet'!$O339="12",'2020 Data Sheet'!$R$12,IF('2020 Data Sheet'!$O339="13",'2020 Data Sheet'!$R$13,IF('2020 Data Sheet'!$O339="14",'2020 Data Sheet'!$R$14,IF('2020 Data Sheet'!$O339="15",'2020 Data Sheet'!$R$15,IF('2020 Data Sheet'!$O339="16",'2020 Data Sheet'!$R$16,IF('2020 Data Sheet'!$O339="17",'2020 Data Sheet'!$R$17,IF('2020 Data Sheet'!$O339="18",'2020 Data Sheet'!$R$18,IF('2020 Data Sheet'!$O339="19",'2020 Data Sheet'!$R$19,IF('2020 Data Sheet'!$O339="20",'2020 Data Sheet'!$R$20,IF('2020 Data Sheet'!$O339="21",'2020 Data Sheet'!$R$21,IF('2020 Data Sheet'!$O339="22",'2020 Data Sheet'!$R$22,IF('2020 Data Sheet'!$O339="23",'2020 Data Sheet'!$R$23,IF('2020 Data Sheet'!$O339="24",'2020 Data Sheet'!$R$24,IF('2020 Data Sheet'!$O339="25",'2020 Data Sheet'!$R$25,IF('2020 Data Sheet'!$O339="26",'2020 Data Sheet'!$R$26,IF('2020 Data Sheet'!$O339="27",'2020 Data Sheet'!$R$27,IF('2020 Data Sheet'!$O339="28",'2020 Data Sheet'!$R$28,IF('2020 Data Sheet'!$O339="29",'2020 Data Sheet'!$R$29,IF('2020 Data Sheet'!$O339="33",'2020 Data Sheet'!$R$30,IF('2020 Data Sheet'!$O339="40",'2020 Data Sheet'!$R$31,IF('2020 Data Sheet'!$O339="41",'2020 Data Sheet'!$R$32,IF('2020 Data Sheet'!$O339="42",'2020 Data Sheet'!$R$33,IF('2020 Data Sheet'!$O339="43",'2020 Data Sheet'!$R$34,IF('2020 Data Sheet'!$O339="44",'2020 Data Sheet'!$R$35,IF('2020 Data Sheet'!$O339="45",'2020 Data Sheet'!$R$36,IF('2020 Data Sheet'!$O339="46",'2020 Data Sheet'!$R$37,IF('2020 Data Sheet'!$O339="47",'2020 Data Sheet'!$R$38,IF('2020 Data Sheet'!$O339="48",'2020 Data Sheet'!$R$39,IF('2020 Data Sheet'!$O339="49",'2020 Data Sheet'!$R$40,IF('2020 Data Sheet'!$O339="50",'2020 Data Sheet'!$R$41,IF('2020 Data Sheet'!$O339="60",'2020 Data Sheet'!$R$42,IF('2020 Data Sheet'!$O339="61",'2020 Data Sheet'!$R$43,IF('2020 Data Sheet'!$O339="62",'2020 Data Sheet'!$R$44,IF('2020 Data Sheet'!$O339="63",'2020 Data Sheet'!$R$45,IF('2020 Data Sheet'!$O339="64",'2020 Data Sheet'!$R$46,IF('2020 Data Sheet'!$O339="65",'2020 Data Sheet'!$R$47,IF('2020 Data Sheet'!$O339="66",'2020 Data Sheet'!$R$48,IF('2020 Data Sheet'!$O339="67",'2020 Data Sheet'!$R$49,IF('2020 Data Sheet'!$O339="68",'2020 Data Sheet'!$R$50,IF('2020 Data Sheet'!$O339="69",'2020 Data Sheet'!$R$51,T('2020 Data Sheet'!$O339)))))))))))))))))))))))))))))))))))))))))))))))))))</f>
        <v xml:space="preserve"> Lost Consciousness  </v>
      </c>
      <c r="P339" s="2" t="str">
        <f>IF('2020 Data Sheet'!$P339="02",'2020 Data Sheet'!$R$2,IF('2020 Data Sheet'!$P339="03",'2020 Data Sheet'!$R$3,IF('2020 Data Sheet'!$P339="04",'2020 Data Sheet'!$R$4,IF('2020 Data Sheet'!$P339="05",'2020 Data Sheet'!$R$5,IF('2020 Data Sheet'!$P339="06",'2020 Data Sheet'!$R$6,IF('2020 Data Sheet'!$P339="07",'2020 Data Sheet'!$R$7,IF('2020 Data Sheet'!$P339="08",'2020 Data Sheet'!$R$8,IF('2020 Data Sheet'!$P339="09",'2020 Data Sheet'!$R$9,IF('2020 Data Sheet'!$P339="10",'2020 Data Sheet'!$R$10,IF('2020 Data Sheet'!$P339="11",'2020 Data Sheet'!$R$11,IF('2020 Data Sheet'!$P339="12",'2020 Data Sheet'!$R$12,IF('2020 Data Sheet'!$P339="13",'2020 Data Sheet'!$R$13,IF('2020 Data Sheet'!$P339="14",'2020 Data Sheet'!$R$14,IF('2020 Data Sheet'!$P339="15",'2020 Data Sheet'!$R$15,IF('2020 Data Sheet'!$P339="16",'2020 Data Sheet'!$R$16,IF('2020 Data Sheet'!$P339="17",'2020 Data Sheet'!$R$17,IF('2020 Data Sheet'!$P339="18",'2020 Data Sheet'!$R$18,IF('2020 Data Sheet'!$P339="19",'2020 Data Sheet'!$R$19,IF('2020 Data Sheet'!$P339="20",'2020 Data Sheet'!$R$20,IF('2020 Data Sheet'!$P339="21",'2020 Data Sheet'!$R$21,IF('2020 Data Sheet'!$P339="22",'2020 Data Sheet'!$R$22,IF('2020 Data Sheet'!$P339="23",'2020 Data Sheet'!$R$23,IF('2020 Data Sheet'!$P339="24",'2020 Data Sheet'!$R$24,IF('2020 Data Sheet'!$P339="25",'2020 Data Sheet'!$R$25,IF('2020 Data Sheet'!$P339="26",'2020 Data Sheet'!$R$26,IF('2020 Data Sheet'!$P339="27",'2020 Data Sheet'!$R$27,IF('2020 Data Sheet'!$P339="28",'2020 Data Sheet'!$R$28,IF('2020 Data Sheet'!$P339="29",'2020 Data Sheet'!$R$29,IF('2020 Data Sheet'!$P339="33",'2020 Data Sheet'!$R$30,IF('2020 Data Sheet'!$P339="40",'2020 Data Sheet'!$R$31,IF('2020 Data Sheet'!$P339="41",'2020 Data Sheet'!$R$32,IF('2020 Data Sheet'!$P339="42",'2020 Data Sheet'!$R$33,IF('2020 Data Sheet'!$P339="43",'2020 Data Sheet'!$R$34,IF('2020 Data Sheet'!$P339="44",'2020 Data Sheet'!$R$35,IF('2020 Data Sheet'!$P339="45",'2020 Data Sheet'!$R$36,IF('2020 Data Sheet'!$P339="46",'2020 Data Sheet'!$R$37,IF('2020 Data Sheet'!$P339="47",'2020 Data Sheet'!$R$38,IF('2020 Data Sheet'!$P339="48",'2020 Data Sheet'!$R$39,IF('2020 Data Sheet'!$P339="49",'2020 Data Sheet'!$R$40,IF('2020 Data Sheet'!$P339="50",'2020 Data Sheet'!$R$41,IF('2020 Data Sheet'!$P339="60",'2020 Data Sheet'!$R$42,IF('2020 Data Sheet'!$P339="61",'2020 Data Sheet'!$R$43,IF('2020 Data Sheet'!$P339="62",'2020 Data Sheet'!$R$44,IF('2020 Data Sheet'!$P339="63",'2020 Data Sheet'!$R$45,IF('2020 Data Sheet'!$P339="64",'2020 Data Sheet'!$R$46,IF('2020 Data Sheet'!$P339="65",'2020 Data Sheet'!$R$47,IF('2020 Data Sheet'!$P339="66",'2020 Data Sheet'!$R$48,IF('2020 Data Sheet'!$P339="67",'2020 Data Sheet'!$R$49,IF('2020 Data Sheet'!$P339="68",'2020 Data Sheet'!$R$50,IF('2020 Data Sheet'!$P339="69",'2020 Data Sheet'!$R$51,T('2020 Data Sheet'!$P339)))))))))))))))))))))))))))))))))))))))))))))))))))</f>
        <v xml:space="preserve"> -</v>
      </c>
    </row>
    <row r="340" spans="1:16" x14ac:dyDescent="0.2">
      <c r="A340" t="str">
        <f>'2020 Data Sheet'!A340</f>
        <v>FP-00176-20</v>
      </c>
      <c r="B340" s="1">
        <f>'2020 Data Sheet'!B340</f>
        <v>44111</v>
      </c>
      <c r="C340" t="str">
        <f>'2020 Data Sheet'!C340</f>
        <v>10:31</v>
      </c>
      <c r="D340" t="str">
        <f>'2020 Data Sheet'!D340</f>
        <v>We</v>
      </c>
      <c r="E340" t="str">
        <f>'2020 Data Sheet'!E340</f>
        <v>JERICHO TPKE</v>
      </c>
      <c r="F340" t="str">
        <f>'2020 Data Sheet'!F340</f>
        <v>EMERSON AVE</v>
      </c>
      <c r="G340">
        <f>'2020 Data Sheet'!G340</f>
        <v>2</v>
      </c>
      <c r="H340">
        <f>'2020 Data Sheet'!H340</f>
        <v>3</v>
      </c>
      <c r="I340" t="b">
        <f>'2020 Data Sheet'!I340</f>
        <v>1</v>
      </c>
      <c r="J340" t="str">
        <f>IF('2020 Data Sheet'!$J340="01",'2020 Data Sheet'!$T$2,IF('2020 Data Sheet'!$J340="02",'2020 Data Sheet'!$T$3,IF('2020 Data Sheet'!$J340="03",'2020 Data Sheet'!$T$4,IF('2020 Data Sheet'!$J340="04",'2020 Data Sheet'!$T$5,IF('2020 Data Sheet'!$J340="05",'2020 Data Sheet'!$T$6,IF('2020 Data Sheet'!$J340="06",'2020 Data Sheet'!$T$7,IF('2020 Data Sheet'!$J340="07",'2020 Data Sheet'!$T$8,IF('2020 Data Sheet'!$J340="08",'2020 Data Sheet'!$T$9,IF('2020 Data Sheet'!$J340="10",'2020 Data Sheet'!$T$10,IF('2020 Data Sheet'!$J340="11",'2020 Data Sheet'!$T$11,IF('2020 Data Sheet'!$J340="12",'2020 Data Sheet'!$T$12,IF('2020 Data Sheet'!$J340="13",'2020 Data Sheet'!$T$13,IF('2020 Data Sheet'!$J340="14",'2020 Data Sheet'!$T$14,IF('2020 Data Sheet'!$J340="15",'2020 Data Sheet'!$T$15,IF('2020 Data Sheet'!$J340="16",'2020 Data Sheet'!$T$16,IF('2020 Data Sheet'!$J340="17",'2020 Data Sheet'!$T$17,IF('2020 Data Sheet'!$J340="18",'2020 Data Sheet'!$T$18,IF('2020 Data Sheet'!$J340="19",'2020 Data Sheet'!$T$19,IF('2020 Data Sheet'!$J340="20",'2020 Data Sheet'!$T$20,IF('2020 Data Sheet'!$J340="21",'2020 Data Sheet'!$T$21,IF('2020 Data Sheet'!$J340="22",'2020 Data Sheet'!$T$22,IF('2020 Data Sheet'!$J340="23",'2020 Data Sheet'!$T$23,IF('2020 Data Sheet'!$J340="24",'2020 Data Sheet'!$T$24,IF('2020 Data Sheet'!$J340="25",'2020 Data Sheet'!$T$25,IF('2020 Data Sheet'!$J340="26",'2020 Data Sheet'!$T$26,IF('2020 Data Sheet'!$J340="27",'2020 Data Sheet'!$T$27,IF('2020 Data Sheet'!$J340="30",'2020 Data Sheet'!$T$28,IF('2020 Data Sheet'!$J340="31",'2020 Data Sheet'!$T$29,IF('2020 Data Sheet'!$J340="32",'2020 Data Sheet'!$T$30,IF('2020 Data Sheet'!$J340="33",'2020 Data Sheet'!$T$31,IF('2020 Data Sheet'!$J340="34",'2020 Data Sheet'!$T$32,IF('2020 Data Sheet'!$J340="40",'2020 Data Sheet'!$T$33,T('2020 Data Sheet'!$J340)))))))))))))))))))))))))))))))))</f>
        <v>Other Motor Vehicle</v>
      </c>
      <c r="K340" t="str">
        <f>'2020 Data Sheet'!K340</f>
        <v>SUBN</v>
      </c>
      <c r="L340" s="2" t="str">
        <f>IF('2020 Data Sheet'!$L340="01",'2020 Data Sheet'!$V$2,IF('2020 Data Sheet'!$L340="02",'2020 Data Sheet'!$V$3,IF('2020 Data Sheet'!$L340="03",'2020 Data Sheet'!$V$4,IF('2020 Data Sheet'!$L340="04",'2020 Data Sheet'!$V$5,IF('2020 Data Sheet'!$L340="05",'2020 Data Sheet'!$V$6,IF('2020 Data Sheet'!$L340="06",'2020 Data Sheet'!$V$7,IF('2020 Data Sheet'!$L340="07",'2020 Data Sheet'!$V$8,IF('2020 Data Sheet'!$L340="08",'2020 Data Sheet'!$V$9,IF('2020 Data Sheet'!$L340="09",'2020 Data Sheet'!$V$10,IF('2020 Data Sheet'!$L340="11",'2020 Data Sheet'!$V$11,IF('2020 Data Sheet'!$L340="12",'2020 Data Sheet'!$V$12,IF('2020 Data Sheet'!$L340="13",'2020 Data Sheet'!$V$13,IF('2020 Data Sheet'!$L340="14",'2020 Data Sheet'!$V$14,T('2020 Data Sheet'!$L340))))))))))))))</f>
        <v xml:space="preserve"> -</v>
      </c>
      <c r="M340" s="2">
        <f>'2020 Data Sheet'!M340</f>
        <v>3</v>
      </c>
      <c r="N340" s="2">
        <f>'2020 Data Sheet'!N340</f>
        <v>0</v>
      </c>
      <c r="O340" s="2" t="str">
        <f>IF('2020 Data Sheet'!$O340="02",'2020 Data Sheet'!$R$2,IF('2020 Data Sheet'!$O340="03",'2020 Data Sheet'!$R$3,IF('2020 Data Sheet'!$O340="04",'2020 Data Sheet'!$R$4,IF('2020 Data Sheet'!$O340="05",'2020 Data Sheet'!$R$5,IF('2020 Data Sheet'!$O340="06",'2020 Data Sheet'!$R$6,IF('2020 Data Sheet'!$O340="07",'2020 Data Sheet'!$R$7,IF('2020 Data Sheet'!$O340="08",'2020 Data Sheet'!$R$8,IF('2020 Data Sheet'!$O340="09",'2020 Data Sheet'!$R$9,IF('2020 Data Sheet'!$O340="10",'2020 Data Sheet'!$R$10,IF('2020 Data Sheet'!$O340="11",'2020 Data Sheet'!$R$11,IF('2020 Data Sheet'!$O340="12",'2020 Data Sheet'!$R$12,IF('2020 Data Sheet'!$O340="13",'2020 Data Sheet'!$R$13,IF('2020 Data Sheet'!$O340="14",'2020 Data Sheet'!$R$14,IF('2020 Data Sheet'!$O340="15",'2020 Data Sheet'!$R$15,IF('2020 Data Sheet'!$O340="16",'2020 Data Sheet'!$R$16,IF('2020 Data Sheet'!$O340="17",'2020 Data Sheet'!$R$17,IF('2020 Data Sheet'!$O340="18",'2020 Data Sheet'!$R$18,IF('2020 Data Sheet'!$O340="19",'2020 Data Sheet'!$R$19,IF('2020 Data Sheet'!$O340="20",'2020 Data Sheet'!$R$20,IF('2020 Data Sheet'!$O340="21",'2020 Data Sheet'!$R$21,IF('2020 Data Sheet'!$O340="22",'2020 Data Sheet'!$R$22,IF('2020 Data Sheet'!$O340="23",'2020 Data Sheet'!$R$23,IF('2020 Data Sheet'!$O340="24",'2020 Data Sheet'!$R$24,IF('2020 Data Sheet'!$O340="25",'2020 Data Sheet'!$R$25,IF('2020 Data Sheet'!$O340="26",'2020 Data Sheet'!$R$26,IF('2020 Data Sheet'!$O340="27",'2020 Data Sheet'!$R$27,IF('2020 Data Sheet'!$O340="28",'2020 Data Sheet'!$R$28,IF('2020 Data Sheet'!$O340="29",'2020 Data Sheet'!$R$29,IF('2020 Data Sheet'!$O340="33",'2020 Data Sheet'!$R$30,IF('2020 Data Sheet'!$O340="40",'2020 Data Sheet'!$R$31,IF('2020 Data Sheet'!$O340="41",'2020 Data Sheet'!$R$32,IF('2020 Data Sheet'!$O340="42",'2020 Data Sheet'!$R$33,IF('2020 Data Sheet'!$O340="43",'2020 Data Sheet'!$R$34,IF('2020 Data Sheet'!$O340="44",'2020 Data Sheet'!$R$35,IF('2020 Data Sheet'!$O340="45",'2020 Data Sheet'!$R$36,IF('2020 Data Sheet'!$O340="46",'2020 Data Sheet'!$R$37,IF('2020 Data Sheet'!$O340="47",'2020 Data Sheet'!$R$38,IF('2020 Data Sheet'!$O340="48",'2020 Data Sheet'!$R$39,IF('2020 Data Sheet'!$O340="49",'2020 Data Sheet'!$R$40,IF('2020 Data Sheet'!$O340="50",'2020 Data Sheet'!$R$41,IF('2020 Data Sheet'!$O340="60",'2020 Data Sheet'!$R$42,IF('2020 Data Sheet'!$O340="61",'2020 Data Sheet'!$R$43,IF('2020 Data Sheet'!$O340="62",'2020 Data Sheet'!$R$44,IF('2020 Data Sheet'!$O340="63",'2020 Data Sheet'!$R$45,IF('2020 Data Sheet'!$O340="64",'2020 Data Sheet'!$R$46,IF('2020 Data Sheet'!$O340="65",'2020 Data Sheet'!$R$47,IF('2020 Data Sheet'!$O340="66",'2020 Data Sheet'!$R$48,IF('2020 Data Sheet'!$O340="67",'2020 Data Sheet'!$R$49,IF('2020 Data Sheet'!$O340="68",'2020 Data Sheet'!$R$50,IF('2020 Data Sheet'!$O340="69",'2020 Data Sheet'!$R$51,T('2020 Data Sheet'!$O340)))))))))))))))))))))))))))))))))))))))))))))))))))</f>
        <v xml:space="preserve"> -</v>
      </c>
      <c r="P340" s="2" t="str">
        <f>IF('2020 Data Sheet'!$P340="02",'2020 Data Sheet'!$R$2,IF('2020 Data Sheet'!$P340="03",'2020 Data Sheet'!$R$3,IF('2020 Data Sheet'!$P340="04",'2020 Data Sheet'!$R$4,IF('2020 Data Sheet'!$P340="05",'2020 Data Sheet'!$R$5,IF('2020 Data Sheet'!$P340="06",'2020 Data Sheet'!$R$6,IF('2020 Data Sheet'!$P340="07",'2020 Data Sheet'!$R$7,IF('2020 Data Sheet'!$P340="08",'2020 Data Sheet'!$R$8,IF('2020 Data Sheet'!$P340="09",'2020 Data Sheet'!$R$9,IF('2020 Data Sheet'!$P340="10",'2020 Data Sheet'!$R$10,IF('2020 Data Sheet'!$P340="11",'2020 Data Sheet'!$R$11,IF('2020 Data Sheet'!$P340="12",'2020 Data Sheet'!$R$12,IF('2020 Data Sheet'!$P340="13",'2020 Data Sheet'!$R$13,IF('2020 Data Sheet'!$P340="14",'2020 Data Sheet'!$R$14,IF('2020 Data Sheet'!$P340="15",'2020 Data Sheet'!$R$15,IF('2020 Data Sheet'!$P340="16",'2020 Data Sheet'!$R$16,IF('2020 Data Sheet'!$P340="17",'2020 Data Sheet'!$R$17,IF('2020 Data Sheet'!$P340="18",'2020 Data Sheet'!$R$18,IF('2020 Data Sheet'!$P340="19",'2020 Data Sheet'!$R$19,IF('2020 Data Sheet'!$P340="20",'2020 Data Sheet'!$R$20,IF('2020 Data Sheet'!$P340="21",'2020 Data Sheet'!$R$21,IF('2020 Data Sheet'!$P340="22",'2020 Data Sheet'!$R$22,IF('2020 Data Sheet'!$P340="23",'2020 Data Sheet'!$R$23,IF('2020 Data Sheet'!$P340="24",'2020 Data Sheet'!$R$24,IF('2020 Data Sheet'!$P340="25",'2020 Data Sheet'!$R$25,IF('2020 Data Sheet'!$P340="26",'2020 Data Sheet'!$R$26,IF('2020 Data Sheet'!$P340="27",'2020 Data Sheet'!$R$27,IF('2020 Data Sheet'!$P340="28",'2020 Data Sheet'!$R$28,IF('2020 Data Sheet'!$P340="29",'2020 Data Sheet'!$R$29,IF('2020 Data Sheet'!$P340="33",'2020 Data Sheet'!$R$30,IF('2020 Data Sheet'!$P340="40",'2020 Data Sheet'!$R$31,IF('2020 Data Sheet'!$P340="41",'2020 Data Sheet'!$R$32,IF('2020 Data Sheet'!$P340="42",'2020 Data Sheet'!$R$33,IF('2020 Data Sheet'!$P340="43",'2020 Data Sheet'!$R$34,IF('2020 Data Sheet'!$P340="44",'2020 Data Sheet'!$R$35,IF('2020 Data Sheet'!$P340="45",'2020 Data Sheet'!$R$36,IF('2020 Data Sheet'!$P340="46",'2020 Data Sheet'!$R$37,IF('2020 Data Sheet'!$P340="47",'2020 Data Sheet'!$R$38,IF('2020 Data Sheet'!$P340="48",'2020 Data Sheet'!$R$39,IF('2020 Data Sheet'!$P340="49",'2020 Data Sheet'!$R$40,IF('2020 Data Sheet'!$P340="50",'2020 Data Sheet'!$R$41,IF('2020 Data Sheet'!$P340="60",'2020 Data Sheet'!$R$42,IF('2020 Data Sheet'!$P340="61",'2020 Data Sheet'!$R$43,IF('2020 Data Sheet'!$P340="62",'2020 Data Sheet'!$R$44,IF('2020 Data Sheet'!$P340="63",'2020 Data Sheet'!$R$45,IF('2020 Data Sheet'!$P340="64",'2020 Data Sheet'!$R$46,IF('2020 Data Sheet'!$P340="65",'2020 Data Sheet'!$R$47,IF('2020 Data Sheet'!$P340="66",'2020 Data Sheet'!$R$48,IF('2020 Data Sheet'!$P340="67",'2020 Data Sheet'!$R$49,IF('2020 Data Sheet'!$P340="68",'2020 Data Sheet'!$R$50,IF('2020 Data Sheet'!$P340="69",'2020 Data Sheet'!$R$51,T('2020 Data Sheet'!$P340)))))))))))))))))))))))))))))))))))))))))))))))))))</f>
        <v xml:space="preserve"> -</v>
      </c>
    </row>
    <row r="341" spans="1:16" x14ac:dyDescent="0.2">
      <c r="A341" t="str">
        <f>'2020 Data Sheet'!A341</f>
        <v>FP-00176-20</v>
      </c>
      <c r="B341" s="1">
        <f>'2020 Data Sheet'!B341</f>
        <v>44111</v>
      </c>
      <c r="C341" t="str">
        <f>'2020 Data Sheet'!C341</f>
        <v>10:31</v>
      </c>
      <c r="D341" t="str">
        <f>'2020 Data Sheet'!D341</f>
        <v>We</v>
      </c>
      <c r="E341" t="str">
        <f>'2020 Data Sheet'!E341</f>
        <v>JERICHO TPKE</v>
      </c>
      <c r="F341" t="str">
        <f>'2020 Data Sheet'!F341</f>
        <v>EMERSON AVE</v>
      </c>
      <c r="G341">
        <f>'2020 Data Sheet'!G341</f>
        <v>3</v>
      </c>
      <c r="H341">
        <f>'2020 Data Sheet'!H341</f>
        <v>3</v>
      </c>
      <c r="I341" t="b">
        <f>'2020 Data Sheet'!I341</f>
        <v>1</v>
      </c>
      <c r="J341" t="str">
        <f>IF('2020 Data Sheet'!$J341="01",'2020 Data Sheet'!$T$2,IF('2020 Data Sheet'!$J341="02",'2020 Data Sheet'!$T$3,IF('2020 Data Sheet'!$J341="03",'2020 Data Sheet'!$T$4,IF('2020 Data Sheet'!$J341="04",'2020 Data Sheet'!$T$5,IF('2020 Data Sheet'!$J341="05",'2020 Data Sheet'!$T$6,IF('2020 Data Sheet'!$J341="06",'2020 Data Sheet'!$T$7,IF('2020 Data Sheet'!$J341="07",'2020 Data Sheet'!$T$8,IF('2020 Data Sheet'!$J341="08",'2020 Data Sheet'!$T$9,IF('2020 Data Sheet'!$J341="10",'2020 Data Sheet'!$T$10,IF('2020 Data Sheet'!$J341="11",'2020 Data Sheet'!$T$11,IF('2020 Data Sheet'!$J341="12",'2020 Data Sheet'!$T$12,IF('2020 Data Sheet'!$J341="13",'2020 Data Sheet'!$T$13,IF('2020 Data Sheet'!$J341="14",'2020 Data Sheet'!$T$14,IF('2020 Data Sheet'!$J341="15",'2020 Data Sheet'!$T$15,IF('2020 Data Sheet'!$J341="16",'2020 Data Sheet'!$T$16,IF('2020 Data Sheet'!$J341="17",'2020 Data Sheet'!$T$17,IF('2020 Data Sheet'!$J341="18",'2020 Data Sheet'!$T$18,IF('2020 Data Sheet'!$J341="19",'2020 Data Sheet'!$T$19,IF('2020 Data Sheet'!$J341="20",'2020 Data Sheet'!$T$20,IF('2020 Data Sheet'!$J341="21",'2020 Data Sheet'!$T$21,IF('2020 Data Sheet'!$J341="22",'2020 Data Sheet'!$T$22,IF('2020 Data Sheet'!$J341="23",'2020 Data Sheet'!$T$23,IF('2020 Data Sheet'!$J341="24",'2020 Data Sheet'!$T$24,IF('2020 Data Sheet'!$J341="25",'2020 Data Sheet'!$T$25,IF('2020 Data Sheet'!$J341="26",'2020 Data Sheet'!$T$26,IF('2020 Data Sheet'!$J341="27",'2020 Data Sheet'!$T$27,IF('2020 Data Sheet'!$J341="30",'2020 Data Sheet'!$T$28,IF('2020 Data Sheet'!$J341="31",'2020 Data Sheet'!$T$29,IF('2020 Data Sheet'!$J341="32",'2020 Data Sheet'!$T$30,IF('2020 Data Sheet'!$J341="33",'2020 Data Sheet'!$T$31,IF('2020 Data Sheet'!$J341="34",'2020 Data Sheet'!$T$32,IF('2020 Data Sheet'!$J341="40",'2020 Data Sheet'!$T$33,T('2020 Data Sheet'!$J341)))))))))))))))))))))))))))))))))</f>
        <v>Other Motor Vehicle</v>
      </c>
      <c r="K341" t="str">
        <f>'2020 Data Sheet'!K341</f>
        <v>SUBN</v>
      </c>
      <c r="L341" s="2" t="str">
        <f>IF('2020 Data Sheet'!$L341="01",'2020 Data Sheet'!$V$2,IF('2020 Data Sheet'!$L341="02",'2020 Data Sheet'!$V$3,IF('2020 Data Sheet'!$L341="03",'2020 Data Sheet'!$V$4,IF('2020 Data Sheet'!$L341="04",'2020 Data Sheet'!$V$5,IF('2020 Data Sheet'!$L341="05",'2020 Data Sheet'!$V$6,IF('2020 Data Sheet'!$L341="06",'2020 Data Sheet'!$V$7,IF('2020 Data Sheet'!$L341="07",'2020 Data Sheet'!$V$8,IF('2020 Data Sheet'!$L341="08",'2020 Data Sheet'!$V$9,IF('2020 Data Sheet'!$L341="09",'2020 Data Sheet'!$V$10,IF('2020 Data Sheet'!$L341="11",'2020 Data Sheet'!$V$11,IF('2020 Data Sheet'!$L341="12",'2020 Data Sheet'!$V$12,IF('2020 Data Sheet'!$L341="13",'2020 Data Sheet'!$V$13,IF('2020 Data Sheet'!$L341="14",'2020 Data Sheet'!$V$14,T('2020 Data Sheet'!$L341))))))))))))))</f>
        <v xml:space="preserve"> -</v>
      </c>
      <c r="M341" s="2">
        <f>'2020 Data Sheet'!M341</f>
        <v>3</v>
      </c>
      <c r="N341" s="2">
        <f>'2020 Data Sheet'!N341</f>
        <v>0</v>
      </c>
      <c r="O341" s="2" t="str">
        <f>IF('2020 Data Sheet'!$O341="02",'2020 Data Sheet'!$R$2,IF('2020 Data Sheet'!$O341="03",'2020 Data Sheet'!$R$3,IF('2020 Data Sheet'!$O341="04",'2020 Data Sheet'!$R$4,IF('2020 Data Sheet'!$O341="05",'2020 Data Sheet'!$R$5,IF('2020 Data Sheet'!$O341="06",'2020 Data Sheet'!$R$6,IF('2020 Data Sheet'!$O341="07",'2020 Data Sheet'!$R$7,IF('2020 Data Sheet'!$O341="08",'2020 Data Sheet'!$R$8,IF('2020 Data Sheet'!$O341="09",'2020 Data Sheet'!$R$9,IF('2020 Data Sheet'!$O341="10",'2020 Data Sheet'!$R$10,IF('2020 Data Sheet'!$O341="11",'2020 Data Sheet'!$R$11,IF('2020 Data Sheet'!$O341="12",'2020 Data Sheet'!$R$12,IF('2020 Data Sheet'!$O341="13",'2020 Data Sheet'!$R$13,IF('2020 Data Sheet'!$O341="14",'2020 Data Sheet'!$R$14,IF('2020 Data Sheet'!$O341="15",'2020 Data Sheet'!$R$15,IF('2020 Data Sheet'!$O341="16",'2020 Data Sheet'!$R$16,IF('2020 Data Sheet'!$O341="17",'2020 Data Sheet'!$R$17,IF('2020 Data Sheet'!$O341="18",'2020 Data Sheet'!$R$18,IF('2020 Data Sheet'!$O341="19",'2020 Data Sheet'!$R$19,IF('2020 Data Sheet'!$O341="20",'2020 Data Sheet'!$R$20,IF('2020 Data Sheet'!$O341="21",'2020 Data Sheet'!$R$21,IF('2020 Data Sheet'!$O341="22",'2020 Data Sheet'!$R$22,IF('2020 Data Sheet'!$O341="23",'2020 Data Sheet'!$R$23,IF('2020 Data Sheet'!$O341="24",'2020 Data Sheet'!$R$24,IF('2020 Data Sheet'!$O341="25",'2020 Data Sheet'!$R$25,IF('2020 Data Sheet'!$O341="26",'2020 Data Sheet'!$R$26,IF('2020 Data Sheet'!$O341="27",'2020 Data Sheet'!$R$27,IF('2020 Data Sheet'!$O341="28",'2020 Data Sheet'!$R$28,IF('2020 Data Sheet'!$O341="29",'2020 Data Sheet'!$R$29,IF('2020 Data Sheet'!$O341="33",'2020 Data Sheet'!$R$30,IF('2020 Data Sheet'!$O341="40",'2020 Data Sheet'!$R$31,IF('2020 Data Sheet'!$O341="41",'2020 Data Sheet'!$R$32,IF('2020 Data Sheet'!$O341="42",'2020 Data Sheet'!$R$33,IF('2020 Data Sheet'!$O341="43",'2020 Data Sheet'!$R$34,IF('2020 Data Sheet'!$O341="44",'2020 Data Sheet'!$R$35,IF('2020 Data Sheet'!$O341="45",'2020 Data Sheet'!$R$36,IF('2020 Data Sheet'!$O341="46",'2020 Data Sheet'!$R$37,IF('2020 Data Sheet'!$O341="47",'2020 Data Sheet'!$R$38,IF('2020 Data Sheet'!$O341="48",'2020 Data Sheet'!$R$39,IF('2020 Data Sheet'!$O341="49",'2020 Data Sheet'!$R$40,IF('2020 Data Sheet'!$O341="50",'2020 Data Sheet'!$R$41,IF('2020 Data Sheet'!$O341="60",'2020 Data Sheet'!$R$42,IF('2020 Data Sheet'!$O341="61",'2020 Data Sheet'!$R$43,IF('2020 Data Sheet'!$O341="62",'2020 Data Sheet'!$R$44,IF('2020 Data Sheet'!$O341="63",'2020 Data Sheet'!$R$45,IF('2020 Data Sheet'!$O341="64",'2020 Data Sheet'!$R$46,IF('2020 Data Sheet'!$O341="65",'2020 Data Sheet'!$R$47,IF('2020 Data Sheet'!$O341="66",'2020 Data Sheet'!$R$48,IF('2020 Data Sheet'!$O341="67",'2020 Data Sheet'!$R$49,IF('2020 Data Sheet'!$O341="68",'2020 Data Sheet'!$R$50,IF('2020 Data Sheet'!$O341="69",'2020 Data Sheet'!$R$51,T('2020 Data Sheet'!$O341)))))))))))))))))))))))))))))))))))))))))))))))))))</f>
        <v xml:space="preserve"> -</v>
      </c>
      <c r="P341" s="2" t="str">
        <f>IF('2020 Data Sheet'!$P341="02",'2020 Data Sheet'!$R$2,IF('2020 Data Sheet'!$P341="03",'2020 Data Sheet'!$R$3,IF('2020 Data Sheet'!$P341="04",'2020 Data Sheet'!$R$4,IF('2020 Data Sheet'!$P341="05",'2020 Data Sheet'!$R$5,IF('2020 Data Sheet'!$P341="06",'2020 Data Sheet'!$R$6,IF('2020 Data Sheet'!$P341="07",'2020 Data Sheet'!$R$7,IF('2020 Data Sheet'!$P341="08",'2020 Data Sheet'!$R$8,IF('2020 Data Sheet'!$P341="09",'2020 Data Sheet'!$R$9,IF('2020 Data Sheet'!$P341="10",'2020 Data Sheet'!$R$10,IF('2020 Data Sheet'!$P341="11",'2020 Data Sheet'!$R$11,IF('2020 Data Sheet'!$P341="12",'2020 Data Sheet'!$R$12,IF('2020 Data Sheet'!$P341="13",'2020 Data Sheet'!$R$13,IF('2020 Data Sheet'!$P341="14",'2020 Data Sheet'!$R$14,IF('2020 Data Sheet'!$P341="15",'2020 Data Sheet'!$R$15,IF('2020 Data Sheet'!$P341="16",'2020 Data Sheet'!$R$16,IF('2020 Data Sheet'!$P341="17",'2020 Data Sheet'!$R$17,IF('2020 Data Sheet'!$P341="18",'2020 Data Sheet'!$R$18,IF('2020 Data Sheet'!$P341="19",'2020 Data Sheet'!$R$19,IF('2020 Data Sheet'!$P341="20",'2020 Data Sheet'!$R$20,IF('2020 Data Sheet'!$P341="21",'2020 Data Sheet'!$R$21,IF('2020 Data Sheet'!$P341="22",'2020 Data Sheet'!$R$22,IF('2020 Data Sheet'!$P341="23",'2020 Data Sheet'!$R$23,IF('2020 Data Sheet'!$P341="24",'2020 Data Sheet'!$R$24,IF('2020 Data Sheet'!$P341="25",'2020 Data Sheet'!$R$25,IF('2020 Data Sheet'!$P341="26",'2020 Data Sheet'!$R$26,IF('2020 Data Sheet'!$P341="27",'2020 Data Sheet'!$R$27,IF('2020 Data Sheet'!$P341="28",'2020 Data Sheet'!$R$28,IF('2020 Data Sheet'!$P341="29",'2020 Data Sheet'!$R$29,IF('2020 Data Sheet'!$P341="33",'2020 Data Sheet'!$R$30,IF('2020 Data Sheet'!$P341="40",'2020 Data Sheet'!$R$31,IF('2020 Data Sheet'!$P341="41",'2020 Data Sheet'!$R$32,IF('2020 Data Sheet'!$P341="42",'2020 Data Sheet'!$R$33,IF('2020 Data Sheet'!$P341="43",'2020 Data Sheet'!$R$34,IF('2020 Data Sheet'!$P341="44",'2020 Data Sheet'!$R$35,IF('2020 Data Sheet'!$P341="45",'2020 Data Sheet'!$R$36,IF('2020 Data Sheet'!$P341="46",'2020 Data Sheet'!$R$37,IF('2020 Data Sheet'!$P341="47",'2020 Data Sheet'!$R$38,IF('2020 Data Sheet'!$P341="48",'2020 Data Sheet'!$R$39,IF('2020 Data Sheet'!$P341="49",'2020 Data Sheet'!$R$40,IF('2020 Data Sheet'!$P341="50",'2020 Data Sheet'!$R$41,IF('2020 Data Sheet'!$P341="60",'2020 Data Sheet'!$R$42,IF('2020 Data Sheet'!$P341="61",'2020 Data Sheet'!$R$43,IF('2020 Data Sheet'!$P341="62",'2020 Data Sheet'!$R$44,IF('2020 Data Sheet'!$P341="63",'2020 Data Sheet'!$R$45,IF('2020 Data Sheet'!$P341="64",'2020 Data Sheet'!$R$46,IF('2020 Data Sheet'!$P341="65",'2020 Data Sheet'!$R$47,IF('2020 Data Sheet'!$P341="66",'2020 Data Sheet'!$R$48,IF('2020 Data Sheet'!$P341="67",'2020 Data Sheet'!$R$49,IF('2020 Data Sheet'!$P341="68",'2020 Data Sheet'!$R$50,IF('2020 Data Sheet'!$P341="69",'2020 Data Sheet'!$R$51,T('2020 Data Sheet'!$P341)))))))))))))))))))))))))))))))))))))))))))))))))))</f>
        <v xml:space="preserve"> -</v>
      </c>
    </row>
    <row r="342" spans="1:16" ht="25.5" x14ac:dyDescent="0.2">
      <c r="A342" t="str">
        <f>'2020 Data Sheet'!A342</f>
        <v>FP-00177-20</v>
      </c>
      <c r="B342" s="1">
        <f>'2020 Data Sheet'!B342</f>
        <v>44112</v>
      </c>
      <c r="C342" t="str">
        <f>'2020 Data Sheet'!C342</f>
        <v>10:48</v>
      </c>
      <c r="D342" t="str">
        <f>'2020 Data Sheet'!D342</f>
        <v>Th</v>
      </c>
      <c r="E342" t="str">
        <f>'2020 Data Sheet'!E342</f>
        <v>PLAINFIELD AVE</v>
      </c>
      <c r="F342" t="str">
        <f>'2020 Data Sheet'!F342</f>
        <v>WOODBINE CT</v>
      </c>
      <c r="G342">
        <f>'2020 Data Sheet'!G342</f>
        <v>1</v>
      </c>
      <c r="H342">
        <f>'2020 Data Sheet'!H342</f>
        <v>2</v>
      </c>
      <c r="I342" t="b">
        <f>'2020 Data Sheet'!I342</f>
        <v>1</v>
      </c>
      <c r="J342" t="str">
        <f>IF('2020 Data Sheet'!$J342="01",'2020 Data Sheet'!$T$2,IF('2020 Data Sheet'!$J342="02",'2020 Data Sheet'!$T$3,IF('2020 Data Sheet'!$J342="03",'2020 Data Sheet'!$T$4,IF('2020 Data Sheet'!$J342="04",'2020 Data Sheet'!$T$5,IF('2020 Data Sheet'!$J342="05",'2020 Data Sheet'!$T$6,IF('2020 Data Sheet'!$J342="06",'2020 Data Sheet'!$T$7,IF('2020 Data Sheet'!$J342="07",'2020 Data Sheet'!$T$8,IF('2020 Data Sheet'!$J342="08",'2020 Data Sheet'!$T$9,IF('2020 Data Sheet'!$J342="10",'2020 Data Sheet'!$T$10,IF('2020 Data Sheet'!$J342="11",'2020 Data Sheet'!$T$11,IF('2020 Data Sheet'!$J342="12",'2020 Data Sheet'!$T$12,IF('2020 Data Sheet'!$J342="13",'2020 Data Sheet'!$T$13,IF('2020 Data Sheet'!$J342="14",'2020 Data Sheet'!$T$14,IF('2020 Data Sheet'!$J342="15",'2020 Data Sheet'!$T$15,IF('2020 Data Sheet'!$J342="16",'2020 Data Sheet'!$T$16,IF('2020 Data Sheet'!$J342="17",'2020 Data Sheet'!$T$17,IF('2020 Data Sheet'!$J342="18",'2020 Data Sheet'!$T$18,IF('2020 Data Sheet'!$J342="19",'2020 Data Sheet'!$T$19,IF('2020 Data Sheet'!$J342="20",'2020 Data Sheet'!$T$20,IF('2020 Data Sheet'!$J342="21",'2020 Data Sheet'!$T$21,IF('2020 Data Sheet'!$J342="22",'2020 Data Sheet'!$T$22,IF('2020 Data Sheet'!$J342="23",'2020 Data Sheet'!$T$23,IF('2020 Data Sheet'!$J342="24",'2020 Data Sheet'!$T$24,IF('2020 Data Sheet'!$J342="25",'2020 Data Sheet'!$T$25,IF('2020 Data Sheet'!$J342="26",'2020 Data Sheet'!$T$26,IF('2020 Data Sheet'!$J342="27",'2020 Data Sheet'!$T$27,IF('2020 Data Sheet'!$J342="30",'2020 Data Sheet'!$T$28,IF('2020 Data Sheet'!$J342="31",'2020 Data Sheet'!$T$29,IF('2020 Data Sheet'!$J342="32",'2020 Data Sheet'!$T$30,IF('2020 Data Sheet'!$J342="33",'2020 Data Sheet'!$T$31,IF('2020 Data Sheet'!$J342="34",'2020 Data Sheet'!$T$32,IF('2020 Data Sheet'!$J342="40",'2020 Data Sheet'!$T$33,T('2020 Data Sheet'!$J342)))))))))))))))))))))))))))))))))</f>
        <v>Other Motor Vehicle</v>
      </c>
      <c r="K342" t="str">
        <f>'2020 Data Sheet'!K342</f>
        <v>SUB</v>
      </c>
      <c r="L342" s="2" t="str">
        <f>IF('2020 Data Sheet'!$L342="01",'2020 Data Sheet'!$V$2,IF('2020 Data Sheet'!$L342="02",'2020 Data Sheet'!$V$3,IF('2020 Data Sheet'!$L342="03",'2020 Data Sheet'!$V$4,IF('2020 Data Sheet'!$L342="04",'2020 Data Sheet'!$V$5,IF('2020 Data Sheet'!$L342="05",'2020 Data Sheet'!$V$6,IF('2020 Data Sheet'!$L342="06",'2020 Data Sheet'!$V$7,IF('2020 Data Sheet'!$L342="07",'2020 Data Sheet'!$V$8,IF('2020 Data Sheet'!$L342="08",'2020 Data Sheet'!$V$9,IF('2020 Data Sheet'!$L342="09",'2020 Data Sheet'!$V$10,IF('2020 Data Sheet'!$L342="11",'2020 Data Sheet'!$V$11,IF('2020 Data Sheet'!$L342="12",'2020 Data Sheet'!$V$12,IF('2020 Data Sheet'!$L342="13",'2020 Data Sheet'!$V$13,IF('2020 Data Sheet'!$L342="14",'2020 Data Sheet'!$V$14,T('2020 Data Sheet'!$L342))))))))))))))</f>
        <v xml:space="preserve"> -</v>
      </c>
      <c r="M342" s="2">
        <f>'2020 Data Sheet'!M342</f>
        <v>0</v>
      </c>
      <c r="N342" s="2">
        <f>'2020 Data Sheet'!N342</f>
        <v>0</v>
      </c>
      <c r="O342" s="2" t="str">
        <f>IF('2020 Data Sheet'!$O342="02",'2020 Data Sheet'!$R$2,IF('2020 Data Sheet'!$O342="03",'2020 Data Sheet'!$R$3,IF('2020 Data Sheet'!$O342="04",'2020 Data Sheet'!$R$4,IF('2020 Data Sheet'!$O342="05",'2020 Data Sheet'!$R$5,IF('2020 Data Sheet'!$O342="06",'2020 Data Sheet'!$R$6,IF('2020 Data Sheet'!$O342="07",'2020 Data Sheet'!$R$7,IF('2020 Data Sheet'!$O342="08",'2020 Data Sheet'!$R$8,IF('2020 Data Sheet'!$O342="09",'2020 Data Sheet'!$R$9,IF('2020 Data Sheet'!$O342="10",'2020 Data Sheet'!$R$10,IF('2020 Data Sheet'!$O342="11",'2020 Data Sheet'!$R$11,IF('2020 Data Sheet'!$O342="12",'2020 Data Sheet'!$R$12,IF('2020 Data Sheet'!$O342="13",'2020 Data Sheet'!$R$13,IF('2020 Data Sheet'!$O342="14",'2020 Data Sheet'!$R$14,IF('2020 Data Sheet'!$O342="15",'2020 Data Sheet'!$R$15,IF('2020 Data Sheet'!$O342="16",'2020 Data Sheet'!$R$16,IF('2020 Data Sheet'!$O342="17",'2020 Data Sheet'!$R$17,IF('2020 Data Sheet'!$O342="18",'2020 Data Sheet'!$R$18,IF('2020 Data Sheet'!$O342="19",'2020 Data Sheet'!$R$19,IF('2020 Data Sheet'!$O342="20",'2020 Data Sheet'!$R$20,IF('2020 Data Sheet'!$O342="21",'2020 Data Sheet'!$R$21,IF('2020 Data Sheet'!$O342="22",'2020 Data Sheet'!$R$22,IF('2020 Data Sheet'!$O342="23",'2020 Data Sheet'!$R$23,IF('2020 Data Sheet'!$O342="24",'2020 Data Sheet'!$R$24,IF('2020 Data Sheet'!$O342="25",'2020 Data Sheet'!$R$25,IF('2020 Data Sheet'!$O342="26",'2020 Data Sheet'!$R$26,IF('2020 Data Sheet'!$O342="27",'2020 Data Sheet'!$R$27,IF('2020 Data Sheet'!$O342="28",'2020 Data Sheet'!$R$28,IF('2020 Data Sheet'!$O342="29",'2020 Data Sheet'!$R$29,IF('2020 Data Sheet'!$O342="33",'2020 Data Sheet'!$R$30,IF('2020 Data Sheet'!$O342="40",'2020 Data Sheet'!$R$31,IF('2020 Data Sheet'!$O342="41",'2020 Data Sheet'!$R$32,IF('2020 Data Sheet'!$O342="42",'2020 Data Sheet'!$R$33,IF('2020 Data Sheet'!$O342="43",'2020 Data Sheet'!$R$34,IF('2020 Data Sheet'!$O342="44",'2020 Data Sheet'!$R$35,IF('2020 Data Sheet'!$O342="45",'2020 Data Sheet'!$R$36,IF('2020 Data Sheet'!$O342="46",'2020 Data Sheet'!$R$37,IF('2020 Data Sheet'!$O342="47",'2020 Data Sheet'!$R$38,IF('2020 Data Sheet'!$O342="48",'2020 Data Sheet'!$R$39,IF('2020 Data Sheet'!$O342="49",'2020 Data Sheet'!$R$40,IF('2020 Data Sheet'!$O342="50",'2020 Data Sheet'!$R$41,IF('2020 Data Sheet'!$O342="60",'2020 Data Sheet'!$R$42,IF('2020 Data Sheet'!$O342="61",'2020 Data Sheet'!$R$43,IF('2020 Data Sheet'!$O342="62",'2020 Data Sheet'!$R$44,IF('2020 Data Sheet'!$O342="63",'2020 Data Sheet'!$R$45,IF('2020 Data Sheet'!$O342="64",'2020 Data Sheet'!$R$46,IF('2020 Data Sheet'!$O342="65",'2020 Data Sheet'!$R$47,IF('2020 Data Sheet'!$O342="66",'2020 Data Sheet'!$R$48,IF('2020 Data Sheet'!$O342="67",'2020 Data Sheet'!$R$49,IF('2020 Data Sheet'!$O342="68",'2020 Data Sheet'!$R$50,IF('2020 Data Sheet'!$O342="69",'2020 Data Sheet'!$R$51,T('2020 Data Sheet'!$O342)))))))))))))))))))))))))))))))))))))))))))))))))))</f>
        <v xml:space="preserve"> Turning improperly</v>
      </c>
      <c r="P342" s="2" t="str">
        <f>IF('2020 Data Sheet'!$P342="02",'2020 Data Sheet'!$R$2,IF('2020 Data Sheet'!$P342="03",'2020 Data Sheet'!$R$3,IF('2020 Data Sheet'!$P342="04",'2020 Data Sheet'!$R$4,IF('2020 Data Sheet'!$P342="05",'2020 Data Sheet'!$R$5,IF('2020 Data Sheet'!$P342="06",'2020 Data Sheet'!$R$6,IF('2020 Data Sheet'!$P342="07",'2020 Data Sheet'!$R$7,IF('2020 Data Sheet'!$P342="08",'2020 Data Sheet'!$R$8,IF('2020 Data Sheet'!$P342="09",'2020 Data Sheet'!$R$9,IF('2020 Data Sheet'!$P342="10",'2020 Data Sheet'!$R$10,IF('2020 Data Sheet'!$P342="11",'2020 Data Sheet'!$R$11,IF('2020 Data Sheet'!$P342="12",'2020 Data Sheet'!$R$12,IF('2020 Data Sheet'!$P342="13",'2020 Data Sheet'!$R$13,IF('2020 Data Sheet'!$P342="14",'2020 Data Sheet'!$R$14,IF('2020 Data Sheet'!$P342="15",'2020 Data Sheet'!$R$15,IF('2020 Data Sheet'!$P342="16",'2020 Data Sheet'!$R$16,IF('2020 Data Sheet'!$P342="17",'2020 Data Sheet'!$R$17,IF('2020 Data Sheet'!$P342="18",'2020 Data Sheet'!$R$18,IF('2020 Data Sheet'!$P342="19",'2020 Data Sheet'!$R$19,IF('2020 Data Sheet'!$P342="20",'2020 Data Sheet'!$R$20,IF('2020 Data Sheet'!$P342="21",'2020 Data Sheet'!$R$21,IF('2020 Data Sheet'!$P342="22",'2020 Data Sheet'!$R$22,IF('2020 Data Sheet'!$P342="23",'2020 Data Sheet'!$R$23,IF('2020 Data Sheet'!$P342="24",'2020 Data Sheet'!$R$24,IF('2020 Data Sheet'!$P342="25",'2020 Data Sheet'!$R$25,IF('2020 Data Sheet'!$P342="26",'2020 Data Sheet'!$R$26,IF('2020 Data Sheet'!$P342="27",'2020 Data Sheet'!$R$27,IF('2020 Data Sheet'!$P342="28",'2020 Data Sheet'!$R$28,IF('2020 Data Sheet'!$P342="29",'2020 Data Sheet'!$R$29,IF('2020 Data Sheet'!$P342="33",'2020 Data Sheet'!$R$30,IF('2020 Data Sheet'!$P342="40",'2020 Data Sheet'!$R$31,IF('2020 Data Sheet'!$P342="41",'2020 Data Sheet'!$R$32,IF('2020 Data Sheet'!$P342="42",'2020 Data Sheet'!$R$33,IF('2020 Data Sheet'!$P342="43",'2020 Data Sheet'!$R$34,IF('2020 Data Sheet'!$P342="44",'2020 Data Sheet'!$R$35,IF('2020 Data Sheet'!$P342="45",'2020 Data Sheet'!$R$36,IF('2020 Data Sheet'!$P342="46",'2020 Data Sheet'!$R$37,IF('2020 Data Sheet'!$P342="47",'2020 Data Sheet'!$R$38,IF('2020 Data Sheet'!$P342="48",'2020 Data Sheet'!$R$39,IF('2020 Data Sheet'!$P342="49",'2020 Data Sheet'!$R$40,IF('2020 Data Sheet'!$P342="50",'2020 Data Sheet'!$R$41,IF('2020 Data Sheet'!$P342="60",'2020 Data Sheet'!$R$42,IF('2020 Data Sheet'!$P342="61",'2020 Data Sheet'!$R$43,IF('2020 Data Sheet'!$P342="62",'2020 Data Sheet'!$R$44,IF('2020 Data Sheet'!$P342="63",'2020 Data Sheet'!$R$45,IF('2020 Data Sheet'!$P342="64",'2020 Data Sheet'!$R$46,IF('2020 Data Sheet'!$P342="65",'2020 Data Sheet'!$R$47,IF('2020 Data Sheet'!$P342="66",'2020 Data Sheet'!$R$48,IF('2020 Data Sheet'!$P342="67",'2020 Data Sheet'!$R$49,IF('2020 Data Sheet'!$P342="68",'2020 Data Sheet'!$R$50,IF('2020 Data Sheet'!$P342="69",'2020 Data Sheet'!$R$51,T('2020 Data Sheet'!$P342)))))))))))))))))))))))))))))))))))))))))))))))))))</f>
        <v xml:space="preserve"> -</v>
      </c>
    </row>
    <row r="343" spans="1:16" x14ac:dyDescent="0.2">
      <c r="A343" t="str">
        <f>'2020 Data Sheet'!A343</f>
        <v>FP-00177-20</v>
      </c>
      <c r="B343" s="1">
        <f>'2020 Data Sheet'!B343</f>
        <v>44112</v>
      </c>
      <c r="C343" t="str">
        <f>'2020 Data Sheet'!C343</f>
        <v>10:48</v>
      </c>
      <c r="D343" t="str">
        <f>'2020 Data Sheet'!D343</f>
        <v>Th</v>
      </c>
      <c r="E343" t="str">
        <f>'2020 Data Sheet'!E343</f>
        <v>PLAINFIELD AVE</v>
      </c>
      <c r="F343" t="str">
        <f>'2020 Data Sheet'!F343</f>
        <v>WOODBINE CT</v>
      </c>
      <c r="G343">
        <f>'2020 Data Sheet'!G343</f>
        <v>2</v>
      </c>
      <c r="H343">
        <f>'2020 Data Sheet'!H343</f>
        <v>2</v>
      </c>
      <c r="I343" t="b">
        <f>'2020 Data Sheet'!I343</f>
        <v>1</v>
      </c>
      <c r="J343" t="str">
        <f>IF('2020 Data Sheet'!$J343="01",'2020 Data Sheet'!$T$2,IF('2020 Data Sheet'!$J343="02",'2020 Data Sheet'!$T$3,IF('2020 Data Sheet'!$J343="03",'2020 Data Sheet'!$T$4,IF('2020 Data Sheet'!$J343="04",'2020 Data Sheet'!$T$5,IF('2020 Data Sheet'!$J343="05",'2020 Data Sheet'!$T$6,IF('2020 Data Sheet'!$J343="06",'2020 Data Sheet'!$T$7,IF('2020 Data Sheet'!$J343="07",'2020 Data Sheet'!$T$8,IF('2020 Data Sheet'!$J343="08",'2020 Data Sheet'!$T$9,IF('2020 Data Sheet'!$J343="10",'2020 Data Sheet'!$T$10,IF('2020 Data Sheet'!$J343="11",'2020 Data Sheet'!$T$11,IF('2020 Data Sheet'!$J343="12",'2020 Data Sheet'!$T$12,IF('2020 Data Sheet'!$J343="13",'2020 Data Sheet'!$T$13,IF('2020 Data Sheet'!$J343="14",'2020 Data Sheet'!$T$14,IF('2020 Data Sheet'!$J343="15",'2020 Data Sheet'!$T$15,IF('2020 Data Sheet'!$J343="16",'2020 Data Sheet'!$T$16,IF('2020 Data Sheet'!$J343="17",'2020 Data Sheet'!$T$17,IF('2020 Data Sheet'!$J343="18",'2020 Data Sheet'!$T$18,IF('2020 Data Sheet'!$J343="19",'2020 Data Sheet'!$T$19,IF('2020 Data Sheet'!$J343="20",'2020 Data Sheet'!$T$20,IF('2020 Data Sheet'!$J343="21",'2020 Data Sheet'!$T$21,IF('2020 Data Sheet'!$J343="22",'2020 Data Sheet'!$T$22,IF('2020 Data Sheet'!$J343="23",'2020 Data Sheet'!$T$23,IF('2020 Data Sheet'!$J343="24",'2020 Data Sheet'!$T$24,IF('2020 Data Sheet'!$J343="25",'2020 Data Sheet'!$T$25,IF('2020 Data Sheet'!$J343="26",'2020 Data Sheet'!$T$26,IF('2020 Data Sheet'!$J343="27",'2020 Data Sheet'!$T$27,IF('2020 Data Sheet'!$J343="30",'2020 Data Sheet'!$T$28,IF('2020 Data Sheet'!$J343="31",'2020 Data Sheet'!$T$29,IF('2020 Data Sheet'!$J343="32",'2020 Data Sheet'!$T$30,IF('2020 Data Sheet'!$J343="33",'2020 Data Sheet'!$T$31,IF('2020 Data Sheet'!$J343="34",'2020 Data Sheet'!$T$32,IF('2020 Data Sheet'!$J343="40",'2020 Data Sheet'!$T$33,T('2020 Data Sheet'!$J343)))))))))))))))))))))))))))))))))</f>
        <v>Other Motor Vehicle</v>
      </c>
      <c r="K343" t="str">
        <f>'2020 Data Sheet'!K343</f>
        <v>4DSD</v>
      </c>
      <c r="L343" s="2" t="str">
        <f>IF('2020 Data Sheet'!$L343="01",'2020 Data Sheet'!$V$2,IF('2020 Data Sheet'!$L343="02",'2020 Data Sheet'!$V$3,IF('2020 Data Sheet'!$L343="03",'2020 Data Sheet'!$V$4,IF('2020 Data Sheet'!$L343="04",'2020 Data Sheet'!$V$5,IF('2020 Data Sheet'!$L343="05",'2020 Data Sheet'!$V$6,IF('2020 Data Sheet'!$L343="06",'2020 Data Sheet'!$V$7,IF('2020 Data Sheet'!$L343="07",'2020 Data Sheet'!$V$8,IF('2020 Data Sheet'!$L343="08",'2020 Data Sheet'!$V$9,IF('2020 Data Sheet'!$L343="09",'2020 Data Sheet'!$V$10,IF('2020 Data Sheet'!$L343="11",'2020 Data Sheet'!$V$11,IF('2020 Data Sheet'!$L343="12",'2020 Data Sheet'!$V$12,IF('2020 Data Sheet'!$L343="13",'2020 Data Sheet'!$V$13,IF('2020 Data Sheet'!$L343="14",'2020 Data Sheet'!$V$14,T('2020 Data Sheet'!$L343))))))))))))))</f>
        <v xml:space="preserve"> -</v>
      </c>
      <c r="M343" s="2">
        <f>'2020 Data Sheet'!M343</f>
        <v>0</v>
      </c>
      <c r="N343" s="2">
        <f>'2020 Data Sheet'!N343</f>
        <v>0</v>
      </c>
      <c r="O343" s="2" t="str">
        <f>IF('2020 Data Sheet'!$O343="02",'2020 Data Sheet'!$R$2,IF('2020 Data Sheet'!$O343="03",'2020 Data Sheet'!$R$3,IF('2020 Data Sheet'!$O343="04",'2020 Data Sheet'!$R$4,IF('2020 Data Sheet'!$O343="05",'2020 Data Sheet'!$R$5,IF('2020 Data Sheet'!$O343="06",'2020 Data Sheet'!$R$6,IF('2020 Data Sheet'!$O343="07",'2020 Data Sheet'!$R$7,IF('2020 Data Sheet'!$O343="08",'2020 Data Sheet'!$R$8,IF('2020 Data Sheet'!$O343="09",'2020 Data Sheet'!$R$9,IF('2020 Data Sheet'!$O343="10",'2020 Data Sheet'!$R$10,IF('2020 Data Sheet'!$O343="11",'2020 Data Sheet'!$R$11,IF('2020 Data Sheet'!$O343="12",'2020 Data Sheet'!$R$12,IF('2020 Data Sheet'!$O343="13",'2020 Data Sheet'!$R$13,IF('2020 Data Sheet'!$O343="14",'2020 Data Sheet'!$R$14,IF('2020 Data Sheet'!$O343="15",'2020 Data Sheet'!$R$15,IF('2020 Data Sheet'!$O343="16",'2020 Data Sheet'!$R$16,IF('2020 Data Sheet'!$O343="17",'2020 Data Sheet'!$R$17,IF('2020 Data Sheet'!$O343="18",'2020 Data Sheet'!$R$18,IF('2020 Data Sheet'!$O343="19",'2020 Data Sheet'!$R$19,IF('2020 Data Sheet'!$O343="20",'2020 Data Sheet'!$R$20,IF('2020 Data Sheet'!$O343="21",'2020 Data Sheet'!$R$21,IF('2020 Data Sheet'!$O343="22",'2020 Data Sheet'!$R$22,IF('2020 Data Sheet'!$O343="23",'2020 Data Sheet'!$R$23,IF('2020 Data Sheet'!$O343="24",'2020 Data Sheet'!$R$24,IF('2020 Data Sheet'!$O343="25",'2020 Data Sheet'!$R$25,IF('2020 Data Sheet'!$O343="26",'2020 Data Sheet'!$R$26,IF('2020 Data Sheet'!$O343="27",'2020 Data Sheet'!$R$27,IF('2020 Data Sheet'!$O343="28",'2020 Data Sheet'!$R$28,IF('2020 Data Sheet'!$O343="29",'2020 Data Sheet'!$R$29,IF('2020 Data Sheet'!$O343="33",'2020 Data Sheet'!$R$30,IF('2020 Data Sheet'!$O343="40",'2020 Data Sheet'!$R$31,IF('2020 Data Sheet'!$O343="41",'2020 Data Sheet'!$R$32,IF('2020 Data Sheet'!$O343="42",'2020 Data Sheet'!$R$33,IF('2020 Data Sheet'!$O343="43",'2020 Data Sheet'!$R$34,IF('2020 Data Sheet'!$O343="44",'2020 Data Sheet'!$R$35,IF('2020 Data Sheet'!$O343="45",'2020 Data Sheet'!$R$36,IF('2020 Data Sheet'!$O343="46",'2020 Data Sheet'!$R$37,IF('2020 Data Sheet'!$O343="47",'2020 Data Sheet'!$R$38,IF('2020 Data Sheet'!$O343="48",'2020 Data Sheet'!$R$39,IF('2020 Data Sheet'!$O343="49",'2020 Data Sheet'!$R$40,IF('2020 Data Sheet'!$O343="50",'2020 Data Sheet'!$R$41,IF('2020 Data Sheet'!$O343="60",'2020 Data Sheet'!$R$42,IF('2020 Data Sheet'!$O343="61",'2020 Data Sheet'!$R$43,IF('2020 Data Sheet'!$O343="62",'2020 Data Sheet'!$R$44,IF('2020 Data Sheet'!$O343="63",'2020 Data Sheet'!$R$45,IF('2020 Data Sheet'!$O343="64",'2020 Data Sheet'!$R$46,IF('2020 Data Sheet'!$O343="65",'2020 Data Sheet'!$R$47,IF('2020 Data Sheet'!$O343="66",'2020 Data Sheet'!$R$48,IF('2020 Data Sheet'!$O343="67",'2020 Data Sheet'!$R$49,IF('2020 Data Sheet'!$O343="68",'2020 Data Sheet'!$R$50,IF('2020 Data Sheet'!$O343="69",'2020 Data Sheet'!$R$51,T('2020 Data Sheet'!$O343)))))))))))))))))))))))))))))))))))))))))))))))))))</f>
        <v xml:space="preserve"> -</v>
      </c>
      <c r="P343" s="2" t="str">
        <f>IF('2020 Data Sheet'!$P343="02",'2020 Data Sheet'!$R$2,IF('2020 Data Sheet'!$P343="03",'2020 Data Sheet'!$R$3,IF('2020 Data Sheet'!$P343="04",'2020 Data Sheet'!$R$4,IF('2020 Data Sheet'!$P343="05",'2020 Data Sheet'!$R$5,IF('2020 Data Sheet'!$P343="06",'2020 Data Sheet'!$R$6,IF('2020 Data Sheet'!$P343="07",'2020 Data Sheet'!$R$7,IF('2020 Data Sheet'!$P343="08",'2020 Data Sheet'!$R$8,IF('2020 Data Sheet'!$P343="09",'2020 Data Sheet'!$R$9,IF('2020 Data Sheet'!$P343="10",'2020 Data Sheet'!$R$10,IF('2020 Data Sheet'!$P343="11",'2020 Data Sheet'!$R$11,IF('2020 Data Sheet'!$P343="12",'2020 Data Sheet'!$R$12,IF('2020 Data Sheet'!$P343="13",'2020 Data Sheet'!$R$13,IF('2020 Data Sheet'!$P343="14",'2020 Data Sheet'!$R$14,IF('2020 Data Sheet'!$P343="15",'2020 Data Sheet'!$R$15,IF('2020 Data Sheet'!$P343="16",'2020 Data Sheet'!$R$16,IF('2020 Data Sheet'!$P343="17",'2020 Data Sheet'!$R$17,IF('2020 Data Sheet'!$P343="18",'2020 Data Sheet'!$R$18,IF('2020 Data Sheet'!$P343="19",'2020 Data Sheet'!$R$19,IF('2020 Data Sheet'!$P343="20",'2020 Data Sheet'!$R$20,IF('2020 Data Sheet'!$P343="21",'2020 Data Sheet'!$R$21,IF('2020 Data Sheet'!$P343="22",'2020 Data Sheet'!$R$22,IF('2020 Data Sheet'!$P343="23",'2020 Data Sheet'!$R$23,IF('2020 Data Sheet'!$P343="24",'2020 Data Sheet'!$R$24,IF('2020 Data Sheet'!$P343="25",'2020 Data Sheet'!$R$25,IF('2020 Data Sheet'!$P343="26",'2020 Data Sheet'!$R$26,IF('2020 Data Sheet'!$P343="27",'2020 Data Sheet'!$R$27,IF('2020 Data Sheet'!$P343="28",'2020 Data Sheet'!$R$28,IF('2020 Data Sheet'!$P343="29",'2020 Data Sheet'!$R$29,IF('2020 Data Sheet'!$P343="33",'2020 Data Sheet'!$R$30,IF('2020 Data Sheet'!$P343="40",'2020 Data Sheet'!$R$31,IF('2020 Data Sheet'!$P343="41",'2020 Data Sheet'!$R$32,IF('2020 Data Sheet'!$P343="42",'2020 Data Sheet'!$R$33,IF('2020 Data Sheet'!$P343="43",'2020 Data Sheet'!$R$34,IF('2020 Data Sheet'!$P343="44",'2020 Data Sheet'!$R$35,IF('2020 Data Sheet'!$P343="45",'2020 Data Sheet'!$R$36,IF('2020 Data Sheet'!$P343="46",'2020 Data Sheet'!$R$37,IF('2020 Data Sheet'!$P343="47",'2020 Data Sheet'!$R$38,IF('2020 Data Sheet'!$P343="48",'2020 Data Sheet'!$R$39,IF('2020 Data Sheet'!$P343="49",'2020 Data Sheet'!$R$40,IF('2020 Data Sheet'!$P343="50",'2020 Data Sheet'!$R$41,IF('2020 Data Sheet'!$P343="60",'2020 Data Sheet'!$R$42,IF('2020 Data Sheet'!$P343="61",'2020 Data Sheet'!$R$43,IF('2020 Data Sheet'!$P343="62",'2020 Data Sheet'!$R$44,IF('2020 Data Sheet'!$P343="63",'2020 Data Sheet'!$R$45,IF('2020 Data Sheet'!$P343="64",'2020 Data Sheet'!$R$46,IF('2020 Data Sheet'!$P343="65",'2020 Data Sheet'!$R$47,IF('2020 Data Sheet'!$P343="66",'2020 Data Sheet'!$R$48,IF('2020 Data Sheet'!$P343="67",'2020 Data Sheet'!$R$49,IF('2020 Data Sheet'!$P343="68",'2020 Data Sheet'!$R$50,IF('2020 Data Sheet'!$P343="69",'2020 Data Sheet'!$R$51,T('2020 Data Sheet'!$P343)))))))))))))))))))))))))))))))))))))))))))))))))))</f>
        <v xml:space="preserve"> -</v>
      </c>
    </row>
    <row r="344" spans="1:16" x14ac:dyDescent="0.2">
      <c r="A344" t="str">
        <f>'2020 Data Sheet'!A344</f>
        <v>FP-00178-20</v>
      </c>
      <c r="B344" s="1">
        <f>'2020 Data Sheet'!B344</f>
        <v>44113</v>
      </c>
      <c r="C344" t="str">
        <f>'2020 Data Sheet'!C344</f>
        <v>11:30</v>
      </c>
      <c r="D344" t="str">
        <f>'2020 Data Sheet'!D344</f>
        <v>Fr</v>
      </c>
      <c r="E344" t="str">
        <f>'2020 Data Sheet'!E344</f>
        <v>TULIP AVE</v>
      </c>
      <c r="F344" t="str">
        <f>'2020 Data Sheet'!F344</f>
        <v>PLAINFIELD AVE</v>
      </c>
      <c r="G344">
        <f>'2020 Data Sheet'!G344</f>
        <v>2</v>
      </c>
      <c r="H344">
        <f>'2020 Data Sheet'!H344</f>
        <v>2</v>
      </c>
      <c r="I344" t="b">
        <f>'2020 Data Sheet'!I344</f>
        <v>1</v>
      </c>
      <c r="J344" t="str">
        <f>IF('2020 Data Sheet'!$J344="01",'2020 Data Sheet'!$T$2,IF('2020 Data Sheet'!$J344="02",'2020 Data Sheet'!$T$3,IF('2020 Data Sheet'!$J344="03",'2020 Data Sheet'!$T$4,IF('2020 Data Sheet'!$J344="04",'2020 Data Sheet'!$T$5,IF('2020 Data Sheet'!$J344="05",'2020 Data Sheet'!$T$6,IF('2020 Data Sheet'!$J344="06",'2020 Data Sheet'!$T$7,IF('2020 Data Sheet'!$J344="07",'2020 Data Sheet'!$T$8,IF('2020 Data Sheet'!$J344="08",'2020 Data Sheet'!$T$9,IF('2020 Data Sheet'!$J344="10",'2020 Data Sheet'!$T$10,IF('2020 Data Sheet'!$J344="11",'2020 Data Sheet'!$T$11,IF('2020 Data Sheet'!$J344="12",'2020 Data Sheet'!$T$12,IF('2020 Data Sheet'!$J344="13",'2020 Data Sheet'!$T$13,IF('2020 Data Sheet'!$J344="14",'2020 Data Sheet'!$T$14,IF('2020 Data Sheet'!$J344="15",'2020 Data Sheet'!$T$15,IF('2020 Data Sheet'!$J344="16",'2020 Data Sheet'!$T$16,IF('2020 Data Sheet'!$J344="17",'2020 Data Sheet'!$T$17,IF('2020 Data Sheet'!$J344="18",'2020 Data Sheet'!$T$18,IF('2020 Data Sheet'!$J344="19",'2020 Data Sheet'!$T$19,IF('2020 Data Sheet'!$J344="20",'2020 Data Sheet'!$T$20,IF('2020 Data Sheet'!$J344="21",'2020 Data Sheet'!$T$21,IF('2020 Data Sheet'!$J344="22",'2020 Data Sheet'!$T$22,IF('2020 Data Sheet'!$J344="23",'2020 Data Sheet'!$T$23,IF('2020 Data Sheet'!$J344="24",'2020 Data Sheet'!$T$24,IF('2020 Data Sheet'!$J344="25",'2020 Data Sheet'!$T$25,IF('2020 Data Sheet'!$J344="26",'2020 Data Sheet'!$T$26,IF('2020 Data Sheet'!$J344="27",'2020 Data Sheet'!$T$27,IF('2020 Data Sheet'!$J344="30",'2020 Data Sheet'!$T$28,IF('2020 Data Sheet'!$J344="31",'2020 Data Sheet'!$T$29,IF('2020 Data Sheet'!$J344="32",'2020 Data Sheet'!$T$30,IF('2020 Data Sheet'!$J344="33",'2020 Data Sheet'!$T$31,IF('2020 Data Sheet'!$J344="34",'2020 Data Sheet'!$T$32,IF('2020 Data Sheet'!$J344="40",'2020 Data Sheet'!$T$33,T('2020 Data Sheet'!$J344)))))))))))))))))))))))))))))))))</f>
        <v>Other Motor Vehicle</v>
      </c>
      <c r="K344" t="str">
        <f>'2020 Data Sheet'!K344</f>
        <v>PAS</v>
      </c>
      <c r="L344" s="2" t="str">
        <f>IF('2020 Data Sheet'!$L344="01",'2020 Data Sheet'!$V$2,IF('2020 Data Sheet'!$L344="02",'2020 Data Sheet'!$V$3,IF('2020 Data Sheet'!$L344="03",'2020 Data Sheet'!$V$4,IF('2020 Data Sheet'!$L344="04",'2020 Data Sheet'!$V$5,IF('2020 Data Sheet'!$L344="05",'2020 Data Sheet'!$V$6,IF('2020 Data Sheet'!$L344="06",'2020 Data Sheet'!$V$7,IF('2020 Data Sheet'!$L344="07",'2020 Data Sheet'!$V$8,IF('2020 Data Sheet'!$L344="08",'2020 Data Sheet'!$V$9,IF('2020 Data Sheet'!$L344="09",'2020 Data Sheet'!$V$10,IF('2020 Data Sheet'!$L344="11",'2020 Data Sheet'!$V$11,IF('2020 Data Sheet'!$L344="12",'2020 Data Sheet'!$V$12,IF('2020 Data Sheet'!$L344="13",'2020 Data Sheet'!$V$13,IF('2020 Data Sheet'!$L344="14",'2020 Data Sheet'!$V$14,T('2020 Data Sheet'!$L344))))))))))))))</f>
        <v xml:space="preserve"> -</v>
      </c>
      <c r="M344" s="2">
        <f>'2020 Data Sheet'!M344</f>
        <v>0</v>
      </c>
      <c r="N344" s="2">
        <f>'2020 Data Sheet'!N344</f>
        <v>0</v>
      </c>
      <c r="O344" s="2" t="str">
        <f>IF('2020 Data Sheet'!$O344="02",'2020 Data Sheet'!$R$2,IF('2020 Data Sheet'!$O344="03",'2020 Data Sheet'!$R$3,IF('2020 Data Sheet'!$O344="04",'2020 Data Sheet'!$R$4,IF('2020 Data Sheet'!$O344="05",'2020 Data Sheet'!$R$5,IF('2020 Data Sheet'!$O344="06",'2020 Data Sheet'!$R$6,IF('2020 Data Sheet'!$O344="07",'2020 Data Sheet'!$R$7,IF('2020 Data Sheet'!$O344="08",'2020 Data Sheet'!$R$8,IF('2020 Data Sheet'!$O344="09",'2020 Data Sheet'!$R$9,IF('2020 Data Sheet'!$O344="10",'2020 Data Sheet'!$R$10,IF('2020 Data Sheet'!$O344="11",'2020 Data Sheet'!$R$11,IF('2020 Data Sheet'!$O344="12",'2020 Data Sheet'!$R$12,IF('2020 Data Sheet'!$O344="13",'2020 Data Sheet'!$R$13,IF('2020 Data Sheet'!$O344="14",'2020 Data Sheet'!$R$14,IF('2020 Data Sheet'!$O344="15",'2020 Data Sheet'!$R$15,IF('2020 Data Sheet'!$O344="16",'2020 Data Sheet'!$R$16,IF('2020 Data Sheet'!$O344="17",'2020 Data Sheet'!$R$17,IF('2020 Data Sheet'!$O344="18",'2020 Data Sheet'!$R$18,IF('2020 Data Sheet'!$O344="19",'2020 Data Sheet'!$R$19,IF('2020 Data Sheet'!$O344="20",'2020 Data Sheet'!$R$20,IF('2020 Data Sheet'!$O344="21",'2020 Data Sheet'!$R$21,IF('2020 Data Sheet'!$O344="22",'2020 Data Sheet'!$R$22,IF('2020 Data Sheet'!$O344="23",'2020 Data Sheet'!$R$23,IF('2020 Data Sheet'!$O344="24",'2020 Data Sheet'!$R$24,IF('2020 Data Sheet'!$O344="25",'2020 Data Sheet'!$R$25,IF('2020 Data Sheet'!$O344="26",'2020 Data Sheet'!$R$26,IF('2020 Data Sheet'!$O344="27",'2020 Data Sheet'!$R$27,IF('2020 Data Sheet'!$O344="28",'2020 Data Sheet'!$R$28,IF('2020 Data Sheet'!$O344="29",'2020 Data Sheet'!$R$29,IF('2020 Data Sheet'!$O344="33",'2020 Data Sheet'!$R$30,IF('2020 Data Sheet'!$O344="40",'2020 Data Sheet'!$R$31,IF('2020 Data Sheet'!$O344="41",'2020 Data Sheet'!$R$32,IF('2020 Data Sheet'!$O344="42",'2020 Data Sheet'!$R$33,IF('2020 Data Sheet'!$O344="43",'2020 Data Sheet'!$R$34,IF('2020 Data Sheet'!$O344="44",'2020 Data Sheet'!$R$35,IF('2020 Data Sheet'!$O344="45",'2020 Data Sheet'!$R$36,IF('2020 Data Sheet'!$O344="46",'2020 Data Sheet'!$R$37,IF('2020 Data Sheet'!$O344="47",'2020 Data Sheet'!$R$38,IF('2020 Data Sheet'!$O344="48",'2020 Data Sheet'!$R$39,IF('2020 Data Sheet'!$O344="49",'2020 Data Sheet'!$R$40,IF('2020 Data Sheet'!$O344="50",'2020 Data Sheet'!$R$41,IF('2020 Data Sheet'!$O344="60",'2020 Data Sheet'!$R$42,IF('2020 Data Sheet'!$O344="61",'2020 Data Sheet'!$R$43,IF('2020 Data Sheet'!$O344="62",'2020 Data Sheet'!$R$44,IF('2020 Data Sheet'!$O344="63",'2020 Data Sheet'!$R$45,IF('2020 Data Sheet'!$O344="64",'2020 Data Sheet'!$R$46,IF('2020 Data Sheet'!$O344="65",'2020 Data Sheet'!$R$47,IF('2020 Data Sheet'!$O344="66",'2020 Data Sheet'!$R$48,IF('2020 Data Sheet'!$O344="67",'2020 Data Sheet'!$R$49,IF('2020 Data Sheet'!$O344="68",'2020 Data Sheet'!$R$50,IF('2020 Data Sheet'!$O344="69",'2020 Data Sheet'!$R$51,T('2020 Data Sheet'!$O344)))))))))))))))))))))))))))))))))))))))))))))))))))</f>
        <v xml:space="preserve"> X</v>
      </c>
      <c r="P344" s="2" t="str">
        <f>IF('2020 Data Sheet'!$P344="02",'2020 Data Sheet'!$R$2,IF('2020 Data Sheet'!$P344="03",'2020 Data Sheet'!$R$3,IF('2020 Data Sheet'!$P344="04",'2020 Data Sheet'!$R$4,IF('2020 Data Sheet'!$P344="05",'2020 Data Sheet'!$R$5,IF('2020 Data Sheet'!$P344="06",'2020 Data Sheet'!$R$6,IF('2020 Data Sheet'!$P344="07",'2020 Data Sheet'!$R$7,IF('2020 Data Sheet'!$P344="08",'2020 Data Sheet'!$R$8,IF('2020 Data Sheet'!$P344="09",'2020 Data Sheet'!$R$9,IF('2020 Data Sheet'!$P344="10",'2020 Data Sheet'!$R$10,IF('2020 Data Sheet'!$P344="11",'2020 Data Sheet'!$R$11,IF('2020 Data Sheet'!$P344="12",'2020 Data Sheet'!$R$12,IF('2020 Data Sheet'!$P344="13",'2020 Data Sheet'!$R$13,IF('2020 Data Sheet'!$P344="14",'2020 Data Sheet'!$R$14,IF('2020 Data Sheet'!$P344="15",'2020 Data Sheet'!$R$15,IF('2020 Data Sheet'!$P344="16",'2020 Data Sheet'!$R$16,IF('2020 Data Sheet'!$P344="17",'2020 Data Sheet'!$R$17,IF('2020 Data Sheet'!$P344="18",'2020 Data Sheet'!$R$18,IF('2020 Data Sheet'!$P344="19",'2020 Data Sheet'!$R$19,IF('2020 Data Sheet'!$P344="20",'2020 Data Sheet'!$R$20,IF('2020 Data Sheet'!$P344="21",'2020 Data Sheet'!$R$21,IF('2020 Data Sheet'!$P344="22",'2020 Data Sheet'!$R$22,IF('2020 Data Sheet'!$P344="23",'2020 Data Sheet'!$R$23,IF('2020 Data Sheet'!$P344="24",'2020 Data Sheet'!$R$24,IF('2020 Data Sheet'!$P344="25",'2020 Data Sheet'!$R$25,IF('2020 Data Sheet'!$P344="26",'2020 Data Sheet'!$R$26,IF('2020 Data Sheet'!$P344="27",'2020 Data Sheet'!$R$27,IF('2020 Data Sheet'!$P344="28",'2020 Data Sheet'!$R$28,IF('2020 Data Sheet'!$P344="29",'2020 Data Sheet'!$R$29,IF('2020 Data Sheet'!$P344="33",'2020 Data Sheet'!$R$30,IF('2020 Data Sheet'!$P344="40",'2020 Data Sheet'!$R$31,IF('2020 Data Sheet'!$P344="41",'2020 Data Sheet'!$R$32,IF('2020 Data Sheet'!$P344="42",'2020 Data Sheet'!$R$33,IF('2020 Data Sheet'!$P344="43",'2020 Data Sheet'!$R$34,IF('2020 Data Sheet'!$P344="44",'2020 Data Sheet'!$R$35,IF('2020 Data Sheet'!$P344="45",'2020 Data Sheet'!$R$36,IF('2020 Data Sheet'!$P344="46",'2020 Data Sheet'!$R$37,IF('2020 Data Sheet'!$P344="47",'2020 Data Sheet'!$R$38,IF('2020 Data Sheet'!$P344="48",'2020 Data Sheet'!$R$39,IF('2020 Data Sheet'!$P344="49",'2020 Data Sheet'!$R$40,IF('2020 Data Sheet'!$P344="50",'2020 Data Sheet'!$R$41,IF('2020 Data Sheet'!$P344="60",'2020 Data Sheet'!$R$42,IF('2020 Data Sheet'!$P344="61",'2020 Data Sheet'!$R$43,IF('2020 Data Sheet'!$P344="62",'2020 Data Sheet'!$R$44,IF('2020 Data Sheet'!$P344="63",'2020 Data Sheet'!$R$45,IF('2020 Data Sheet'!$P344="64",'2020 Data Sheet'!$R$46,IF('2020 Data Sheet'!$P344="65",'2020 Data Sheet'!$R$47,IF('2020 Data Sheet'!$P344="66",'2020 Data Sheet'!$R$48,IF('2020 Data Sheet'!$P344="67",'2020 Data Sheet'!$R$49,IF('2020 Data Sheet'!$P344="68",'2020 Data Sheet'!$R$50,IF('2020 Data Sheet'!$P344="69",'2020 Data Sheet'!$R$51,T('2020 Data Sheet'!$P344)))))))))))))))))))))))))))))))))))))))))))))))))))</f>
        <v xml:space="preserve"> -</v>
      </c>
    </row>
    <row r="345" spans="1:16" x14ac:dyDescent="0.2">
      <c r="A345" t="str">
        <f>'2020 Data Sheet'!A345</f>
        <v>FP-00178-20</v>
      </c>
      <c r="B345" s="1">
        <f>'2020 Data Sheet'!B345</f>
        <v>44113</v>
      </c>
      <c r="C345" t="str">
        <f>'2020 Data Sheet'!C345</f>
        <v>11:30</v>
      </c>
      <c r="D345" t="str">
        <f>'2020 Data Sheet'!D345</f>
        <v>Fr</v>
      </c>
      <c r="E345" t="str">
        <f>'2020 Data Sheet'!E345</f>
        <v>TULIP AVE</v>
      </c>
      <c r="F345" t="str">
        <f>'2020 Data Sheet'!F345</f>
        <v>PLAINFIELD AVE</v>
      </c>
      <c r="G345">
        <f>'2020 Data Sheet'!G345</f>
        <v>1</v>
      </c>
      <c r="H345">
        <f>'2020 Data Sheet'!H345</f>
        <v>2</v>
      </c>
      <c r="I345" t="b">
        <f>'2020 Data Sheet'!I345</f>
        <v>1</v>
      </c>
      <c r="J345" t="str">
        <f>IF('2020 Data Sheet'!$J345="01",'2020 Data Sheet'!$T$2,IF('2020 Data Sheet'!$J345="02",'2020 Data Sheet'!$T$3,IF('2020 Data Sheet'!$J345="03",'2020 Data Sheet'!$T$4,IF('2020 Data Sheet'!$J345="04",'2020 Data Sheet'!$T$5,IF('2020 Data Sheet'!$J345="05",'2020 Data Sheet'!$T$6,IF('2020 Data Sheet'!$J345="06",'2020 Data Sheet'!$T$7,IF('2020 Data Sheet'!$J345="07",'2020 Data Sheet'!$T$8,IF('2020 Data Sheet'!$J345="08",'2020 Data Sheet'!$T$9,IF('2020 Data Sheet'!$J345="10",'2020 Data Sheet'!$T$10,IF('2020 Data Sheet'!$J345="11",'2020 Data Sheet'!$T$11,IF('2020 Data Sheet'!$J345="12",'2020 Data Sheet'!$T$12,IF('2020 Data Sheet'!$J345="13",'2020 Data Sheet'!$T$13,IF('2020 Data Sheet'!$J345="14",'2020 Data Sheet'!$T$14,IF('2020 Data Sheet'!$J345="15",'2020 Data Sheet'!$T$15,IF('2020 Data Sheet'!$J345="16",'2020 Data Sheet'!$T$16,IF('2020 Data Sheet'!$J345="17",'2020 Data Sheet'!$T$17,IF('2020 Data Sheet'!$J345="18",'2020 Data Sheet'!$T$18,IF('2020 Data Sheet'!$J345="19",'2020 Data Sheet'!$T$19,IF('2020 Data Sheet'!$J345="20",'2020 Data Sheet'!$T$20,IF('2020 Data Sheet'!$J345="21",'2020 Data Sheet'!$T$21,IF('2020 Data Sheet'!$J345="22",'2020 Data Sheet'!$T$22,IF('2020 Data Sheet'!$J345="23",'2020 Data Sheet'!$T$23,IF('2020 Data Sheet'!$J345="24",'2020 Data Sheet'!$T$24,IF('2020 Data Sheet'!$J345="25",'2020 Data Sheet'!$T$25,IF('2020 Data Sheet'!$J345="26",'2020 Data Sheet'!$T$26,IF('2020 Data Sheet'!$J345="27",'2020 Data Sheet'!$T$27,IF('2020 Data Sheet'!$J345="30",'2020 Data Sheet'!$T$28,IF('2020 Data Sheet'!$J345="31",'2020 Data Sheet'!$T$29,IF('2020 Data Sheet'!$J345="32",'2020 Data Sheet'!$T$30,IF('2020 Data Sheet'!$J345="33",'2020 Data Sheet'!$T$31,IF('2020 Data Sheet'!$J345="34",'2020 Data Sheet'!$T$32,IF('2020 Data Sheet'!$J345="40",'2020 Data Sheet'!$T$33,T('2020 Data Sheet'!$J345)))))))))))))))))))))))))))))))))</f>
        <v>Other Motor Vehicle</v>
      </c>
      <c r="K345" t="str">
        <f>'2020 Data Sheet'!K345</f>
        <v>COM</v>
      </c>
      <c r="L345" s="2" t="str">
        <f>IF('2020 Data Sheet'!$L345="01",'2020 Data Sheet'!$V$2,IF('2020 Data Sheet'!$L345="02",'2020 Data Sheet'!$V$3,IF('2020 Data Sheet'!$L345="03",'2020 Data Sheet'!$V$4,IF('2020 Data Sheet'!$L345="04",'2020 Data Sheet'!$V$5,IF('2020 Data Sheet'!$L345="05",'2020 Data Sheet'!$V$6,IF('2020 Data Sheet'!$L345="06",'2020 Data Sheet'!$V$7,IF('2020 Data Sheet'!$L345="07",'2020 Data Sheet'!$V$8,IF('2020 Data Sheet'!$L345="08",'2020 Data Sheet'!$V$9,IF('2020 Data Sheet'!$L345="09",'2020 Data Sheet'!$V$10,IF('2020 Data Sheet'!$L345="11",'2020 Data Sheet'!$V$11,IF('2020 Data Sheet'!$L345="12",'2020 Data Sheet'!$V$12,IF('2020 Data Sheet'!$L345="13",'2020 Data Sheet'!$V$13,IF('2020 Data Sheet'!$L345="14",'2020 Data Sheet'!$V$14,T('2020 Data Sheet'!$L345))))))))))))))</f>
        <v xml:space="preserve"> -</v>
      </c>
      <c r="M345" s="2">
        <f>'2020 Data Sheet'!M345</f>
        <v>0</v>
      </c>
      <c r="N345" s="2">
        <f>'2020 Data Sheet'!N345</f>
        <v>0</v>
      </c>
      <c r="O345" s="2" t="str">
        <f>IF('2020 Data Sheet'!$O345="02",'2020 Data Sheet'!$R$2,IF('2020 Data Sheet'!$O345="03",'2020 Data Sheet'!$R$3,IF('2020 Data Sheet'!$O345="04",'2020 Data Sheet'!$R$4,IF('2020 Data Sheet'!$O345="05",'2020 Data Sheet'!$R$5,IF('2020 Data Sheet'!$O345="06",'2020 Data Sheet'!$R$6,IF('2020 Data Sheet'!$O345="07",'2020 Data Sheet'!$R$7,IF('2020 Data Sheet'!$O345="08",'2020 Data Sheet'!$R$8,IF('2020 Data Sheet'!$O345="09",'2020 Data Sheet'!$R$9,IF('2020 Data Sheet'!$O345="10",'2020 Data Sheet'!$R$10,IF('2020 Data Sheet'!$O345="11",'2020 Data Sheet'!$R$11,IF('2020 Data Sheet'!$O345="12",'2020 Data Sheet'!$R$12,IF('2020 Data Sheet'!$O345="13",'2020 Data Sheet'!$R$13,IF('2020 Data Sheet'!$O345="14",'2020 Data Sheet'!$R$14,IF('2020 Data Sheet'!$O345="15",'2020 Data Sheet'!$R$15,IF('2020 Data Sheet'!$O345="16",'2020 Data Sheet'!$R$16,IF('2020 Data Sheet'!$O345="17",'2020 Data Sheet'!$R$17,IF('2020 Data Sheet'!$O345="18",'2020 Data Sheet'!$R$18,IF('2020 Data Sheet'!$O345="19",'2020 Data Sheet'!$R$19,IF('2020 Data Sheet'!$O345="20",'2020 Data Sheet'!$R$20,IF('2020 Data Sheet'!$O345="21",'2020 Data Sheet'!$R$21,IF('2020 Data Sheet'!$O345="22",'2020 Data Sheet'!$R$22,IF('2020 Data Sheet'!$O345="23",'2020 Data Sheet'!$R$23,IF('2020 Data Sheet'!$O345="24",'2020 Data Sheet'!$R$24,IF('2020 Data Sheet'!$O345="25",'2020 Data Sheet'!$R$25,IF('2020 Data Sheet'!$O345="26",'2020 Data Sheet'!$R$26,IF('2020 Data Sheet'!$O345="27",'2020 Data Sheet'!$R$27,IF('2020 Data Sheet'!$O345="28",'2020 Data Sheet'!$R$28,IF('2020 Data Sheet'!$O345="29",'2020 Data Sheet'!$R$29,IF('2020 Data Sheet'!$O345="33",'2020 Data Sheet'!$R$30,IF('2020 Data Sheet'!$O345="40",'2020 Data Sheet'!$R$31,IF('2020 Data Sheet'!$O345="41",'2020 Data Sheet'!$R$32,IF('2020 Data Sheet'!$O345="42",'2020 Data Sheet'!$R$33,IF('2020 Data Sheet'!$O345="43",'2020 Data Sheet'!$R$34,IF('2020 Data Sheet'!$O345="44",'2020 Data Sheet'!$R$35,IF('2020 Data Sheet'!$O345="45",'2020 Data Sheet'!$R$36,IF('2020 Data Sheet'!$O345="46",'2020 Data Sheet'!$R$37,IF('2020 Data Sheet'!$O345="47",'2020 Data Sheet'!$R$38,IF('2020 Data Sheet'!$O345="48",'2020 Data Sheet'!$R$39,IF('2020 Data Sheet'!$O345="49",'2020 Data Sheet'!$R$40,IF('2020 Data Sheet'!$O345="50",'2020 Data Sheet'!$R$41,IF('2020 Data Sheet'!$O345="60",'2020 Data Sheet'!$R$42,IF('2020 Data Sheet'!$O345="61",'2020 Data Sheet'!$R$43,IF('2020 Data Sheet'!$O345="62",'2020 Data Sheet'!$R$44,IF('2020 Data Sheet'!$O345="63",'2020 Data Sheet'!$R$45,IF('2020 Data Sheet'!$O345="64",'2020 Data Sheet'!$R$46,IF('2020 Data Sheet'!$O345="65",'2020 Data Sheet'!$R$47,IF('2020 Data Sheet'!$O345="66",'2020 Data Sheet'!$R$48,IF('2020 Data Sheet'!$O345="67",'2020 Data Sheet'!$R$49,IF('2020 Data Sheet'!$O345="68",'2020 Data Sheet'!$R$50,IF('2020 Data Sheet'!$O345="69",'2020 Data Sheet'!$R$51,T('2020 Data Sheet'!$O345)))))))))))))))))))))))))))))))))))))))))))))))))))</f>
        <v xml:space="preserve"> X</v>
      </c>
      <c r="P345" s="2" t="str">
        <f>IF('2020 Data Sheet'!$P345="02",'2020 Data Sheet'!$R$2,IF('2020 Data Sheet'!$P345="03",'2020 Data Sheet'!$R$3,IF('2020 Data Sheet'!$P345="04",'2020 Data Sheet'!$R$4,IF('2020 Data Sheet'!$P345="05",'2020 Data Sheet'!$R$5,IF('2020 Data Sheet'!$P345="06",'2020 Data Sheet'!$R$6,IF('2020 Data Sheet'!$P345="07",'2020 Data Sheet'!$R$7,IF('2020 Data Sheet'!$P345="08",'2020 Data Sheet'!$R$8,IF('2020 Data Sheet'!$P345="09",'2020 Data Sheet'!$R$9,IF('2020 Data Sheet'!$P345="10",'2020 Data Sheet'!$R$10,IF('2020 Data Sheet'!$P345="11",'2020 Data Sheet'!$R$11,IF('2020 Data Sheet'!$P345="12",'2020 Data Sheet'!$R$12,IF('2020 Data Sheet'!$P345="13",'2020 Data Sheet'!$R$13,IF('2020 Data Sheet'!$P345="14",'2020 Data Sheet'!$R$14,IF('2020 Data Sheet'!$P345="15",'2020 Data Sheet'!$R$15,IF('2020 Data Sheet'!$P345="16",'2020 Data Sheet'!$R$16,IF('2020 Data Sheet'!$P345="17",'2020 Data Sheet'!$R$17,IF('2020 Data Sheet'!$P345="18",'2020 Data Sheet'!$R$18,IF('2020 Data Sheet'!$P345="19",'2020 Data Sheet'!$R$19,IF('2020 Data Sheet'!$P345="20",'2020 Data Sheet'!$R$20,IF('2020 Data Sheet'!$P345="21",'2020 Data Sheet'!$R$21,IF('2020 Data Sheet'!$P345="22",'2020 Data Sheet'!$R$22,IF('2020 Data Sheet'!$P345="23",'2020 Data Sheet'!$R$23,IF('2020 Data Sheet'!$P345="24",'2020 Data Sheet'!$R$24,IF('2020 Data Sheet'!$P345="25",'2020 Data Sheet'!$R$25,IF('2020 Data Sheet'!$P345="26",'2020 Data Sheet'!$R$26,IF('2020 Data Sheet'!$P345="27",'2020 Data Sheet'!$R$27,IF('2020 Data Sheet'!$P345="28",'2020 Data Sheet'!$R$28,IF('2020 Data Sheet'!$P345="29",'2020 Data Sheet'!$R$29,IF('2020 Data Sheet'!$P345="33",'2020 Data Sheet'!$R$30,IF('2020 Data Sheet'!$P345="40",'2020 Data Sheet'!$R$31,IF('2020 Data Sheet'!$P345="41",'2020 Data Sheet'!$R$32,IF('2020 Data Sheet'!$P345="42",'2020 Data Sheet'!$R$33,IF('2020 Data Sheet'!$P345="43",'2020 Data Sheet'!$R$34,IF('2020 Data Sheet'!$P345="44",'2020 Data Sheet'!$R$35,IF('2020 Data Sheet'!$P345="45",'2020 Data Sheet'!$R$36,IF('2020 Data Sheet'!$P345="46",'2020 Data Sheet'!$R$37,IF('2020 Data Sheet'!$P345="47",'2020 Data Sheet'!$R$38,IF('2020 Data Sheet'!$P345="48",'2020 Data Sheet'!$R$39,IF('2020 Data Sheet'!$P345="49",'2020 Data Sheet'!$R$40,IF('2020 Data Sheet'!$P345="50",'2020 Data Sheet'!$R$41,IF('2020 Data Sheet'!$P345="60",'2020 Data Sheet'!$R$42,IF('2020 Data Sheet'!$P345="61",'2020 Data Sheet'!$R$43,IF('2020 Data Sheet'!$P345="62",'2020 Data Sheet'!$R$44,IF('2020 Data Sheet'!$P345="63",'2020 Data Sheet'!$R$45,IF('2020 Data Sheet'!$P345="64",'2020 Data Sheet'!$R$46,IF('2020 Data Sheet'!$P345="65",'2020 Data Sheet'!$R$47,IF('2020 Data Sheet'!$P345="66",'2020 Data Sheet'!$R$48,IF('2020 Data Sheet'!$P345="67",'2020 Data Sheet'!$R$49,IF('2020 Data Sheet'!$P345="68",'2020 Data Sheet'!$R$50,IF('2020 Data Sheet'!$P345="69",'2020 Data Sheet'!$R$51,T('2020 Data Sheet'!$P345)))))))))))))))))))))))))))))))))))))))))))))))))))</f>
        <v xml:space="preserve"> -</v>
      </c>
    </row>
    <row r="346" spans="1:16" ht="38.25" x14ac:dyDescent="0.2">
      <c r="A346" t="str">
        <f>'2020 Data Sheet'!A346</f>
        <v>FP-00179-20</v>
      </c>
      <c r="B346" s="1">
        <f>'2020 Data Sheet'!B346</f>
        <v>44114</v>
      </c>
      <c r="C346" t="str">
        <f>'2020 Data Sheet'!C346</f>
        <v>19:38</v>
      </c>
      <c r="D346" t="str">
        <f>'2020 Data Sheet'!D346</f>
        <v>Sa</v>
      </c>
      <c r="E346" t="str">
        <f>'2020 Data Sheet'!E346</f>
        <v>TULIP AVE</v>
      </c>
      <c r="F346" t="str">
        <f>'2020 Data Sheet'!F346</f>
        <v>CAROLINE PL</v>
      </c>
      <c r="G346">
        <f>'2020 Data Sheet'!G346</f>
        <v>1</v>
      </c>
      <c r="H346">
        <f>'2020 Data Sheet'!H346</f>
        <v>1</v>
      </c>
      <c r="I346" t="b">
        <f>'2020 Data Sheet'!I346</f>
        <v>0</v>
      </c>
      <c r="J346" t="str">
        <f>IF('2020 Data Sheet'!$J346="01",'2020 Data Sheet'!$T$2,IF('2020 Data Sheet'!$J346="02",'2020 Data Sheet'!$T$3,IF('2020 Data Sheet'!$J346="03",'2020 Data Sheet'!$T$4,IF('2020 Data Sheet'!$J346="04",'2020 Data Sheet'!$T$5,IF('2020 Data Sheet'!$J346="05",'2020 Data Sheet'!$T$6,IF('2020 Data Sheet'!$J346="06",'2020 Data Sheet'!$T$7,IF('2020 Data Sheet'!$J346="07",'2020 Data Sheet'!$T$8,IF('2020 Data Sheet'!$J346="08",'2020 Data Sheet'!$T$9,IF('2020 Data Sheet'!$J346="10",'2020 Data Sheet'!$T$10,IF('2020 Data Sheet'!$J346="11",'2020 Data Sheet'!$T$11,IF('2020 Data Sheet'!$J346="12",'2020 Data Sheet'!$T$12,IF('2020 Data Sheet'!$J346="13",'2020 Data Sheet'!$T$13,IF('2020 Data Sheet'!$J346="14",'2020 Data Sheet'!$T$14,IF('2020 Data Sheet'!$J346="15",'2020 Data Sheet'!$T$15,IF('2020 Data Sheet'!$J346="16",'2020 Data Sheet'!$T$16,IF('2020 Data Sheet'!$J346="17",'2020 Data Sheet'!$T$17,IF('2020 Data Sheet'!$J346="18",'2020 Data Sheet'!$T$18,IF('2020 Data Sheet'!$J346="19",'2020 Data Sheet'!$T$19,IF('2020 Data Sheet'!$J346="20",'2020 Data Sheet'!$T$20,IF('2020 Data Sheet'!$J346="21",'2020 Data Sheet'!$T$21,IF('2020 Data Sheet'!$J346="22",'2020 Data Sheet'!$T$22,IF('2020 Data Sheet'!$J346="23",'2020 Data Sheet'!$T$23,IF('2020 Data Sheet'!$J346="24",'2020 Data Sheet'!$T$24,IF('2020 Data Sheet'!$J346="25",'2020 Data Sheet'!$T$25,IF('2020 Data Sheet'!$J346="26",'2020 Data Sheet'!$T$26,IF('2020 Data Sheet'!$J346="27",'2020 Data Sheet'!$T$27,IF('2020 Data Sheet'!$J346="30",'2020 Data Sheet'!$T$28,IF('2020 Data Sheet'!$J346="31",'2020 Data Sheet'!$T$29,IF('2020 Data Sheet'!$J346="32",'2020 Data Sheet'!$T$30,IF('2020 Data Sheet'!$J346="33",'2020 Data Sheet'!$T$31,IF('2020 Data Sheet'!$J346="34",'2020 Data Sheet'!$T$32,IF('2020 Data Sheet'!$J346="40",'2020 Data Sheet'!$T$33,T('2020 Data Sheet'!$J346)))))))))))))))))))))))))))))))))</f>
        <v xml:space="preserve">Pedestrian </v>
      </c>
      <c r="K346" t="str">
        <f>'2020 Data Sheet'!K346</f>
        <v>SUBN</v>
      </c>
      <c r="L346" s="2" t="str">
        <f>IF('2020 Data Sheet'!$L346="01",'2020 Data Sheet'!$V$2,IF('2020 Data Sheet'!$L346="02",'2020 Data Sheet'!$V$3,IF('2020 Data Sheet'!$L346="03",'2020 Data Sheet'!$V$4,IF('2020 Data Sheet'!$L346="04",'2020 Data Sheet'!$V$5,IF('2020 Data Sheet'!$L346="05",'2020 Data Sheet'!$V$6,IF('2020 Data Sheet'!$L346="06",'2020 Data Sheet'!$V$7,IF('2020 Data Sheet'!$L346="07",'2020 Data Sheet'!$V$8,IF('2020 Data Sheet'!$L346="08",'2020 Data Sheet'!$V$9,IF('2020 Data Sheet'!$L346="09",'2020 Data Sheet'!$V$10,IF('2020 Data Sheet'!$L346="11",'2020 Data Sheet'!$V$11,IF('2020 Data Sheet'!$L346="12",'2020 Data Sheet'!$V$12,IF('2020 Data Sheet'!$L346="13",'2020 Data Sheet'!$V$13,IF('2020 Data Sheet'!$L346="14",'2020 Data Sheet'!$V$14,T('2020 Data Sheet'!$L346))))))))))))))</f>
        <v>Other actions in roadway*</v>
      </c>
      <c r="M346" s="2">
        <f>'2020 Data Sheet'!M346</f>
        <v>1</v>
      </c>
      <c r="N346" s="2">
        <f>'2020 Data Sheet'!N346</f>
        <v>0</v>
      </c>
      <c r="O346" s="2" t="str">
        <f>IF('2020 Data Sheet'!$O346="02",'2020 Data Sheet'!$R$2,IF('2020 Data Sheet'!$O346="03",'2020 Data Sheet'!$R$3,IF('2020 Data Sheet'!$O346="04",'2020 Data Sheet'!$R$4,IF('2020 Data Sheet'!$O346="05",'2020 Data Sheet'!$R$5,IF('2020 Data Sheet'!$O346="06",'2020 Data Sheet'!$R$6,IF('2020 Data Sheet'!$O346="07",'2020 Data Sheet'!$R$7,IF('2020 Data Sheet'!$O346="08",'2020 Data Sheet'!$R$8,IF('2020 Data Sheet'!$O346="09",'2020 Data Sheet'!$R$9,IF('2020 Data Sheet'!$O346="10",'2020 Data Sheet'!$R$10,IF('2020 Data Sheet'!$O346="11",'2020 Data Sheet'!$R$11,IF('2020 Data Sheet'!$O346="12",'2020 Data Sheet'!$R$12,IF('2020 Data Sheet'!$O346="13",'2020 Data Sheet'!$R$13,IF('2020 Data Sheet'!$O346="14",'2020 Data Sheet'!$R$14,IF('2020 Data Sheet'!$O346="15",'2020 Data Sheet'!$R$15,IF('2020 Data Sheet'!$O346="16",'2020 Data Sheet'!$R$16,IF('2020 Data Sheet'!$O346="17",'2020 Data Sheet'!$R$17,IF('2020 Data Sheet'!$O346="18",'2020 Data Sheet'!$R$18,IF('2020 Data Sheet'!$O346="19",'2020 Data Sheet'!$R$19,IF('2020 Data Sheet'!$O346="20",'2020 Data Sheet'!$R$20,IF('2020 Data Sheet'!$O346="21",'2020 Data Sheet'!$R$21,IF('2020 Data Sheet'!$O346="22",'2020 Data Sheet'!$R$22,IF('2020 Data Sheet'!$O346="23",'2020 Data Sheet'!$R$23,IF('2020 Data Sheet'!$O346="24",'2020 Data Sheet'!$R$24,IF('2020 Data Sheet'!$O346="25",'2020 Data Sheet'!$R$25,IF('2020 Data Sheet'!$O346="26",'2020 Data Sheet'!$R$26,IF('2020 Data Sheet'!$O346="27",'2020 Data Sheet'!$R$27,IF('2020 Data Sheet'!$O346="28",'2020 Data Sheet'!$R$28,IF('2020 Data Sheet'!$O346="29",'2020 Data Sheet'!$R$29,IF('2020 Data Sheet'!$O346="33",'2020 Data Sheet'!$R$30,IF('2020 Data Sheet'!$O346="40",'2020 Data Sheet'!$R$31,IF('2020 Data Sheet'!$O346="41",'2020 Data Sheet'!$R$32,IF('2020 Data Sheet'!$O346="42",'2020 Data Sheet'!$R$33,IF('2020 Data Sheet'!$O346="43",'2020 Data Sheet'!$R$34,IF('2020 Data Sheet'!$O346="44",'2020 Data Sheet'!$R$35,IF('2020 Data Sheet'!$O346="45",'2020 Data Sheet'!$R$36,IF('2020 Data Sheet'!$O346="46",'2020 Data Sheet'!$R$37,IF('2020 Data Sheet'!$O346="47",'2020 Data Sheet'!$R$38,IF('2020 Data Sheet'!$O346="48",'2020 Data Sheet'!$R$39,IF('2020 Data Sheet'!$O346="49",'2020 Data Sheet'!$R$40,IF('2020 Data Sheet'!$O346="50",'2020 Data Sheet'!$R$41,IF('2020 Data Sheet'!$O346="60",'2020 Data Sheet'!$R$42,IF('2020 Data Sheet'!$O346="61",'2020 Data Sheet'!$R$43,IF('2020 Data Sheet'!$O346="62",'2020 Data Sheet'!$R$44,IF('2020 Data Sheet'!$O346="63",'2020 Data Sheet'!$R$45,IF('2020 Data Sheet'!$O346="64",'2020 Data Sheet'!$R$46,IF('2020 Data Sheet'!$O346="65",'2020 Data Sheet'!$R$47,IF('2020 Data Sheet'!$O346="66",'2020 Data Sheet'!$R$48,IF('2020 Data Sheet'!$O346="67",'2020 Data Sheet'!$R$49,IF('2020 Data Sheet'!$O346="68",'2020 Data Sheet'!$R$50,IF('2020 Data Sheet'!$O346="69",'2020 Data Sheet'!$R$51,T('2020 Data Sheet'!$O346)))))))))))))))))))))))))))))))))))))))))))))))))))</f>
        <v xml:space="preserve"> Other lighting defects</v>
      </c>
      <c r="P346" s="2" t="str">
        <f>IF('2020 Data Sheet'!$P346="02",'2020 Data Sheet'!$R$2,IF('2020 Data Sheet'!$P346="03",'2020 Data Sheet'!$R$3,IF('2020 Data Sheet'!$P346="04",'2020 Data Sheet'!$R$4,IF('2020 Data Sheet'!$P346="05",'2020 Data Sheet'!$R$5,IF('2020 Data Sheet'!$P346="06",'2020 Data Sheet'!$R$6,IF('2020 Data Sheet'!$P346="07",'2020 Data Sheet'!$R$7,IF('2020 Data Sheet'!$P346="08",'2020 Data Sheet'!$R$8,IF('2020 Data Sheet'!$P346="09",'2020 Data Sheet'!$R$9,IF('2020 Data Sheet'!$P346="10",'2020 Data Sheet'!$R$10,IF('2020 Data Sheet'!$P346="11",'2020 Data Sheet'!$R$11,IF('2020 Data Sheet'!$P346="12",'2020 Data Sheet'!$R$12,IF('2020 Data Sheet'!$P346="13",'2020 Data Sheet'!$R$13,IF('2020 Data Sheet'!$P346="14",'2020 Data Sheet'!$R$14,IF('2020 Data Sheet'!$P346="15",'2020 Data Sheet'!$R$15,IF('2020 Data Sheet'!$P346="16",'2020 Data Sheet'!$R$16,IF('2020 Data Sheet'!$P346="17",'2020 Data Sheet'!$R$17,IF('2020 Data Sheet'!$P346="18",'2020 Data Sheet'!$R$18,IF('2020 Data Sheet'!$P346="19",'2020 Data Sheet'!$R$19,IF('2020 Data Sheet'!$P346="20",'2020 Data Sheet'!$R$20,IF('2020 Data Sheet'!$P346="21",'2020 Data Sheet'!$R$21,IF('2020 Data Sheet'!$P346="22",'2020 Data Sheet'!$R$22,IF('2020 Data Sheet'!$P346="23",'2020 Data Sheet'!$R$23,IF('2020 Data Sheet'!$P346="24",'2020 Data Sheet'!$R$24,IF('2020 Data Sheet'!$P346="25",'2020 Data Sheet'!$R$25,IF('2020 Data Sheet'!$P346="26",'2020 Data Sheet'!$R$26,IF('2020 Data Sheet'!$P346="27",'2020 Data Sheet'!$R$27,IF('2020 Data Sheet'!$P346="28",'2020 Data Sheet'!$R$28,IF('2020 Data Sheet'!$P346="29",'2020 Data Sheet'!$R$29,IF('2020 Data Sheet'!$P346="33",'2020 Data Sheet'!$R$30,IF('2020 Data Sheet'!$P346="40",'2020 Data Sheet'!$R$31,IF('2020 Data Sheet'!$P346="41",'2020 Data Sheet'!$R$32,IF('2020 Data Sheet'!$P346="42",'2020 Data Sheet'!$R$33,IF('2020 Data Sheet'!$P346="43",'2020 Data Sheet'!$R$34,IF('2020 Data Sheet'!$P346="44",'2020 Data Sheet'!$R$35,IF('2020 Data Sheet'!$P346="45",'2020 Data Sheet'!$R$36,IF('2020 Data Sheet'!$P346="46",'2020 Data Sheet'!$R$37,IF('2020 Data Sheet'!$P346="47",'2020 Data Sheet'!$R$38,IF('2020 Data Sheet'!$P346="48",'2020 Data Sheet'!$R$39,IF('2020 Data Sheet'!$P346="49",'2020 Data Sheet'!$R$40,IF('2020 Data Sheet'!$P346="50",'2020 Data Sheet'!$R$41,IF('2020 Data Sheet'!$P346="60",'2020 Data Sheet'!$R$42,IF('2020 Data Sheet'!$P346="61",'2020 Data Sheet'!$R$43,IF('2020 Data Sheet'!$P346="62",'2020 Data Sheet'!$R$44,IF('2020 Data Sheet'!$P346="63",'2020 Data Sheet'!$R$45,IF('2020 Data Sheet'!$P346="64",'2020 Data Sheet'!$R$46,IF('2020 Data Sheet'!$P346="65",'2020 Data Sheet'!$R$47,IF('2020 Data Sheet'!$P346="66",'2020 Data Sheet'!$R$48,IF('2020 Data Sheet'!$P346="67",'2020 Data Sheet'!$R$49,IF('2020 Data Sheet'!$P346="68",'2020 Data Sheet'!$R$50,IF('2020 Data Sheet'!$P346="69",'2020 Data Sheet'!$R$51,T('2020 Data Sheet'!$P346)))))))))))))))))))))))))))))))))))))))))))))))))))</f>
        <v xml:space="preserve"> -</v>
      </c>
    </row>
    <row r="347" spans="1:16" ht="38.25" x14ac:dyDescent="0.2">
      <c r="A347" t="str">
        <f>'2020 Data Sheet'!A347</f>
        <v>FP-00179-20</v>
      </c>
      <c r="B347" s="1">
        <f>'2020 Data Sheet'!B347</f>
        <v>44114</v>
      </c>
      <c r="C347" t="str">
        <f>'2020 Data Sheet'!C347</f>
        <v>19:38</v>
      </c>
      <c r="D347" t="str">
        <f>'2020 Data Sheet'!D347</f>
        <v>Sa</v>
      </c>
      <c r="E347" t="str">
        <f>'2020 Data Sheet'!E347</f>
        <v>TULIP AVE</v>
      </c>
      <c r="F347" t="str">
        <f>'2020 Data Sheet'!F347</f>
        <v>CAROLINE PL</v>
      </c>
      <c r="G347">
        <f>'2020 Data Sheet'!G347</f>
        <v>2</v>
      </c>
      <c r="H347">
        <f>'2020 Data Sheet'!H347</f>
        <v>1</v>
      </c>
      <c r="I347" t="b">
        <f>'2020 Data Sheet'!I347</f>
        <v>0</v>
      </c>
      <c r="J347" t="str">
        <f>IF('2020 Data Sheet'!$J347="01",'2020 Data Sheet'!$T$2,IF('2020 Data Sheet'!$J347="02",'2020 Data Sheet'!$T$3,IF('2020 Data Sheet'!$J347="03",'2020 Data Sheet'!$T$4,IF('2020 Data Sheet'!$J347="04",'2020 Data Sheet'!$T$5,IF('2020 Data Sheet'!$J347="05",'2020 Data Sheet'!$T$6,IF('2020 Data Sheet'!$J347="06",'2020 Data Sheet'!$T$7,IF('2020 Data Sheet'!$J347="07",'2020 Data Sheet'!$T$8,IF('2020 Data Sheet'!$J347="08",'2020 Data Sheet'!$T$9,IF('2020 Data Sheet'!$J347="10",'2020 Data Sheet'!$T$10,IF('2020 Data Sheet'!$J347="11",'2020 Data Sheet'!$T$11,IF('2020 Data Sheet'!$J347="12",'2020 Data Sheet'!$T$12,IF('2020 Data Sheet'!$J347="13",'2020 Data Sheet'!$T$13,IF('2020 Data Sheet'!$J347="14",'2020 Data Sheet'!$T$14,IF('2020 Data Sheet'!$J347="15",'2020 Data Sheet'!$T$15,IF('2020 Data Sheet'!$J347="16",'2020 Data Sheet'!$T$16,IF('2020 Data Sheet'!$J347="17",'2020 Data Sheet'!$T$17,IF('2020 Data Sheet'!$J347="18",'2020 Data Sheet'!$T$18,IF('2020 Data Sheet'!$J347="19",'2020 Data Sheet'!$T$19,IF('2020 Data Sheet'!$J347="20",'2020 Data Sheet'!$T$20,IF('2020 Data Sheet'!$J347="21",'2020 Data Sheet'!$T$21,IF('2020 Data Sheet'!$J347="22",'2020 Data Sheet'!$T$22,IF('2020 Data Sheet'!$J347="23",'2020 Data Sheet'!$T$23,IF('2020 Data Sheet'!$J347="24",'2020 Data Sheet'!$T$24,IF('2020 Data Sheet'!$J347="25",'2020 Data Sheet'!$T$25,IF('2020 Data Sheet'!$J347="26",'2020 Data Sheet'!$T$26,IF('2020 Data Sheet'!$J347="27",'2020 Data Sheet'!$T$27,IF('2020 Data Sheet'!$J347="30",'2020 Data Sheet'!$T$28,IF('2020 Data Sheet'!$J347="31",'2020 Data Sheet'!$T$29,IF('2020 Data Sheet'!$J347="32",'2020 Data Sheet'!$T$30,IF('2020 Data Sheet'!$J347="33",'2020 Data Sheet'!$T$31,IF('2020 Data Sheet'!$J347="34",'2020 Data Sheet'!$T$32,IF('2020 Data Sheet'!$J347="40",'2020 Data Sheet'!$T$33,T('2020 Data Sheet'!$J347)))))))))))))))))))))))))))))))))</f>
        <v xml:space="preserve">Pedestrian </v>
      </c>
      <c r="K347">
        <f>'2020 Data Sheet'!K347</f>
        <v>0</v>
      </c>
      <c r="L347" s="2" t="str">
        <f>IF('2020 Data Sheet'!$L347="01",'2020 Data Sheet'!$V$2,IF('2020 Data Sheet'!$L347="02",'2020 Data Sheet'!$V$3,IF('2020 Data Sheet'!$L347="03",'2020 Data Sheet'!$V$4,IF('2020 Data Sheet'!$L347="04",'2020 Data Sheet'!$V$5,IF('2020 Data Sheet'!$L347="05",'2020 Data Sheet'!$V$6,IF('2020 Data Sheet'!$L347="06",'2020 Data Sheet'!$V$7,IF('2020 Data Sheet'!$L347="07",'2020 Data Sheet'!$V$8,IF('2020 Data Sheet'!$L347="08",'2020 Data Sheet'!$V$9,IF('2020 Data Sheet'!$L347="09",'2020 Data Sheet'!$V$10,IF('2020 Data Sheet'!$L347="11",'2020 Data Sheet'!$V$11,IF('2020 Data Sheet'!$L347="12",'2020 Data Sheet'!$V$12,IF('2020 Data Sheet'!$L347="13",'2020 Data Sheet'!$V$13,IF('2020 Data Sheet'!$L347="14",'2020 Data Sheet'!$V$14,T('2020 Data Sheet'!$L347))))))))))))))</f>
        <v>Other actions in roadway*</v>
      </c>
      <c r="M347" s="2">
        <f>'2020 Data Sheet'!M347</f>
        <v>1</v>
      </c>
      <c r="N347" s="2">
        <f>'2020 Data Sheet'!N347</f>
        <v>0</v>
      </c>
      <c r="O347" s="2" t="str">
        <f>IF('2020 Data Sheet'!$O347="02",'2020 Data Sheet'!$R$2,IF('2020 Data Sheet'!$O347="03",'2020 Data Sheet'!$R$3,IF('2020 Data Sheet'!$O347="04",'2020 Data Sheet'!$R$4,IF('2020 Data Sheet'!$O347="05",'2020 Data Sheet'!$R$5,IF('2020 Data Sheet'!$O347="06",'2020 Data Sheet'!$R$6,IF('2020 Data Sheet'!$O347="07",'2020 Data Sheet'!$R$7,IF('2020 Data Sheet'!$O347="08",'2020 Data Sheet'!$R$8,IF('2020 Data Sheet'!$O347="09",'2020 Data Sheet'!$R$9,IF('2020 Data Sheet'!$O347="10",'2020 Data Sheet'!$R$10,IF('2020 Data Sheet'!$O347="11",'2020 Data Sheet'!$R$11,IF('2020 Data Sheet'!$O347="12",'2020 Data Sheet'!$R$12,IF('2020 Data Sheet'!$O347="13",'2020 Data Sheet'!$R$13,IF('2020 Data Sheet'!$O347="14",'2020 Data Sheet'!$R$14,IF('2020 Data Sheet'!$O347="15",'2020 Data Sheet'!$R$15,IF('2020 Data Sheet'!$O347="16",'2020 Data Sheet'!$R$16,IF('2020 Data Sheet'!$O347="17",'2020 Data Sheet'!$R$17,IF('2020 Data Sheet'!$O347="18",'2020 Data Sheet'!$R$18,IF('2020 Data Sheet'!$O347="19",'2020 Data Sheet'!$R$19,IF('2020 Data Sheet'!$O347="20",'2020 Data Sheet'!$R$20,IF('2020 Data Sheet'!$O347="21",'2020 Data Sheet'!$R$21,IF('2020 Data Sheet'!$O347="22",'2020 Data Sheet'!$R$22,IF('2020 Data Sheet'!$O347="23",'2020 Data Sheet'!$R$23,IF('2020 Data Sheet'!$O347="24",'2020 Data Sheet'!$R$24,IF('2020 Data Sheet'!$O347="25",'2020 Data Sheet'!$R$25,IF('2020 Data Sheet'!$O347="26",'2020 Data Sheet'!$R$26,IF('2020 Data Sheet'!$O347="27",'2020 Data Sheet'!$R$27,IF('2020 Data Sheet'!$O347="28",'2020 Data Sheet'!$R$28,IF('2020 Data Sheet'!$O347="29",'2020 Data Sheet'!$R$29,IF('2020 Data Sheet'!$O347="33",'2020 Data Sheet'!$R$30,IF('2020 Data Sheet'!$O347="40",'2020 Data Sheet'!$R$31,IF('2020 Data Sheet'!$O347="41",'2020 Data Sheet'!$R$32,IF('2020 Data Sheet'!$O347="42",'2020 Data Sheet'!$R$33,IF('2020 Data Sheet'!$O347="43",'2020 Data Sheet'!$R$34,IF('2020 Data Sheet'!$O347="44",'2020 Data Sheet'!$R$35,IF('2020 Data Sheet'!$O347="45",'2020 Data Sheet'!$R$36,IF('2020 Data Sheet'!$O347="46",'2020 Data Sheet'!$R$37,IF('2020 Data Sheet'!$O347="47",'2020 Data Sheet'!$R$38,IF('2020 Data Sheet'!$O347="48",'2020 Data Sheet'!$R$39,IF('2020 Data Sheet'!$O347="49",'2020 Data Sheet'!$R$40,IF('2020 Data Sheet'!$O347="50",'2020 Data Sheet'!$R$41,IF('2020 Data Sheet'!$O347="60",'2020 Data Sheet'!$R$42,IF('2020 Data Sheet'!$O347="61",'2020 Data Sheet'!$R$43,IF('2020 Data Sheet'!$O347="62",'2020 Data Sheet'!$R$44,IF('2020 Data Sheet'!$O347="63",'2020 Data Sheet'!$R$45,IF('2020 Data Sheet'!$O347="64",'2020 Data Sheet'!$R$46,IF('2020 Data Sheet'!$O347="65",'2020 Data Sheet'!$R$47,IF('2020 Data Sheet'!$O347="66",'2020 Data Sheet'!$R$48,IF('2020 Data Sheet'!$O347="67",'2020 Data Sheet'!$R$49,IF('2020 Data Sheet'!$O347="68",'2020 Data Sheet'!$R$50,IF('2020 Data Sheet'!$O347="69",'2020 Data Sheet'!$R$51,T('2020 Data Sheet'!$O347)))))))))))))))))))))))))))))))))))))))))))))))))))</f>
        <v xml:space="preserve"> -</v>
      </c>
      <c r="P347" s="2" t="str">
        <f>IF('2020 Data Sheet'!$P347="02",'2020 Data Sheet'!$R$2,IF('2020 Data Sheet'!$P347="03",'2020 Data Sheet'!$R$3,IF('2020 Data Sheet'!$P347="04",'2020 Data Sheet'!$R$4,IF('2020 Data Sheet'!$P347="05",'2020 Data Sheet'!$R$5,IF('2020 Data Sheet'!$P347="06",'2020 Data Sheet'!$R$6,IF('2020 Data Sheet'!$P347="07",'2020 Data Sheet'!$R$7,IF('2020 Data Sheet'!$P347="08",'2020 Data Sheet'!$R$8,IF('2020 Data Sheet'!$P347="09",'2020 Data Sheet'!$R$9,IF('2020 Data Sheet'!$P347="10",'2020 Data Sheet'!$R$10,IF('2020 Data Sheet'!$P347="11",'2020 Data Sheet'!$R$11,IF('2020 Data Sheet'!$P347="12",'2020 Data Sheet'!$R$12,IF('2020 Data Sheet'!$P347="13",'2020 Data Sheet'!$R$13,IF('2020 Data Sheet'!$P347="14",'2020 Data Sheet'!$R$14,IF('2020 Data Sheet'!$P347="15",'2020 Data Sheet'!$R$15,IF('2020 Data Sheet'!$P347="16",'2020 Data Sheet'!$R$16,IF('2020 Data Sheet'!$P347="17",'2020 Data Sheet'!$R$17,IF('2020 Data Sheet'!$P347="18",'2020 Data Sheet'!$R$18,IF('2020 Data Sheet'!$P347="19",'2020 Data Sheet'!$R$19,IF('2020 Data Sheet'!$P347="20",'2020 Data Sheet'!$R$20,IF('2020 Data Sheet'!$P347="21",'2020 Data Sheet'!$R$21,IF('2020 Data Sheet'!$P347="22",'2020 Data Sheet'!$R$22,IF('2020 Data Sheet'!$P347="23",'2020 Data Sheet'!$R$23,IF('2020 Data Sheet'!$P347="24",'2020 Data Sheet'!$R$24,IF('2020 Data Sheet'!$P347="25",'2020 Data Sheet'!$R$25,IF('2020 Data Sheet'!$P347="26",'2020 Data Sheet'!$R$26,IF('2020 Data Sheet'!$P347="27",'2020 Data Sheet'!$R$27,IF('2020 Data Sheet'!$P347="28",'2020 Data Sheet'!$R$28,IF('2020 Data Sheet'!$P347="29",'2020 Data Sheet'!$R$29,IF('2020 Data Sheet'!$P347="33",'2020 Data Sheet'!$R$30,IF('2020 Data Sheet'!$P347="40",'2020 Data Sheet'!$R$31,IF('2020 Data Sheet'!$P347="41",'2020 Data Sheet'!$R$32,IF('2020 Data Sheet'!$P347="42",'2020 Data Sheet'!$R$33,IF('2020 Data Sheet'!$P347="43",'2020 Data Sheet'!$R$34,IF('2020 Data Sheet'!$P347="44",'2020 Data Sheet'!$R$35,IF('2020 Data Sheet'!$P347="45",'2020 Data Sheet'!$R$36,IF('2020 Data Sheet'!$P347="46",'2020 Data Sheet'!$R$37,IF('2020 Data Sheet'!$P347="47",'2020 Data Sheet'!$R$38,IF('2020 Data Sheet'!$P347="48",'2020 Data Sheet'!$R$39,IF('2020 Data Sheet'!$P347="49",'2020 Data Sheet'!$R$40,IF('2020 Data Sheet'!$P347="50",'2020 Data Sheet'!$R$41,IF('2020 Data Sheet'!$P347="60",'2020 Data Sheet'!$R$42,IF('2020 Data Sheet'!$P347="61",'2020 Data Sheet'!$R$43,IF('2020 Data Sheet'!$P347="62",'2020 Data Sheet'!$R$44,IF('2020 Data Sheet'!$P347="63",'2020 Data Sheet'!$R$45,IF('2020 Data Sheet'!$P347="64",'2020 Data Sheet'!$R$46,IF('2020 Data Sheet'!$P347="65",'2020 Data Sheet'!$R$47,IF('2020 Data Sheet'!$P347="66",'2020 Data Sheet'!$R$48,IF('2020 Data Sheet'!$P347="67",'2020 Data Sheet'!$R$49,IF('2020 Data Sheet'!$P347="68",'2020 Data Sheet'!$R$50,IF('2020 Data Sheet'!$P347="69",'2020 Data Sheet'!$R$51,T('2020 Data Sheet'!$P347)))))))))))))))))))))))))))))))))))))))))))))))))))</f>
        <v xml:space="preserve"> -</v>
      </c>
    </row>
    <row r="348" spans="1:16" x14ac:dyDescent="0.2">
      <c r="A348" t="str">
        <f>'2020 Data Sheet'!A348</f>
        <v>FP-00180-20</v>
      </c>
      <c r="B348" s="1">
        <f>'2020 Data Sheet'!B348</f>
        <v>44115</v>
      </c>
      <c r="C348" t="str">
        <f>'2020 Data Sheet'!C348</f>
        <v>06:14</v>
      </c>
      <c r="D348" t="str">
        <f>'2020 Data Sheet'!D348</f>
        <v>Su</v>
      </c>
      <c r="E348" t="str">
        <f>'2020 Data Sheet'!E348</f>
        <v>TULIP AVE</v>
      </c>
      <c r="F348" t="str">
        <f>'2020 Data Sheet'!F348</f>
        <v>WARD ST</v>
      </c>
      <c r="G348">
        <f>'2020 Data Sheet'!G348</f>
        <v>1</v>
      </c>
      <c r="H348">
        <f>'2020 Data Sheet'!H348</f>
        <v>1</v>
      </c>
      <c r="I348" t="b">
        <f>'2020 Data Sheet'!I348</f>
        <v>0</v>
      </c>
      <c r="J348" t="str">
        <f>IF('2020 Data Sheet'!$J348="01",'2020 Data Sheet'!$T$2,IF('2020 Data Sheet'!$J348="02",'2020 Data Sheet'!$T$3,IF('2020 Data Sheet'!$J348="03",'2020 Data Sheet'!$T$4,IF('2020 Data Sheet'!$J348="04",'2020 Data Sheet'!$T$5,IF('2020 Data Sheet'!$J348="05",'2020 Data Sheet'!$T$6,IF('2020 Data Sheet'!$J348="06",'2020 Data Sheet'!$T$7,IF('2020 Data Sheet'!$J348="07",'2020 Data Sheet'!$T$8,IF('2020 Data Sheet'!$J348="08",'2020 Data Sheet'!$T$9,IF('2020 Data Sheet'!$J348="10",'2020 Data Sheet'!$T$10,IF('2020 Data Sheet'!$J348="11",'2020 Data Sheet'!$T$11,IF('2020 Data Sheet'!$J348="12",'2020 Data Sheet'!$T$12,IF('2020 Data Sheet'!$J348="13",'2020 Data Sheet'!$T$13,IF('2020 Data Sheet'!$J348="14",'2020 Data Sheet'!$T$14,IF('2020 Data Sheet'!$J348="15",'2020 Data Sheet'!$T$15,IF('2020 Data Sheet'!$J348="16",'2020 Data Sheet'!$T$16,IF('2020 Data Sheet'!$J348="17",'2020 Data Sheet'!$T$17,IF('2020 Data Sheet'!$J348="18",'2020 Data Sheet'!$T$18,IF('2020 Data Sheet'!$J348="19",'2020 Data Sheet'!$T$19,IF('2020 Data Sheet'!$J348="20",'2020 Data Sheet'!$T$20,IF('2020 Data Sheet'!$J348="21",'2020 Data Sheet'!$T$21,IF('2020 Data Sheet'!$J348="22",'2020 Data Sheet'!$T$22,IF('2020 Data Sheet'!$J348="23",'2020 Data Sheet'!$T$23,IF('2020 Data Sheet'!$J348="24",'2020 Data Sheet'!$T$24,IF('2020 Data Sheet'!$J348="25",'2020 Data Sheet'!$T$25,IF('2020 Data Sheet'!$J348="26",'2020 Data Sheet'!$T$26,IF('2020 Data Sheet'!$J348="27",'2020 Data Sheet'!$T$27,IF('2020 Data Sheet'!$J348="30",'2020 Data Sheet'!$T$28,IF('2020 Data Sheet'!$J348="31",'2020 Data Sheet'!$T$29,IF('2020 Data Sheet'!$J348="32",'2020 Data Sheet'!$T$30,IF('2020 Data Sheet'!$J348="33",'2020 Data Sheet'!$T$31,IF('2020 Data Sheet'!$J348="34",'2020 Data Sheet'!$T$32,IF('2020 Data Sheet'!$J348="40",'2020 Data Sheet'!$T$33,T('2020 Data Sheet'!$J348)))))))))))))))))))))))))))))))))</f>
        <v>Light support/ Ulility pole</v>
      </c>
      <c r="K348" t="str">
        <f>'2020 Data Sheet'!K348</f>
        <v>PAS</v>
      </c>
      <c r="L348" s="2" t="str">
        <f>IF('2020 Data Sheet'!$L348="01",'2020 Data Sheet'!$V$2,IF('2020 Data Sheet'!$L348="02",'2020 Data Sheet'!$V$3,IF('2020 Data Sheet'!$L348="03",'2020 Data Sheet'!$V$4,IF('2020 Data Sheet'!$L348="04",'2020 Data Sheet'!$V$5,IF('2020 Data Sheet'!$L348="05",'2020 Data Sheet'!$V$6,IF('2020 Data Sheet'!$L348="06",'2020 Data Sheet'!$V$7,IF('2020 Data Sheet'!$L348="07",'2020 Data Sheet'!$V$8,IF('2020 Data Sheet'!$L348="08",'2020 Data Sheet'!$V$9,IF('2020 Data Sheet'!$L348="09",'2020 Data Sheet'!$V$10,IF('2020 Data Sheet'!$L348="11",'2020 Data Sheet'!$V$11,IF('2020 Data Sheet'!$L348="12",'2020 Data Sheet'!$V$12,IF('2020 Data Sheet'!$L348="13",'2020 Data Sheet'!$V$13,IF('2020 Data Sheet'!$L348="14",'2020 Data Sheet'!$V$14,T('2020 Data Sheet'!$L348))))))))))))))</f>
        <v xml:space="preserve"> -</v>
      </c>
      <c r="M348" s="2">
        <f>'2020 Data Sheet'!M348</f>
        <v>0</v>
      </c>
      <c r="N348" s="2">
        <f>'2020 Data Sheet'!N348</f>
        <v>0</v>
      </c>
      <c r="O348" s="2" t="str">
        <f>IF('2020 Data Sheet'!$O348="02",'2020 Data Sheet'!$R$2,IF('2020 Data Sheet'!$O348="03",'2020 Data Sheet'!$R$3,IF('2020 Data Sheet'!$O348="04",'2020 Data Sheet'!$R$4,IF('2020 Data Sheet'!$O348="05",'2020 Data Sheet'!$R$5,IF('2020 Data Sheet'!$O348="06",'2020 Data Sheet'!$R$6,IF('2020 Data Sheet'!$O348="07",'2020 Data Sheet'!$R$7,IF('2020 Data Sheet'!$O348="08",'2020 Data Sheet'!$R$8,IF('2020 Data Sheet'!$O348="09",'2020 Data Sheet'!$R$9,IF('2020 Data Sheet'!$O348="10",'2020 Data Sheet'!$R$10,IF('2020 Data Sheet'!$O348="11",'2020 Data Sheet'!$R$11,IF('2020 Data Sheet'!$O348="12",'2020 Data Sheet'!$R$12,IF('2020 Data Sheet'!$O348="13",'2020 Data Sheet'!$R$13,IF('2020 Data Sheet'!$O348="14",'2020 Data Sheet'!$R$14,IF('2020 Data Sheet'!$O348="15",'2020 Data Sheet'!$R$15,IF('2020 Data Sheet'!$O348="16",'2020 Data Sheet'!$R$16,IF('2020 Data Sheet'!$O348="17",'2020 Data Sheet'!$R$17,IF('2020 Data Sheet'!$O348="18",'2020 Data Sheet'!$R$18,IF('2020 Data Sheet'!$O348="19",'2020 Data Sheet'!$R$19,IF('2020 Data Sheet'!$O348="20",'2020 Data Sheet'!$R$20,IF('2020 Data Sheet'!$O348="21",'2020 Data Sheet'!$R$21,IF('2020 Data Sheet'!$O348="22",'2020 Data Sheet'!$R$22,IF('2020 Data Sheet'!$O348="23",'2020 Data Sheet'!$R$23,IF('2020 Data Sheet'!$O348="24",'2020 Data Sheet'!$R$24,IF('2020 Data Sheet'!$O348="25",'2020 Data Sheet'!$R$25,IF('2020 Data Sheet'!$O348="26",'2020 Data Sheet'!$R$26,IF('2020 Data Sheet'!$O348="27",'2020 Data Sheet'!$R$27,IF('2020 Data Sheet'!$O348="28",'2020 Data Sheet'!$R$28,IF('2020 Data Sheet'!$O348="29",'2020 Data Sheet'!$R$29,IF('2020 Data Sheet'!$O348="33",'2020 Data Sheet'!$R$30,IF('2020 Data Sheet'!$O348="40",'2020 Data Sheet'!$R$31,IF('2020 Data Sheet'!$O348="41",'2020 Data Sheet'!$R$32,IF('2020 Data Sheet'!$O348="42",'2020 Data Sheet'!$R$33,IF('2020 Data Sheet'!$O348="43",'2020 Data Sheet'!$R$34,IF('2020 Data Sheet'!$O348="44",'2020 Data Sheet'!$R$35,IF('2020 Data Sheet'!$O348="45",'2020 Data Sheet'!$R$36,IF('2020 Data Sheet'!$O348="46",'2020 Data Sheet'!$R$37,IF('2020 Data Sheet'!$O348="47",'2020 Data Sheet'!$R$38,IF('2020 Data Sheet'!$O348="48",'2020 Data Sheet'!$R$39,IF('2020 Data Sheet'!$O348="49",'2020 Data Sheet'!$R$40,IF('2020 Data Sheet'!$O348="50",'2020 Data Sheet'!$R$41,IF('2020 Data Sheet'!$O348="60",'2020 Data Sheet'!$R$42,IF('2020 Data Sheet'!$O348="61",'2020 Data Sheet'!$R$43,IF('2020 Data Sheet'!$O348="62",'2020 Data Sheet'!$R$44,IF('2020 Data Sheet'!$O348="63",'2020 Data Sheet'!$R$45,IF('2020 Data Sheet'!$O348="64",'2020 Data Sheet'!$R$46,IF('2020 Data Sheet'!$O348="65",'2020 Data Sheet'!$R$47,IF('2020 Data Sheet'!$O348="66",'2020 Data Sheet'!$R$48,IF('2020 Data Sheet'!$O348="67",'2020 Data Sheet'!$R$49,IF('2020 Data Sheet'!$O348="68",'2020 Data Sheet'!$R$50,IF('2020 Data Sheet'!$O348="69",'2020 Data Sheet'!$R$51,T('2020 Data Sheet'!$O348)))))))))))))))))))))))))))))))))))))))))))))))))))</f>
        <v xml:space="preserve"> Fell asleep</v>
      </c>
      <c r="P348" s="2" t="str">
        <f>IF('2020 Data Sheet'!$P348="02",'2020 Data Sheet'!$R$2,IF('2020 Data Sheet'!$P348="03",'2020 Data Sheet'!$R$3,IF('2020 Data Sheet'!$P348="04",'2020 Data Sheet'!$R$4,IF('2020 Data Sheet'!$P348="05",'2020 Data Sheet'!$R$5,IF('2020 Data Sheet'!$P348="06",'2020 Data Sheet'!$R$6,IF('2020 Data Sheet'!$P348="07",'2020 Data Sheet'!$R$7,IF('2020 Data Sheet'!$P348="08",'2020 Data Sheet'!$R$8,IF('2020 Data Sheet'!$P348="09",'2020 Data Sheet'!$R$9,IF('2020 Data Sheet'!$P348="10",'2020 Data Sheet'!$R$10,IF('2020 Data Sheet'!$P348="11",'2020 Data Sheet'!$R$11,IF('2020 Data Sheet'!$P348="12",'2020 Data Sheet'!$R$12,IF('2020 Data Sheet'!$P348="13",'2020 Data Sheet'!$R$13,IF('2020 Data Sheet'!$P348="14",'2020 Data Sheet'!$R$14,IF('2020 Data Sheet'!$P348="15",'2020 Data Sheet'!$R$15,IF('2020 Data Sheet'!$P348="16",'2020 Data Sheet'!$R$16,IF('2020 Data Sheet'!$P348="17",'2020 Data Sheet'!$R$17,IF('2020 Data Sheet'!$P348="18",'2020 Data Sheet'!$R$18,IF('2020 Data Sheet'!$P348="19",'2020 Data Sheet'!$R$19,IF('2020 Data Sheet'!$P348="20",'2020 Data Sheet'!$R$20,IF('2020 Data Sheet'!$P348="21",'2020 Data Sheet'!$R$21,IF('2020 Data Sheet'!$P348="22",'2020 Data Sheet'!$R$22,IF('2020 Data Sheet'!$P348="23",'2020 Data Sheet'!$R$23,IF('2020 Data Sheet'!$P348="24",'2020 Data Sheet'!$R$24,IF('2020 Data Sheet'!$P348="25",'2020 Data Sheet'!$R$25,IF('2020 Data Sheet'!$P348="26",'2020 Data Sheet'!$R$26,IF('2020 Data Sheet'!$P348="27",'2020 Data Sheet'!$R$27,IF('2020 Data Sheet'!$P348="28",'2020 Data Sheet'!$R$28,IF('2020 Data Sheet'!$P348="29",'2020 Data Sheet'!$R$29,IF('2020 Data Sheet'!$P348="33",'2020 Data Sheet'!$R$30,IF('2020 Data Sheet'!$P348="40",'2020 Data Sheet'!$R$31,IF('2020 Data Sheet'!$P348="41",'2020 Data Sheet'!$R$32,IF('2020 Data Sheet'!$P348="42",'2020 Data Sheet'!$R$33,IF('2020 Data Sheet'!$P348="43",'2020 Data Sheet'!$R$34,IF('2020 Data Sheet'!$P348="44",'2020 Data Sheet'!$R$35,IF('2020 Data Sheet'!$P348="45",'2020 Data Sheet'!$R$36,IF('2020 Data Sheet'!$P348="46",'2020 Data Sheet'!$R$37,IF('2020 Data Sheet'!$P348="47",'2020 Data Sheet'!$R$38,IF('2020 Data Sheet'!$P348="48",'2020 Data Sheet'!$R$39,IF('2020 Data Sheet'!$P348="49",'2020 Data Sheet'!$R$40,IF('2020 Data Sheet'!$P348="50",'2020 Data Sheet'!$R$41,IF('2020 Data Sheet'!$P348="60",'2020 Data Sheet'!$R$42,IF('2020 Data Sheet'!$P348="61",'2020 Data Sheet'!$R$43,IF('2020 Data Sheet'!$P348="62",'2020 Data Sheet'!$R$44,IF('2020 Data Sheet'!$P348="63",'2020 Data Sheet'!$R$45,IF('2020 Data Sheet'!$P348="64",'2020 Data Sheet'!$R$46,IF('2020 Data Sheet'!$P348="65",'2020 Data Sheet'!$R$47,IF('2020 Data Sheet'!$P348="66",'2020 Data Sheet'!$R$48,IF('2020 Data Sheet'!$P348="67",'2020 Data Sheet'!$R$49,IF('2020 Data Sheet'!$P348="68",'2020 Data Sheet'!$R$50,IF('2020 Data Sheet'!$P348="69",'2020 Data Sheet'!$R$51,T('2020 Data Sheet'!$P348)))))))))))))))))))))))))))))))))))))))))))))))))))</f>
        <v xml:space="preserve"> -</v>
      </c>
    </row>
    <row r="349" spans="1:16" ht="25.5" x14ac:dyDescent="0.2">
      <c r="A349" t="str">
        <f>'2020 Data Sheet'!A349</f>
        <v>FP-00181-20</v>
      </c>
      <c r="B349" s="1">
        <f>'2020 Data Sheet'!B349</f>
        <v>44119</v>
      </c>
      <c r="C349" t="str">
        <f>'2020 Data Sheet'!C349</f>
        <v>15:15</v>
      </c>
      <c r="D349" t="str">
        <f>'2020 Data Sheet'!D349</f>
        <v>Th</v>
      </c>
      <c r="E349" t="str">
        <f>'2020 Data Sheet'!E349</f>
        <v>COVERT AVE</v>
      </c>
      <c r="F349" t="str">
        <f>'2020 Data Sheet'!F349</f>
        <v>BEVERLY AVE</v>
      </c>
      <c r="G349">
        <f>'2020 Data Sheet'!G349</f>
        <v>1</v>
      </c>
      <c r="H349">
        <f>'2020 Data Sheet'!H349</f>
        <v>2</v>
      </c>
      <c r="I349" t="b">
        <f>'2020 Data Sheet'!I349</f>
        <v>1</v>
      </c>
      <c r="J349" t="str">
        <f>IF('2020 Data Sheet'!$J349="01",'2020 Data Sheet'!$T$2,IF('2020 Data Sheet'!$J349="02",'2020 Data Sheet'!$T$3,IF('2020 Data Sheet'!$J349="03",'2020 Data Sheet'!$T$4,IF('2020 Data Sheet'!$J349="04",'2020 Data Sheet'!$T$5,IF('2020 Data Sheet'!$J349="05",'2020 Data Sheet'!$T$6,IF('2020 Data Sheet'!$J349="06",'2020 Data Sheet'!$T$7,IF('2020 Data Sheet'!$J349="07",'2020 Data Sheet'!$T$8,IF('2020 Data Sheet'!$J349="08",'2020 Data Sheet'!$T$9,IF('2020 Data Sheet'!$J349="10",'2020 Data Sheet'!$T$10,IF('2020 Data Sheet'!$J349="11",'2020 Data Sheet'!$T$11,IF('2020 Data Sheet'!$J349="12",'2020 Data Sheet'!$T$12,IF('2020 Data Sheet'!$J349="13",'2020 Data Sheet'!$T$13,IF('2020 Data Sheet'!$J349="14",'2020 Data Sheet'!$T$14,IF('2020 Data Sheet'!$J349="15",'2020 Data Sheet'!$T$15,IF('2020 Data Sheet'!$J349="16",'2020 Data Sheet'!$T$16,IF('2020 Data Sheet'!$J349="17",'2020 Data Sheet'!$T$17,IF('2020 Data Sheet'!$J349="18",'2020 Data Sheet'!$T$18,IF('2020 Data Sheet'!$J349="19",'2020 Data Sheet'!$T$19,IF('2020 Data Sheet'!$J349="20",'2020 Data Sheet'!$T$20,IF('2020 Data Sheet'!$J349="21",'2020 Data Sheet'!$T$21,IF('2020 Data Sheet'!$J349="22",'2020 Data Sheet'!$T$22,IF('2020 Data Sheet'!$J349="23",'2020 Data Sheet'!$T$23,IF('2020 Data Sheet'!$J349="24",'2020 Data Sheet'!$T$24,IF('2020 Data Sheet'!$J349="25",'2020 Data Sheet'!$T$25,IF('2020 Data Sheet'!$J349="26",'2020 Data Sheet'!$T$26,IF('2020 Data Sheet'!$J349="27",'2020 Data Sheet'!$T$27,IF('2020 Data Sheet'!$J349="30",'2020 Data Sheet'!$T$28,IF('2020 Data Sheet'!$J349="31",'2020 Data Sheet'!$T$29,IF('2020 Data Sheet'!$J349="32",'2020 Data Sheet'!$T$30,IF('2020 Data Sheet'!$J349="33",'2020 Data Sheet'!$T$31,IF('2020 Data Sheet'!$J349="34",'2020 Data Sheet'!$T$32,IF('2020 Data Sheet'!$J349="40",'2020 Data Sheet'!$T$33,T('2020 Data Sheet'!$J349)))))))))))))))))))))))))))))))))</f>
        <v xml:space="preserve"> -</v>
      </c>
      <c r="K349" t="str">
        <f>'2020 Data Sheet'!K349</f>
        <v>SUBN</v>
      </c>
      <c r="L349" s="2" t="str">
        <f>IF('2020 Data Sheet'!$L349="01",'2020 Data Sheet'!$V$2,IF('2020 Data Sheet'!$L349="02",'2020 Data Sheet'!$V$3,IF('2020 Data Sheet'!$L349="03",'2020 Data Sheet'!$V$4,IF('2020 Data Sheet'!$L349="04",'2020 Data Sheet'!$V$5,IF('2020 Data Sheet'!$L349="05",'2020 Data Sheet'!$V$6,IF('2020 Data Sheet'!$L349="06",'2020 Data Sheet'!$V$7,IF('2020 Data Sheet'!$L349="07",'2020 Data Sheet'!$V$8,IF('2020 Data Sheet'!$L349="08",'2020 Data Sheet'!$V$9,IF('2020 Data Sheet'!$L349="09",'2020 Data Sheet'!$V$10,IF('2020 Data Sheet'!$L349="11",'2020 Data Sheet'!$V$11,IF('2020 Data Sheet'!$L349="12",'2020 Data Sheet'!$V$12,IF('2020 Data Sheet'!$L349="13",'2020 Data Sheet'!$V$13,IF('2020 Data Sheet'!$L349="14",'2020 Data Sheet'!$V$14,T('2020 Data Sheet'!$L349))))))))))))))</f>
        <v xml:space="preserve"> -</v>
      </c>
      <c r="M349" s="2">
        <f>'2020 Data Sheet'!M349</f>
        <v>0</v>
      </c>
      <c r="N349" s="2">
        <f>'2020 Data Sheet'!N349</f>
        <v>0</v>
      </c>
      <c r="O349" s="2" t="str">
        <f>IF('2020 Data Sheet'!$O349="02",'2020 Data Sheet'!$R$2,IF('2020 Data Sheet'!$O349="03",'2020 Data Sheet'!$R$3,IF('2020 Data Sheet'!$O349="04",'2020 Data Sheet'!$R$4,IF('2020 Data Sheet'!$O349="05",'2020 Data Sheet'!$R$5,IF('2020 Data Sheet'!$O349="06",'2020 Data Sheet'!$R$6,IF('2020 Data Sheet'!$O349="07",'2020 Data Sheet'!$R$7,IF('2020 Data Sheet'!$O349="08",'2020 Data Sheet'!$R$8,IF('2020 Data Sheet'!$O349="09",'2020 Data Sheet'!$R$9,IF('2020 Data Sheet'!$O349="10",'2020 Data Sheet'!$R$10,IF('2020 Data Sheet'!$O349="11",'2020 Data Sheet'!$R$11,IF('2020 Data Sheet'!$O349="12",'2020 Data Sheet'!$R$12,IF('2020 Data Sheet'!$O349="13",'2020 Data Sheet'!$R$13,IF('2020 Data Sheet'!$O349="14",'2020 Data Sheet'!$R$14,IF('2020 Data Sheet'!$O349="15",'2020 Data Sheet'!$R$15,IF('2020 Data Sheet'!$O349="16",'2020 Data Sheet'!$R$16,IF('2020 Data Sheet'!$O349="17",'2020 Data Sheet'!$R$17,IF('2020 Data Sheet'!$O349="18",'2020 Data Sheet'!$R$18,IF('2020 Data Sheet'!$O349="19",'2020 Data Sheet'!$R$19,IF('2020 Data Sheet'!$O349="20",'2020 Data Sheet'!$R$20,IF('2020 Data Sheet'!$O349="21",'2020 Data Sheet'!$R$21,IF('2020 Data Sheet'!$O349="22",'2020 Data Sheet'!$R$22,IF('2020 Data Sheet'!$O349="23",'2020 Data Sheet'!$R$23,IF('2020 Data Sheet'!$O349="24",'2020 Data Sheet'!$R$24,IF('2020 Data Sheet'!$O349="25",'2020 Data Sheet'!$R$25,IF('2020 Data Sheet'!$O349="26",'2020 Data Sheet'!$R$26,IF('2020 Data Sheet'!$O349="27",'2020 Data Sheet'!$R$27,IF('2020 Data Sheet'!$O349="28",'2020 Data Sheet'!$R$28,IF('2020 Data Sheet'!$O349="29",'2020 Data Sheet'!$R$29,IF('2020 Data Sheet'!$O349="33",'2020 Data Sheet'!$R$30,IF('2020 Data Sheet'!$O349="40",'2020 Data Sheet'!$R$31,IF('2020 Data Sheet'!$O349="41",'2020 Data Sheet'!$R$32,IF('2020 Data Sheet'!$O349="42",'2020 Data Sheet'!$R$33,IF('2020 Data Sheet'!$O349="43",'2020 Data Sheet'!$R$34,IF('2020 Data Sheet'!$O349="44",'2020 Data Sheet'!$R$35,IF('2020 Data Sheet'!$O349="45",'2020 Data Sheet'!$R$36,IF('2020 Data Sheet'!$O349="46",'2020 Data Sheet'!$R$37,IF('2020 Data Sheet'!$O349="47",'2020 Data Sheet'!$R$38,IF('2020 Data Sheet'!$O349="48",'2020 Data Sheet'!$R$39,IF('2020 Data Sheet'!$O349="49",'2020 Data Sheet'!$R$40,IF('2020 Data Sheet'!$O349="50",'2020 Data Sheet'!$R$41,IF('2020 Data Sheet'!$O349="60",'2020 Data Sheet'!$R$42,IF('2020 Data Sheet'!$O349="61",'2020 Data Sheet'!$R$43,IF('2020 Data Sheet'!$O349="62",'2020 Data Sheet'!$R$44,IF('2020 Data Sheet'!$O349="63",'2020 Data Sheet'!$R$45,IF('2020 Data Sheet'!$O349="64",'2020 Data Sheet'!$R$46,IF('2020 Data Sheet'!$O349="65",'2020 Data Sheet'!$R$47,IF('2020 Data Sheet'!$O349="66",'2020 Data Sheet'!$R$48,IF('2020 Data Sheet'!$O349="67",'2020 Data Sheet'!$R$49,IF('2020 Data Sheet'!$O349="68",'2020 Data Sheet'!$R$50,IF('2020 Data Sheet'!$O349="69",'2020 Data Sheet'!$R$51,T('2020 Data Sheet'!$O349)))))))))))))))))))))))))))))))))))))))))))))))))))</f>
        <v xml:space="preserve"> Following too closely</v>
      </c>
      <c r="P349" s="2" t="str">
        <f>IF('2020 Data Sheet'!$P349="02",'2020 Data Sheet'!$R$2,IF('2020 Data Sheet'!$P349="03",'2020 Data Sheet'!$R$3,IF('2020 Data Sheet'!$P349="04",'2020 Data Sheet'!$R$4,IF('2020 Data Sheet'!$P349="05",'2020 Data Sheet'!$R$5,IF('2020 Data Sheet'!$P349="06",'2020 Data Sheet'!$R$6,IF('2020 Data Sheet'!$P349="07",'2020 Data Sheet'!$R$7,IF('2020 Data Sheet'!$P349="08",'2020 Data Sheet'!$R$8,IF('2020 Data Sheet'!$P349="09",'2020 Data Sheet'!$R$9,IF('2020 Data Sheet'!$P349="10",'2020 Data Sheet'!$R$10,IF('2020 Data Sheet'!$P349="11",'2020 Data Sheet'!$R$11,IF('2020 Data Sheet'!$P349="12",'2020 Data Sheet'!$R$12,IF('2020 Data Sheet'!$P349="13",'2020 Data Sheet'!$R$13,IF('2020 Data Sheet'!$P349="14",'2020 Data Sheet'!$R$14,IF('2020 Data Sheet'!$P349="15",'2020 Data Sheet'!$R$15,IF('2020 Data Sheet'!$P349="16",'2020 Data Sheet'!$R$16,IF('2020 Data Sheet'!$P349="17",'2020 Data Sheet'!$R$17,IF('2020 Data Sheet'!$P349="18",'2020 Data Sheet'!$R$18,IF('2020 Data Sheet'!$P349="19",'2020 Data Sheet'!$R$19,IF('2020 Data Sheet'!$P349="20",'2020 Data Sheet'!$R$20,IF('2020 Data Sheet'!$P349="21",'2020 Data Sheet'!$R$21,IF('2020 Data Sheet'!$P349="22",'2020 Data Sheet'!$R$22,IF('2020 Data Sheet'!$P349="23",'2020 Data Sheet'!$R$23,IF('2020 Data Sheet'!$P349="24",'2020 Data Sheet'!$R$24,IF('2020 Data Sheet'!$P349="25",'2020 Data Sheet'!$R$25,IF('2020 Data Sheet'!$P349="26",'2020 Data Sheet'!$R$26,IF('2020 Data Sheet'!$P349="27",'2020 Data Sheet'!$R$27,IF('2020 Data Sheet'!$P349="28",'2020 Data Sheet'!$R$28,IF('2020 Data Sheet'!$P349="29",'2020 Data Sheet'!$R$29,IF('2020 Data Sheet'!$P349="33",'2020 Data Sheet'!$R$30,IF('2020 Data Sheet'!$P349="40",'2020 Data Sheet'!$R$31,IF('2020 Data Sheet'!$P349="41",'2020 Data Sheet'!$R$32,IF('2020 Data Sheet'!$P349="42",'2020 Data Sheet'!$R$33,IF('2020 Data Sheet'!$P349="43",'2020 Data Sheet'!$R$34,IF('2020 Data Sheet'!$P349="44",'2020 Data Sheet'!$R$35,IF('2020 Data Sheet'!$P349="45",'2020 Data Sheet'!$R$36,IF('2020 Data Sheet'!$P349="46",'2020 Data Sheet'!$R$37,IF('2020 Data Sheet'!$P349="47",'2020 Data Sheet'!$R$38,IF('2020 Data Sheet'!$P349="48",'2020 Data Sheet'!$R$39,IF('2020 Data Sheet'!$P349="49",'2020 Data Sheet'!$R$40,IF('2020 Data Sheet'!$P349="50",'2020 Data Sheet'!$R$41,IF('2020 Data Sheet'!$P349="60",'2020 Data Sheet'!$R$42,IF('2020 Data Sheet'!$P349="61",'2020 Data Sheet'!$R$43,IF('2020 Data Sheet'!$P349="62",'2020 Data Sheet'!$R$44,IF('2020 Data Sheet'!$P349="63",'2020 Data Sheet'!$R$45,IF('2020 Data Sheet'!$P349="64",'2020 Data Sheet'!$R$46,IF('2020 Data Sheet'!$P349="65",'2020 Data Sheet'!$R$47,IF('2020 Data Sheet'!$P349="66",'2020 Data Sheet'!$R$48,IF('2020 Data Sheet'!$P349="67",'2020 Data Sheet'!$R$49,IF('2020 Data Sheet'!$P349="68",'2020 Data Sheet'!$R$50,IF('2020 Data Sheet'!$P349="69",'2020 Data Sheet'!$R$51,T('2020 Data Sheet'!$P349)))))))))))))))))))))))))))))))))))))))))))))))))))</f>
        <v xml:space="preserve"> -</v>
      </c>
    </row>
    <row r="350" spans="1:16" x14ac:dyDescent="0.2">
      <c r="A350" t="str">
        <f>'2020 Data Sheet'!A350</f>
        <v>FP-00181-20</v>
      </c>
      <c r="B350" s="1">
        <f>'2020 Data Sheet'!B350</f>
        <v>44119</v>
      </c>
      <c r="C350" t="str">
        <f>'2020 Data Sheet'!C350</f>
        <v>15:15</v>
      </c>
      <c r="D350" t="str">
        <f>'2020 Data Sheet'!D350</f>
        <v>Th</v>
      </c>
      <c r="E350" t="str">
        <f>'2020 Data Sheet'!E350</f>
        <v>COVERT AVE</v>
      </c>
      <c r="F350" t="str">
        <f>'2020 Data Sheet'!F350</f>
        <v>BEVERLY AVE</v>
      </c>
      <c r="G350">
        <f>'2020 Data Sheet'!G350</f>
        <v>2</v>
      </c>
      <c r="H350">
        <f>'2020 Data Sheet'!H350</f>
        <v>2</v>
      </c>
      <c r="I350" t="b">
        <f>'2020 Data Sheet'!I350</f>
        <v>1</v>
      </c>
      <c r="J350" t="str">
        <f>IF('2020 Data Sheet'!$J350="01",'2020 Data Sheet'!$T$2,IF('2020 Data Sheet'!$J350="02",'2020 Data Sheet'!$T$3,IF('2020 Data Sheet'!$J350="03",'2020 Data Sheet'!$T$4,IF('2020 Data Sheet'!$J350="04",'2020 Data Sheet'!$T$5,IF('2020 Data Sheet'!$J350="05",'2020 Data Sheet'!$T$6,IF('2020 Data Sheet'!$J350="06",'2020 Data Sheet'!$T$7,IF('2020 Data Sheet'!$J350="07",'2020 Data Sheet'!$T$8,IF('2020 Data Sheet'!$J350="08",'2020 Data Sheet'!$T$9,IF('2020 Data Sheet'!$J350="10",'2020 Data Sheet'!$T$10,IF('2020 Data Sheet'!$J350="11",'2020 Data Sheet'!$T$11,IF('2020 Data Sheet'!$J350="12",'2020 Data Sheet'!$T$12,IF('2020 Data Sheet'!$J350="13",'2020 Data Sheet'!$T$13,IF('2020 Data Sheet'!$J350="14",'2020 Data Sheet'!$T$14,IF('2020 Data Sheet'!$J350="15",'2020 Data Sheet'!$T$15,IF('2020 Data Sheet'!$J350="16",'2020 Data Sheet'!$T$16,IF('2020 Data Sheet'!$J350="17",'2020 Data Sheet'!$T$17,IF('2020 Data Sheet'!$J350="18",'2020 Data Sheet'!$T$18,IF('2020 Data Sheet'!$J350="19",'2020 Data Sheet'!$T$19,IF('2020 Data Sheet'!$J350="20",'2020 Data Sheet'!$T$20,IF('2020 Data Sheet'!$J350="21",'2020 Data Sheet'!$T$21,IF('2020 Data Sheet'!$J350="22",'2020 Data Sheet'!$T$22,IF('2020 Data Sheet'!$J350="23",'2020 Data Sheet'!$T$23,IF('2020 Data Sheet'!$J350="24",'2020 Data Sheet'!$T$24,IF('2020 Data Sheet'!$J350="25",'2020 Data Sheet'!$T$25,IF('2020 Data Sheet'!$J350="26",'2020 Data Sheet'!$T$26,IF('2020 Data Sheet'!$J350="27",'2020 Data Sheet'!$T$27,IF('2020 Data Sheet'!$J350="30",'2020 Data Sheet'!$T$28,IF('2020 Data Sheet'!$J350="31",'2020 Data Sheet'!$T$29,IF('2020 Data Sheet'!$J350="32",'2020 Data Sheet'!$T$30,IF('2020 Data Sheet'!$J350="33",'2020 Data Sheet'!$T$31,IF('2020 Data Sheet'!$J350="34",'2020 Data Sheet'!$T$32,IF('2020 Data Sheet'!$J350="40",'2020 Data Sheet'!$T$33,T('2020 Data Sheet'!$J350)))))))))))))))))))))))))))))))))</f>
        <v xml:space="preserve"> -</v>
      </c>
      <c r="K350" t="str">
        <f>'2020 Data Sheet'!K350</f>
        <v>SUBN</v>
      </c>
      <c r="L350" s="2" t="str">
        <f>IF('2020 Data Sheet'!$L350="01",'2020 Data Sheet'!$V$2,IF('2020 Data Sheet'!$L350="02",'2020 Data Sheet'!$V$3,IF('2020 Data Sheet'!$L350="03",'2020 Data Sheet'!$V$4,IF('2020 Data Sheet'!$L350="04",'2020 Data Sheet'!$V$5,IF('2020 Data Sheet'!$L350="05",'2020 Data Sheet'!$V$6,IF('2020 Data Sheet'!$L350="06",'2020 Data Sheet'!$V$7,IF('2020 Data Sheet'!$L350="07",'2020 Data Sheet'!$V$8,IF('2020 Data Sheet'!$L350="08",'2020 Data Sheet'!$V$9,IF('2020 Data Sheet'!$L350="09",'2020 Data Sheet'!$V$10,IF('2020 Data Sheet'!$L350="11",'2020 Data Sheet'!$V$11,IF('2020 Data Sheet'!$L350="12",'2020 Data Sheet'!$V$12,IF('2020 Data Sheet'!$L350="13",'2020 Data Sheet'!$V$13,IF('2020 Data Sheet'!$L350="14",'2020 Data Sheet'!$V$14,T('2020 Data Sheet'!$L350))))))))))))))</f>
        <v xml:space="preserve"> -</v>
      </c>
      <c r="M350" s="2">
        <f>'2020 Data Sheet'!M350</f>
        <v>0</v>
      </c>
      <c r="N350" s="2">
        <f>'2020 Data Sheet'!N350</f>
        <v>0</v>
      </c>
      <c r="O350" s="2" t="str">
        <f>IF('2020 Data Sheet'!$O350="02",'2020 Data Sheet'!$R$2,IF('2020 Data Sheet'!$O350="03",'2020 Data Sheet'!$R$3,IF('2020 Data Sheet'!$O350="04",'2020 Data Sheet'!$R$4,IF('2020 Data Sheet'!$O350="05",'2020 Data Sheet'!$R$5,IF('2020 Data Sheet'!$O350="06",'2020 Data Sheet'!$R$6,IF('2020 Data Sheet'!$O350="07",'2020 Data Sheet'!$R$7,IF('2020 Data Sheet'!$O350="08",'2020 Data Sheet'!$R$8,IF('2020 Data Sheet'!$O350="09",'2020 Data Sheet'!$R$9,IF('2020 Data Sheet'!$O350="10",'2020 Data Sheet'!$R$10,IF('2020 Data Sheet'!$O350="11",'2020 Data Sheet'!$R$11,IF('2020 Data Sheet'!$O350="12",'2020 Data Sheet'!$R$12,IF('2020 Data Sheet'!$O350="13",'2020 Data Sheet'!$R$13,IF('2020 Data Sheet'!$O350="14",'2020 Data Sheet'!$R$14,IF('2020 Data Sheet'!$O350="15",'2020 Data Sheet'!$R$15,IF('2020 Data Sheet'!$O350="16",'2020 Data Sheet'!$R$16,IF('2020 Data Sheet'!$O350="17",'2020 Data Sheet'!$R$17,IF('2020 Data Sheet'!$O350="18",'2020 Data Sheet'!$R$18,IF('2020 Data Sheet'!$O350="19",'2020 Data Sheet'!$R$19,IF('2020 Data Sheet'!$O350="20",'2020 Data Sheet'!$R$20,IF('2020 Data Sheet'!$O350="21",'2020 Data Sheet'!$R$21,IF('2020 Data Sheet'!$O350="22",'2020 Data Sheet'!$R$22,IF('2020 Data Sheet'!$O350="23",'2020 Data Sheet'!$R$23,IF('2020 Data Sheet'!$O350="24",'2020 Data Sheet'!$R$24,IF('2020 Data Sheet'!$O350="25",'2020 Data Sheet'!$R$25,IF('2020 Data Sheet'!$O350="26",'2020 Data Sheet'!$R$26,IF('2020 Data Sheet'!$O350="27",'2020 Data Sheet'!$R$27,IF('2020 Data Sheet'!$O350="28",'2020 Data Sheet'!$R$28,IF('2020 Data Sheet'!$O350="29",'2020 Data Sheet'!$R$29,IF('2020 Data Sheet'!$O350="33",'2020 Data Sheet'!$R$30,IF('2020 Data Sheet'!$O350="40",'2020 Data Sheet'!$R$31,IF('2020 Data Sheet'!$O350="41",'2020 Data Sheet'!$R$32,IF('2020 Data Sheet'!$O350="42",'2020 Data Sheet'!$R$33,IF('2020 Data Sheet'!$O350="43",'2020 Data Sheet'!$R$34,IF('2020 Data Sheet'!$O350="44",'2020 Data Sheet'!$R$35,IF('2020 Data Sheet'!$O350="45",'2020 Data Sheet'!$R$36,IF('2020 Data Sheet'!$O350="46",'2020 Data Sheet'!$R$37,IF('2020 Data Sheet'!$O350="47",'2020 Data Sheet'!$R$38,IF('2020 Data Sheet'!$O350="48",'2020 Data Sheet'!$R$39,IF('2020 Data Sheet'!$O350="49",'2020 Data Sheet'!$R$40,IF('2020 Data Sheet'!$O350="50",'2020 Data Sheet'!$R$41,IF('2020 Data Sheet'!$O350="60",'2020 Data Sheet'!$R$42,IF('2020 Data Sheet'!$O350="61",'2020 Data Sheet'!$R$43,IF('2020 Data Sheet'!$O350="62",'2020 Data Sheet'!$R$44,IF('2020 Data Sheet'!$O350="63",'2020 Data Sheet'!$R$45,IF('2020 Data Sheet'!$O350="64",'2020 Data Sheet'!$R$46,IF('2020 Data Sheet'!$O350="65",'2020 Data Sheet'!$R$47,IF('2020 Data Sheet'!$O350="66",'2020 Data Sheet'!$R$48,IF('2020 Data Sheet'!$O350="67",'2020 Data Sheet'!$R$49,IF('2020 Data Sheet'!$O350="68",'2020 Data Sheet'!$R$50,IF('2020 Data Sheet'!$O350="69",'2020 Data Sheet'!$R$51,T('2020 Data Sheet'!$O350)))))))))))))))))))))))))))))))))))))))))))))))))))</f>
        <v xml:space="preserve"> -</v>
      </c>
      <c r="P350" s="2" t="str">
        <f>IF('2020 Data Sheet'!$P350="02",'2020 Data Sheet'!$R$2,IF('2020 Data Sheet'!$P350="03",'2020 Data Sheet'!$R$3,IF('2020 Data Sheet'!$P350="04",'2020 Data Sheet'!$R$4,IF('2020 Data Sheet'!$P350="05",'2020 Data Sheet'!$R$5,IF('2020 Data Sheet'!$P350="06",'2020 Data Sheet'!$R$6,IF('2020 Data Sheet'!$P350="07",'2020 Data Sheet'!$R$7,IF('2020 Data Sheet'!$P350="08",'2020 Data Sheet'!$R$8,IF('2020 Data Sheet'!$P350="09",'2020 Data Sheet'!$R$9,IF('2020 Data Sheet'!$P350="10",'2020 Data Sheet'!$R$10,IF('2020 Data Sheet'!$P350="11",'2020 Data Sheet'!$R$11,IF('2020 Data Sheet'!$P350="12",'2020 Data Sheet'!$R$12,IF('2020 Data Sheet'!$P350="13",'2020 Data Sheet'!$R$13,IF('2020 Data Sheet'!$P350="14",'2020 Data Sheet'!$R$14,IF('2020 Data Sheet'!$P350="15",'2020 Data Sheet'!$R$15,IF('2020 Data Sheet'!$P350="16",'2020 Data Sheet'!$R$16,IF('2020 Data Sheet'!$P350="17",'2020 Data Sheet'!$R$17,IF('2020 Data Sheet'!$P350="18",'2020 Data Sheet'!$R$18,IF('2020 Data Sheet'!$P350="19",'2020 Data Sheet'!$R$19,IF('2020 Data Sheet'!$P350="20",'2020 Data Sheet'!$R$20,IF('2020 Data Sheet'!$P350="21",'2020 Data Sheet'!$R$21,IF('2020 Data Sheet'!$P350="22",'2020 Data Sheet'!$R$22,IF('2020 Data Sheet'!$P350="23",'2020 Data Sheet'!$R$23,IF('2020 Data Sheet'!$P350="24",'2020 Data Sheet'!$R$24,IF('2020 Data Sheet'!$P350="25",'2020 Data Sheet'!$R$25,IF('2020 Data Sheet'!$P350="26",'2020 Data Sheet'!$R$26,IF('2020 Data Sheet'!$P350="27",'2020 Data Sheet'!$R$27,IF('2020 Data Sheet'!$P350="28",'2020 Data Sheet'!$R$28,IF('2020 Data Sheet'!$P350="29",'2020 Data Sheet'!$R$29,IF('2020 Data Sheet'!$P350="33",'2020 Data Sheet'!$R$30,IF('2020 Data Sheet'!$P350="40",'2020 Data Sheet'!$R$31,IF('2020 Data Sheet'!$P350="41",'2020 Data Sheet'!$R$32,IF('2020 Data Sheet'!$P350="42",'2020 Data Sheet'!$R$33,IF('2020 Data Sheet'!$P350="43",'2020 Data Sheet'!$R$34,IF('2020 Data Sheet'!$P350="44",'2020 Data Sheet'!$R$35,IF('2020 Data Sheet'!$P350="45",'2020 Data Sheet'!$R$36,IF('2020 Data Sheet'!$P350="46",'2020 Data Sheet'!$R$37,IF('2020 Data Sheet'!$P350="47",'2020 Data Sheet'!$R$38,IF('2020 Data Sheet'!$P350="48",'2020 Data Sheet'!$R$39,IF('2020 Data Sheet'!$P350="49",'2020 Data Sheet'!$R$40,IF('2020 Data Sheet'!$P350="50",'2020 Data Sheet'!$R$41,IF('2020 Data Sheet'!$P350="60",'2020 Data Sheet'!$R$42,IF('2020 Data Sheet'!$P350="61",'2020 Data Sheet'!$R$43,IF('2020 Data Sheet'!$P350="62",'2020 Data Sheet'!$R$44,IF('2020 Data Sheet'!$P350="63",'2020 Data Sheet'!$R$45,IF('2020 Data Sheet'!$P350="64",'2020 Data Sheet'!$R$46,IF('2020 Data Sheet'!$P350="65",'2020 Data Sheet'!$R$47,IF('2020 Data Sheet'!$P350="66",'2020 Data Sheet'!$R$48,IF('2020 Data Sheet'!$P350="67",'2020 Data Sheet'!$R$49,IF('2020 Data Sheet'!$P350="68",'2020 Data Sheet'!$R$50,IF('2020 Data Sheet'!$P350="69",'2020 Data Sheet'!$R$51,T('2020 Data Sheet'!$P350)))))))))))))))))))))))))))))))))))))))))))))))))))</f>
        <v xml:space="preserve"> -</v>
      </c>
    </row>
    <row r="351" spans="1:16" x14ac:dyDescent="0.2">
      <c r="A351" t="str">
        <f>'2020 Data Sheet'!A351</f>
        <v>FP-00182-20</v>
      </c>
      <c r="B351" s="1">
        <f>'2020 Data Sheet'!B351</f>
        <v>44120</v>
      </c>
      <c r="C351" t="str">
        <f>'2020 Data Sheet'!C351</f>
        <v>15:13</v>
      </c>
      <c r="D351" t="str">
        <f>'2020 Data Sheet'!D351</f>
        <v>Fr</v>
      </c>
      <c r="E351" t="str">
        <f>'2020 Data Sheet'!E351</f>
        <v>TULIP AVE</v>
      </c>
      <c r="F351" t="str">
        <f>'2020 Data Sheet'!F351</f>
        <v>VERBENA AVE</v>
      </c>
      <c r="G351">
        <f>'2020 Data Sheet'!G351</f>
        <v>2</v>
      </c>
      <c r="H351">
        <f>'2020 Data Sheet'!H351</f>
        <v>2</v>
      </c>
      <c r="I351" t="b">
        <f>'2020 Data Sheet'!I351</f>
        <v>1</v>
      </c>
      <c r="J351" t="str">
        <f>IF('2020 Data Sheet'!$J351="01",'2020 Data Sheet'!$T$2,IF('2020 Data Sheet'!$J351="02",'2020 Data Sheet'!$T$3,IF('2020 Data Sheet'!$J351="03",'2020 Data Sheet'!$T$4,IF('2020 Data Sheet'!$J351="04",'2020 Data Sheet'!$T$5,IF('2020 Data Sheet'!$J351="05",'2020 Data Sheet'!$T$6,IF('2020 Data Sheet'!$J351="06",'2020 Data Sheet'!$T$7,IF('2020 Data Sheet'!$J351="07",'2020 Data Sheet'!$T$8,IF('2020 Data Sheet'!$J351="08",'2020 Data Sheet'!$T$9,IF('2020 Data Sheet'!$J351="10",'2020 Data Sheet'!$T$10,IF('2020 Data Sheet'!$J351="11",'2020 Data Sheet'!$T$11,IF('2020 Data Sheet'!$J351="12",'2020 Data Sheet'!$T$12,IF('2020 Data Sheet'!$J351="13",'2020 Data Sheet'!$T$13,IF('2020 Data Sheet'!$J351="14",'2020 Data Sheet'!$T$14,IF('2020 Data Sheet'!$J351="15",'2020 Data Sheet'!$T$15,IF('2020 Data Sheet'!$J351="16",'2020 Data Sheet'!$T$16,IF('2020 Data Sheet'!$J351="17",'2020 Data Sheet'!$T$17,IF('2020 Data Sheet'!$J351="18",'2020 Data Sheet'!$T$18,IF('2020 Data Sheet'!$J351="19",'2020 Data Sheet'!$T$19,IF('2020 Data Sheet'!$J351="20",'2020 Data Sheet'!$T$20,IF('2020 Data Sheet'!$J351="21",'2020 Data Sheet'!$T$21,IF('2020 Data Sheet'!$J351="22",'2020 Data Sheet'!$T$22,IF('2020 Data Sheet'!$J351="23",'2020 Data Sheet'!$T$23,IF('2020 Data Sheet'!$J351="24",'2020 Data Sheet'!$T$24,IF('2020 Data Sheet'!$J351="25",'2020 Data Sheet'!$T$25,IF('2020 Data Sheet'!$J351="26",'2020 Data Sheet'!$T$26,IF('2020 Data Sheet'!$J351="27",'2020 Data Sheet'!$T$27,IF('2020 Data Sheet'!$J351="30",'2020 Data Sheet'!$T$28,IF('2020 Data Sheet'!$J351="31",'2020 Data Sheet'!$T$29,IF('2020 Data Sheet'!$J351="32",'2020 Data Sheet'!$T$30,IF('2020 Data Sheet'!$J351="33",'2020 Data Sheet'!$T$31,IF('2020 Data Sheet'!$J351="34",'2020 Data Sheet'!$T$32,IF('2020 Data Sheet'!$J351="40",'2020 Data Sheet'!$T$33,T('2020 Data Sheet'!$J351)))))))))))))))))))))))))))))))))</f>
        <v>Other Motor Vehicle</v>
      </c>
      <c r="K351" t="str">
        <f>'2020 Data Sheet'!K351</f>
        <v>PAS</v>
      </c>
      <c r="L351" s="2" t="str">
        <f>IF('2020 Data Sheet'!$L351="01",'2020 Data Sheet'!$V$2,IF('2020 Data Sheet'!$L351="02",'2020 Data Sheet'!$V$3,IF('2020 Data Sheet'!$L351="03",'2020 Data Sheet'!$V$4,IF('2020 Data Sheet'!$L351="04",'2020 Data Sheet'!$V$5,IF('2020 Data Sheet'!$L351="05",'2020 Data Sheet'!$V$6,IF('2020 Data Sheet'!$L351="06",'2020 Data Sheet'!$V$7,IF('2020 Data Sheet'!$L351="07",'2020 Data Sheet'!$V$8,IF('2020 Data Sheet'!$L351="08",'2020 Data Sheet'!$V$9,IF('2020 Data Sheet'!$L351="09",'2020 Data Sheet'!$V$10,IF('2020 Data Sheet'!$L351="11",'2020 Data Sheet'!$V$11,IF('2020 Data Sheet'!$L351="12",'2020 Data Sheet'!$V$12,IF('2020 Data Sheet'!$L351="13",'2020 Data Sheet'!$V$13,IF('2020 Data Sheet'!$L351="14",'2020 Data Sheet'!$V$14,T('2020 Data Sheet'!$L351))))))))))))))</f>
        <v xml:space="preserve"> -</v>
      </c>
      <c r="M351" s="2">
        <f>'2020 Data Sheet'!M351</f>
        <v>0</v>
      </c>
      <c r="N351" s="2">
        <f>'2020 Data Sheet'!N351</f>
        <v>0</v>
      </c>
      <c r="O351" s="2" t="str">
        <f>IF('2020 Data Sheet'!$O351="02",'2020 Data Sheet'!$R$2,IF('2020 Data Sheet'!$O351="03",'2020 Data Sheet'!$R$3,IF('2020 Data Sheet'!$O351="04",'2020 Data Sheet'!$R$4,IF('2020 Data Sheet'!$O351="05",'2020 Data Sheet'!$R$5,IF('2020 Data Sheet'!$O351="06",'2020 Data Sheet'!$R$6,IF('2020 Data Sheet'!$O351="07",'2020 Data Sheet'!$R$7,IF('2020 Data Sheet'!$O351="08",'2020 Data Sheet'!$R$8,IF('2020 Data Sheet'!$O351="09",'2020 Data Sheet'!$R$9,IF('2020 Data Sheet'!$O351="10",'2020 Data Sheet'!$R$10,IF('2020 Data Sheet'!$O351="11",'2020 Data Sheet'!$R$11,IF('2020 Data Sheet'!$O351="12",'2020 Data Sheet'!$R$12,IF('2020 Data Sheet'!$O351="13",'2020 Data Sheet'!$R$13,IF('2020 Data Sheet'!$O351="14",'2020 Data Sheet'!$R$14,IF('2020 Data Sheet'!$O351="15",'2020 Data Sheet'!$R$15,IF('2020 Data Sheet'!$O351="16",'2020 Data Sheet'!$R$16,IF('2020 Data Sheet'!$O351="17",'2020 Data Sheet'!$R$17,IF('2020 Data Sheet'!$O351="18",'2020 Data Sheet'!$R$18,IF('2020 Data Sheet'!$O351="19",'2020 Data Sheet'!$R$19,IF('2020 Data Sheet'!$O351="20",'2020 Data Sheet'!$R$20,IF('2020 Data Sheet'!$O351="21",'2020 Data Sheet'!$R$21,IF('2020 Data Sheet'!$O351="22",'2020 Data Sheet'!$R$22,IF('2020 Data Sheet'!$O351="23",'2020 Data Sheet'!$R$23,IF('2020 Data Sheet'!$O351="24",'2020 Data Sheet'!$R$24,IF('2020 Data Sheet'!$O351="25",'2020 Data Sheet'!$R$25,IF('2020 Data Sheet'!$O351="26",'2020 Data Sheet'!$R$26,IF('2020 Data Sheet'!$O351="27",'2020 Data Sheet'!$R$27,IF('2020 Data Sheet'!$O351="28",'2020 Data Sheet'!$R$28,IF('2020 Data Sheet'!$O351="29",'2020 Data Sheet'!$R$29,IF('2020 Data Sheet'!$O351="33",'2020 Data Sheet'!$R$30,IF('2020 Data Sheet'!$O351="40",'2020 Data Sheet'!$R$31,IF('2020 Data Sheet'!$O351="41",'2020 Data Sheet'!$R$32,IF('2020 Data Sheet'!$O351="42",'2020 Data Sheet'!$R$33,IF('2020 Data Sheet'!$O351="43",'2020 Data Sheet'!$R$34,IF('2020 Data Sheet'!$O351="44",'2020 Data Sheet'!$R$35,IF('2020 Data Sheet'!$O351="45",'2020 Data Sheet'!$R$36,IF('2020 Data Sheet'!$O351="46",'2020 Data Sheet'!$R$37,IF('2020 Data Sheet'!$O351="47",'2020 Data Sheet'!$R$38,IF('2020 Data Sheet'!$O351="48",'2020 Data Sheet'!$R$39,IF('2020 Data Sheet'!$O351="49",'2020 Data Sheet'!$R$40,IF('2020 Data Sheet'!$O351="50",'2020 Data Sheet'!$R$41,IF('2020 Data Sheet'!$O351="60",'2020 Data Sheet'!$R$42,IF('2020 Data Sheet'!$O351="61",'2020 Data Sheet'!$R$43,IF('2020 Data Sheet'!$O351="62",'2020 Data Sheet'!$R$44,IF('2020 Data Sheet'!$O351="63",'2020 Data Sheet'!$R$45,IF('2020 Data Sheet'!$O351="64",'2020 Data Sheet'!$R$46,IF('2020 Data Sheet'!$O351="65",'2020 Data Sheet'!$R$47,IF('2020 Data Sheet'!$O351="66",'2020 Data Sheet'!$R$48,IF('2020 Data Sheet'!$O351="67",'2020 Data Sheet'!$R$49,IF('2020 Data Sheet'!$O351="68",'2020 Data Sheet'!$R$50,IF('2020 Data Sheet'!$O351="69",'2020 Data Sheet'!$R$51,T('2020 Data Sheet'!$O351)))))))))))))))))))))))))))))))))))))))))))))))))))</f>
        <v xml:space="preserve"> -</v>
      </c>
      <c r="P351" s="2" t="str">
        <f>IF('2020 Data Sheet'!$P351="02",'2020 Data Sheet'!$R$2,IF('2020 Data Sheet'!$P351="03",'2020 Data Sheet'!$R$3,IF('2020 Data Sheet'!$P351="04",'2020 Data Sheet'!$R$4,IF('2020 Data Sheet'!$P351="05",'2020 Data Sheet'!$R$5,IF('2020 Data Sheet'!$P351="06",'2020 Data Sheet'!$R$6,IF('2020 Data Sheet'!$P351="07",'2020 Data Sheet'!$R$7,IF('2020 Data Sheet'!$P351="08",'2020 Data Sheet'!$R$8,IF('2020 Data Sheet'!$P351="09",'2020 Data Sheet'!$R$9,IF('2020 Data Sheet'!$P351="10",'2020 Data Sheet'!$R$10,IF('2020 Data Sheet'!$P351="11",'2020 Data Sheet'!$R$11,IF('2020 Data Sheet'!$P351="12",'2020 Data Sheet'!$R$12,IF('2020 Data Sheet'!$P351="13",'2020 Data Sheet'!$R$13,IF('2020 Data Sheet'!$P351="14",'2020 Data Sheet'!$R$14,IF('2020 Data Sheet'!$P351="15",'2020 Data Sheet'!$R$15,IF('2020 Data Sheet'!$P351="16",'2020 Data Sheet'!$R$16,IF('2020 Data Sheet'!$P351="17",'2020 Data Sheet'!$R$17,IF('2020 Data Sheet'!$P351="18",'2020 Data Sheet'!$R$18,IF('2020 Data Sheet'!$P351="19",'2020 Data Sheet'!$R$19,IF('2020 Data Sheet'!$P351="20",'2020 Data Sheet'!$R$20,IF('2020 Data Sheet'!$P351="21",'2020 Data Sheet'!$R$21,IF('2020 Data Sheet'!$P351="22",'2020 Data Sheet'!$R$22,IF('2020 Data Sheet'!$P351="23",'2020 Data Sheet'!$R$23,IF('2020 Data Sheet'!$P351="24",'2020 Data Sheet'!$R$24,IF('2020 Data Sheet'!$P351="25",'2020 Data Sheet'!$R$25,IF('2020 Data Sheet'!$P351="26",'2020 Data Sheet'!$R$26,IF('2020 Data Sheet'!$P351="27",'2020 Data Sheet'!$R$27,IF('2020 Data Sheet'!$P351="28",'2020 Data Sheet'!$R$28,IF('2020 Data Sheet'!$P351="29",'2020 Data Sheet'!$R$29,IF('2020 Data Sheet'!$P351="33",'2020 Data Sheet'!$R$30,IF('2020 Data Sheet'!$P351="40",'2020 Data Sheet'!$R$31,IF('2020 Data Sheet'!$P351="41",'2020 Data Sheet'!$R$32,IF('2020 Data Sheet'!$P351="42",'2020 Data Sheet'!$R$33,IF('2020 Data Sheet'!$P351="43",'2020 Data Sheet'!$R$34,IF('2020 Data Sheet'!$P351="44",'2020 Data Sheet'!$R$35,IF('2020 Data Sheet'!$P351="45",'2020 Data Sheet'!$R$36,IF('2020 Data Sheet'!$P351="46",'2020 Data Sheet'!$R$37,IF('2020 Data Sheet'!$P351="47",'2020 Data Sheet'!$R$38,IF('2020 Data Sheet'!$P351="48",'2020 Data Sheet'!$R$39,IF('2020 Data Sheet'!$P351="49",'2020 Data Sheet'!$R$40,IF('2020 Data Sheet'!$P351="50",'2020 Data Sheet'!$R$41,IF('2020 Data Sheet'!$P351="60",'2020 Data Sheet'!$R$42,IF('2020 Data Sheet'!$P351="61",'2020 Data Sheet'!$R$43,IF('2020 Data Sheet'!$P351="62",'2020 Data Sheet'!$R$44,IF('2020 Data Sheet'!$P351="63",'2020 Data Sheet'!$R$45,IF('2020 Data Sheet'!$P351="64",'2020 Data Sheet'!$R$46,IF('2020 Data Sheet'!$P351="65",'2020 Data Sheet'!$R$47,IF('2020 Data Sheet'!$P351="66",'2020 Data Sheet'!$R$48,IF('2020 Data Sheet'!$P351="67",'2020 Data Sheet'!$R$49,IF('2020 Data Sheet'!$P351="68",'2020 Data Sheet'!$R$50,IF('2020 Data Sheet'!$P351="69",'2020 Data Sheet'!$R$51,T('2020 Data Sheet'!$P351)))))))))))))))))))))))))))))))))))))))))))))))))))</f>
        <v xml:space="preserve"> -</v>
      </c>
    </row>
    <row r="352" spans="1:16" ht="25.5" x14ac:dyDescent="0.2">
      <c r="A352" t="str">
        <f>'2020 Data Sheet'!A352</f>
        <v>FP-00182-20</v>
      </c>
      <c r="B352" s="1">
        <f>'2020 Data Sheet'!B352</f>
        <v>44120</v>
      </c>
      <c r="C352" t="str">
        <f>'2020 Data Sheet'!C352</f>
        <v>15:13</v>
      </c>
      <c r="D352" t="str">
        <f>'2020 Data Sheet'!D352</f>
        <v>Fr</v>
      </c>
      <c r="E352" t="str">
        <f>'2020 Data Sheet'!E352</f>
        <v>TULIP AVE</v>
      </c>
      <c r="F352" t="str">
        <f>'2020 Data Sheet'!F352</f>
        <v>VERBENA AVE</v>
      </c>
      <c r="G352">
        <f>'2020 Data Sheet'!G352</f>
        <v>1</v>
      </c>
      <c r="H352">
        <f>'2020 Data Sheet'!H352</f>
        <v>2</v>
      </c>
      <c r="I352" t="b">
        <f>'2020 Data Sheet'!I352</f>
        <v>1</v>
      </c>
      <c r="J352" t="str">
        <f>IF('2020 Data Sheet'!$J352="01",'2020 Data Sheet'!$T$2,IF('2020 Data Sheet'!$J352="02",'2020 Data Sheet'!$T$3,IF('2020 Data Sheet'!$J352="03",'2020 Data Sheet'!$T$4,IF('2020 Data Sheet'!$J352="04",'2020 Data Sheet'!$T$5,IF('2020 Data Sheet'!$J352="05",'2020 Data Sheet'!$T$6,IF('2020 Data Sheet'!$J352="06",'2020 Data Sheet'!$T$7,IF('2020 Data Sheet'!$J352="07",'2020 Data Sheet'!$T$8,IF('2020 Data Sheet'!$J352="08",'2020 Data Sheet'!$T$9,IF('2020 Data Sheet'!$J352="10",'2020 Data Sheet'!$T$10,IF('2020 Data Sheet'!$J352="11",'2020 Data Sheet'!$T$11,IF('2020 Data Sheet'!$J352="12",'2020 Data Sheet'!$T$12,IF('2020 Data Sheet'!$J352="13",'2020 Data Sheet'!$T$13,IF('2020 Data Sheet'!$J352="14",'2020 Data Sheet'!$T$14,IF('2020 Data Sheet'!$J352="15",'2020 Data Sheet'!$T$15,IF('2020 Data Sheet'!$J352="16",'2020 Data Sheet'!$T$16,IF('2020 Data Sheet'!$J352="17",'2020 Data Sheet'!$T$17,IF('2020 Data Sheet'!$J352="18",'2020 Data Sheet'!$T$18,IF('2020 Data Sheet'!$J352="19",'2020 Data Sheet'!$T$19,IF('2020 Data Sheet'!$J352="20",'2020 Data Sheet'!$T$20,IF('2020 Data Sheet'!$J352="21",'2020 Data Sheet'!$T$21,IF('2020 Data Sheet'!$J352="22",'2020 Data Sheet'!$T$22,IF('2020 Data Sheet'!$J352="23",'2020 Data Sheet'!$T$23,IF('2020 Data Sheet'!$J352="24",'2020 Data Sheet'!$T$24,IF('2020 Data Sheet'!$J352="25",'2020 Data Sheet'!$T$25,IF('2020 Data Sheet'!$J352="26",'2020 Data Sheet'!$T$26,IF('2020 Data Sheet'!$J352="27",'2020 Data Sheet'!$T$27,IF('2020 Data Sheet'!$J352="30",'2020 Data Sheet'!$T$28,IF('2020 Data Sheet'!$J352="31",'2020 Data Sheet'!$T$29,IF('2020 Data Sheet'!$J352="32",'2020 Data Sheet'!$T$30,IF('2020 Data Sheet'!$J352="33",'2020 Data Sheet'!$T$31,IF('2020 Data Sheet'!$J352="34",'2020 Data Sheet'!$T$32,IF('2020 Data Sheet'!$J352="40",'2020 Data Sheet'!$T$33,T('2020 Data Sheet'!$J352)))))))))))))))))))))))))))))))))</f>
        <v>Other Motor Vehicle</v>
      </c>
      <c r="K352" t="str">
        <f>'2020 Data Sheet'!K352</f>
        <v>PAS</v>
      </c>
      <c r="L352" s="2" t="str">
        <f>IF('2020 Data Sheet'!$L352="01",'2020 Data Sheet'!$V$2,IF('2020 Data Sheet'!$L352="02",'2020 Data Sheet'!$V$3,IF('2020 Data Sheet'!$L352="03",'2020 Data Sheet'!$V$4,IF('2020 Data Sheet'!$L352="04",'2020 Data Sheet'!$V$5,IF('2020 Data Sheet'!$L352="05",'2020 Data Sheet'!$V$6,IF('2020 Data Sheet'!$L352="06",'2020 Data Sheet'!$V$7,IF('2020 Data Sheet'!$L352="07",'2020 Data Sheet'!$V$8,IF('2020 Data Sheet'!$L352="08",'2020 Data Sheet'!$V$9,IF('2020 Data Sheet'!$L352="09",'2020 Data Sheet'!$V$10,IF('2020 Data Sheet'!$L352="11",'2020 Data Sheet'!$V$11,IF('2020 Data Sheet'!$L352="12",'2020 Data Sheet'!$V$12,IF('2020 Data Sheet'!$L352="13",'2020 Data Sheet'!$V$13,IF('2020 Data Sheet'!$L352="14",'2020 Data Sheet'!$V$14,T('2020 Data Sheet'!$L352))))))))))))))</f>
        <v xml:space="preserve"> -</v>
      </c>
      <c r="M352" s="2">
        <f>'2020 Data Sheet'!M352</f>
        <v>0</v>
      </c>
      <c r="N352" s="2">
        <f>'2020 Data Sheet'!N352</f>
        <v>0</v>
      </c>
      <c r="O352" s="2" t="str">
        <f>IF('2020 Data Sheet'!$O352="02",'2020 Data Sheet'!$R$2,IF('2020 Data Sheet'!$O352="03",'2020 Data Sheet'!$R$3,IF('2020 Data Sheet'!$O352="04",'2020 Data Sheet'!$R$4,IF('2020 Data Sheet'!$O352="05",'2020 Data Sheet'!$R$5,IF('2020 Data Sheet'!$O352="06",'2020 Data Sheet'!$R$6,IF('2020 Data Sheet'!$O352="07",'2020 Data Sheet'!$R$7,IF('2020 Data Sheet'!$O352="08",'2020 Data Sheet'!$R$8,IF('2020 Data Sheet'!$O352="09",'2020 Data Sheet'!$R$9,IF('2020 Data Sheet'!$O352="10",'2020 Data Sheet'!$R$10,IF('2020 Data Sheet'!$O352="11",'2020 Data Sheet'!$R$11,IF('2020 Data Sheet'!$O352="12",'2020 Data Sheet'!$R$12,IF('2020 Data Sheet'!$O352="13",'2020 Data Sheet'!$R$13,IF('2020 Data Sheet'!$O352="14",'2020 Data Sheet'!$R$14,IF('2020 Data Sheet'!$O352="15",'2020 Data Sheet'!$R$15,IF('2020 Data Sheet'!$O352="16",'2020 Data Sheet'!$R$16,IF('2020 Data Sheet'!$O352="17",'2020 Data Sheet'!$R$17,IF('2020 Data Sheet'!$O352="18",'2020 Data Sheet'!$R$18,IF('2020 Data Sheet'!$O352="19",'2020 Data Sheet'!$R$19,IF('2020 Data Sheet'!$O352="20",'2020 Data Sheet'!$R$20,IF('2020 Data Sheet'!$O352="21",'2020 Data Sheet'!$R$21,IF('2020 Data Sheet'!$O352="22",'2020 Data Sheet'!$R$22,IF('2020 Data Sheet'!$O352="23",'2020 Data Sheet'!$R$23,IF('2020 Data Sheet'!$O352="24",'2020 Data Sheet'!$R$24,IF('2020 Data Sheet'!$O352="25",'2020 Data Sheet'!$R$25,IF('2020 Data Sheet'!$O352="26",'2020 Data Sheet'!$R$26,IF('2020 Data Sheet'!$O352="27",'2020 Data Sheet'!$R$27,IF('2020 Data Sheet'!$O352="28",'2020 Data Sheet'!$R$28,IF('2020 Data Sheet'!$O352="29",'2020 Data Sheet'!$R$29,IF('2020 Data Sheet'!$O352="33",'2020 Data Sheet'!$R$30,IF('2020 Data Sheet'!$O352="40",'2020 Data Sheet'!$R$31,IF('2020 Data Sheet'!$O352="41",'2020 Data Sheet'!$R$32,IF('2020 Data Sheet'!$O352="42",'2020 Data Sheet'!$R$33,IF('2020 Data Sheet'!$O352="43",'2020 Data Sheet'!$R$34,IF('2020 Data Sheet'!$O352="44",'2020 Data Sheet'!$R$35,IF('2020 Data Sheet'!$O352="45",'2020 Data Sheet'!$R$36,IF('2020 Data Sheet'!$O352="46",'2020 Data Sheet'!$R$37,IF('2020 Data Sheet'!$O352="47",'2020 Data Sheet'!$R$38,IF('2020 Data Sheet'!$O352="48",'2020 Data Sheet'!$R$39,IF('2020 Data Sheet'!$O352="49",'2020 Data Sheet'!$R$40,IF('2020 Data Sheet'!$O352="50",'2020 Data Sheet'!$R$41,IF('2020 Data Sheet'!$O352="60",'2020 Data Sheet'!$R$42,IF('2020 Data Sheet'!$O352="61",'2020 Data Sheet'!$R$43,IF('2020 Data Sheet'!$O352="62",'2020 Data Sheet'!$R$44,IF('2020 Data Sheet'!$O352="63",'2020 Data Sheet'!$R$45,IF('2020 Data Sheet'!$O352="64",'2020 Data Sheet'!$R$46,IF('2020 Data Sheet'!$O352="65",'2020 Data Sheet'!$R$47,IF('2020 Data Sheet'!$O352="66",'2020 Data Sheet'!$R$48,IF('2020 Data Sheet'!$O352="67",'2020 Data Sheet'!$R$49,IF('2020 Data Sheet'!$O352="68",'2020 Data Sheet'!$R$50,IF('2020 Data Sheet'!$O352="69",'2020 Data Sheet'!$R$51,T('2020 Data Sheet'!$O352)))))))))))))))))))))))))))))))))))))))))))))))))))</f>
        <v xml:space="preserve"> Following too closely</v>
      </c>
      <c r="P352" s="2" t="str">
        <f>IF('2020 Data Sheet'!$P352="02",'2020 Data Sheet'!$R$2,IF('2020 Data Sheet'!$P352="03",'2020 Data Sheet'!$R$3,IF('2020 Data Sheet'!$P352="04",'2020 Data Sheet'!$R$4,IF('2020 Data Sheet'!$P352="05",'2020 Data Sheet'!$R$5,IF('2020 Data Sheet'!$P352="06",'2020 Data Sheet'!$R$6,IF('2020 Data Sheet'!$P352="07",'2020 Data Sheet'!$R$7,IF('2020 Data Sheet'!$P352="08",'2020 Data Sheet'!$R$8,IF('2020 Data Sheet'!$P352="09",'2020 Data Sheet'!$R$9,IF('2020 Data Sheet'!$P352="10",'2020 Data Sheet'!$R$10,IF('2020 Data Sheet'!$P352="11",'2020 Data Sheet'!$R$11,IF('2020 Data Sheet'!$P352="12",'2020 Data Sheet'!$R$12,IF('2020 Data Sheet'!$P352="13",'2020 Data Sheet'!$R$13,IF('2020 Data Sheet'!$P352="14",'2020 Data Sheet'!$R$14,IF('2020 Data Sheet'!$P352="15",'2020 Data Sheet'!$R$15,IF('2020 Data Sheet'!$P352="16",'2020 Data Sheet'!$R$16,IF('2020 Data Sheet'!$P352="17",'2020 Data Sheet'!$R$17,IF('2020 Data Sheet'!$P352="18",'2020 Data Sheet'!$R$18,IF('2020 Data Sheet'!$P352="19",'2020 Data Sheet'!$R$19,IF('2020 Data Sheet'!$P352="20",'2020 Data Sheet'!$R$20,IF('2020 Data Sheet'!$P352="21",'2020 Data Sheet'!$R$21,IF('2020 Data Sheet'!$P352="22",'2020 Data Sheet'!$R$22,IF('2020 Data Sheet'!$P352="23",'2020 Data Sheet'!$R$23,IF('2020 Data Sheet'!$P352="24",'2020 Data Sheet'!$R$24,IF('2020 Data Sheet'!$P352="25",'2020 Data Sheet'!$R$25,IF('2020 Data Sheet'!$P352="26",'2020 Data Sheet'!$R$26,IF('2020 Data Sheet'!$P352="27",'2020 Data Sheet'!$R$27,IF('2020 Data Sheet'!$P352="28",'2020 Data Sheet'!$R$28,IF('2020 Data Sheet'!$P352="29",'2020 Data Sheet'!$R$29,IF('2020 Data Sheet'!$P352="33",'2020 Data Sheet'!$R$30,IF('2020 Data Sheet'!$P352="40",'2020 Data Sheet'!$R$31,IF('2020 Data Sheet'!$P352="41",'2020 Data Sheet'!$R$32,IF('2020 Data Sheet'!$P352="42",'2020 Data Sheet'!$R$33,IF('2020 Data Sheet'!$P352="43",'2020 Data Sheet'!$R$34,IF('2020 Data Sheet'!$P352="44",'2020 Data Sheet'!$R$35,IF('2020 Data Sheet'!$P352="45",'2020 Data Sheet'!$R$36,IF('2020 Data Sheet'!$P352="46",'2020 Data Sheet'!$R$37,IF('2020 Data Sheet'!$P352="47",'2020 Data Sheet'!$R$38,IF('2020 Data Sheet'!$P352="48",'2020 Data Sheet'!$R$39,IF('2020 Data Sheet'!$P352="49",'2020 Data Sheet'!$R$40,IF('2020 Data Sheet'!$P352="50",'2020 Data Sheet'!$R$41,IF('2020 Data Sheet'!$P352="60",'2020 Data Sheet'!$R$42,IF('2020 Data Sheet'!$P352="61",'2020 Data Sheet'!$R$43,IF('2020 Data Sheet'!$P352="62",'2020 Data Sheet'!$R$44,IF('2020 Data Sheet'!$P352="63",'2020 Data Sheet'!$R$45,IF('2020 Data Sheet'!$P352="64",'2020 Data Sheet'!$R$46,IF('2020 Data Sheet'!$P352="65",'2020 Data Sheet'!$R$47,IF('2020 Data Sheet'!$P352="66",'2020 Data Sheet'!$R$48,IF('2020 Data Sheet'!$P352="67",'2020 Data Sheet'!$R$49,IF('2020 Data Sheet'!$P352="68",'2020 Data Sheet'!$R$50,IF('2020 Data Sheet'!$P352="69",'2020 Data Sheet'!$R$51,T('2020 Data Sheet'!$P352)))))))))))))))))))))))))))))))))))))))))))))))))))</f>
        <v xml:space="preserve"> -</v>
      </c>
    </row>
    <row r="353" spans="1:16" x14ac:dyDescent="0.2">
      <c r="A353" t="str">
        <f>'2020 Data Sheet'!A353</f>
        <v>FP-00183-20</v>
      </c>
      <c r="B353" s="1">
        <f>'2020 Data Sheet'!B353</f>
        <v>44121</v>
      </c>
      <c r="C353" t="str">
        <f>'2020 Data Sheet'!C353</f>
        <v>13:26</v>
      </c>
      <c r="D353" t="str">
        <f>'2020 Data Sheet'!D353</f>
        <v>Sa</v>
      </c>
      <c r="E353" t="str">
        <f>'2020 Data Sheet'!E353</f>
        <v>TULIP AVE</v>
      </c>
      <c r="F353" t="str">
        <f>'2020 Data Sheet'!F353</f>
        <v>RAFF AVE</v>
      </c>
      <c r="G353">
        <f>'2020 Data Sheet'!G353</f>
        <v>2</v>
      </c>
      <c r="H353">
        <f>'2020 Data Sheet'!H353</f>
        <v>2</v>
      </c>
      <c r="I353" t="b">
        <f>'2020 Data Sheet'!I353</f>
        <v>1</v>
      </c>
      <c r="J353" t="str">
        <f>IF('2020 Data Sheet'!$J353="01",'2020 Data Sheet'!$T$2,IF('2020 Data Sheet'!$J353="02",'2020 Data Sheet'!$T$3,IF('2020 Data Sheet'!$J353="03",'2020 Data Sheet'!$T$4,IF('2020 Data Sheet'!$J353="04",'2020 Data Sheet'!$T$5,IF('2020 Data Sheet'!$J353="05",'2020 Data Sheet'!$T$6,IF('2020 Data Sheet'!$J353="06",'2020 Data Sheet'!$T$7,IF('2020 Data Sheet'!$J353="07",'2020 Data Sheet'!$T$8,IF('2020 Data Sheet'!$J353="08",'2020 Data Sheet'!$T$9,IF('2020 Data Sheet'!$J353="10",'2020 Data Sheet'!$T$10,IF('2020 Data Sheet'!$J353="11",'2020 Data Sheet'!$T$11,IF('2020 Data Sheet'!$J353="12",'2020 Data Sheet'!$T$12,IF('2020 Data Sheet'!$J353="13",'2020 Data Sheet'!$T$13,IF('2020 Data Sheet'!$J353="14",'2020 Data Sheet'!$T$14,IF('2020 Data Sheet'!$J353="15",'2020 Data Sheet'!$T$15,IF('2020 Data Sheet'!$J353="16",'2020 Data Sheet'!$T$16,IF('2020 Data Sheet'!$J353="17",'2020 Data Sheet'!$T$17,IF('2020 Data Sheet'!$J353="18",'2020 Data Sheet'!$T$18,IF('2020 Data Sheet'!$J353="19",'2020 Data Sheet'!$T$19,IF('2020 Data Sheet'!$J353="20",'2020 Data Sheet'!$T$20,IF('2020 Data Sheet'!$J353="21",'2020 Data Sheet'!$T$21,IF('2020 Data Sheet'!$J353="22",'2020 Data Sheet'!$T$22,IF('2020 Data Sheet'!$J353="23",'2020 Data Sheet'!$T$23,IF('2020 Data Sheet'!$J353="24",'2020 Data Sheet'!$T$24,IF('2020 Data Sheet'!$J353="25",'2020 Data Sheet'!$T$25,IF('2020 Data Sheet'!$J353="26",'2020 Data Sheet'!$T$26,IF('2020 Data Sheet'!$J353="27",'2020 Data Sheet'!$T$27,IF('2020 Data Sheet'!$J353="30",'2020 Data Sheet'!$T$28,IF('2020 Data Sheet'!$J353="31",'2020 Data Sheet'!$T$29,IF('2020 Data Sheet'!$J353="32",'2020 Data Sheet'!$T$30,IF('2020 Data Sheet'!$J353="33",'2020 Data Sheet'!$T$31,IF('2020 Data Sheet'!$J353="34",'2020 Data Sheet'!$T$32,IF('2020 Data Sheet'!$J353="40",'2020 Data Sheet'!$T$33,T('2020 Data Sheet'!$J353)))))))))))))))))))))))))))))))))</f>
        <v>Other Motor Vehicle</v>
      </c>
      <c r="K353" t="str">
        <f>'2020 Data Sheet'!K353</f>
        <v>PAS</v>
      </c>
      <c r="L353" s="2" t="str">
        <f>IF('2020 Data Sheet'!$L353="01",'2020 Data Sheet'!$V$2,IF('2020 Data Sheet'!$L353="02",'2020 Data Sheet'!$V$3,IF('2020 Data Sheet'!$L353="03",'2020 Data Sheet'!$V$4,IF('2020 Data Sheet'!$L353="04",'2020 Data Sheet'!$V$5,IF('2020 Data Sheet'!$L353="05",'2020 Data Sheet'!$V$6,IF('2020 Data Sheet'!$L353="06",'2020 Data Sheet'!$V$7,IF('2020 Data Sheet'!$L353="07",'2020 Data Sheet'!$V$8,IF('2020 Data Sheet'!$L353="08",'2020 Data Sheet'!$V$9,IF('2020 Data Sheet'!$L353="09",'2020 Data Sheet'!$V$10,IF('2020 Data Sheet'!$L353="11",'2020 Data Sheet'!$V$11,IF('2020 Data Sheet'!$L353="12",'2020 Data Sheet'!$V$12,IF('2020 Data Sheet'!$L353="13",'2020 Data Sheet'!$V$13,IF('2020 Data Sheet'!$L353="14",'2020 Data Sheet'!$V$14,T('2020 Data Sheet'!$L353))))))))))))))</f>
        <v xml:space="preserve"> -</v>
      </c>
      <c r="M353" s="2">
        <f>'2020 Data Sheet'!M353</f>
        <v>1</v>
      </c>
      <c r="N353" s="2">
        <f>'2020 Data Sheet'!N353</f>
        <v>0</v>
      </c>
      <c r="O353" s="2" t="str">
        <f>IF('2020 Data Sheet'!$O353="02",'2020 Data Sheet'!$R$2,IF('2020 Data Sheet'!$O353="03",'2020 Data Sheet'!$R$3,IF('2020 Data Sheet'!$O353="04",'2020 Data Sheet'!$R$4,IF('2020 Data Sheet'!$O353="05",'2020 Data Sheet'!$R$5,IF('2020 Data Sheet'!$O353="06",'2020 Data Sheet'!$R$6,IF('2020 Data Sheet'!$O353="07",'2020 Data Sheet'!$R$7,IF('2020 Data Sheet'!$O353="08",'2020 Data Sheet'!$R$8,IF('2020 Data Sheet'!$O353="09",'2020 Data Sheet'!$R$9,IF('2020 Data Sheet'!$O353="10",'2020 Data Sheet'!$R$10,IF('2020 Data Sheet'!$O353="11",'2020 Data Sheet'!$R$11,IF('2020 Data Sheet'!$O353="12",'2020 Data Sheet'!$R$12,IF('2020 Data Sheet'!$O353="13",'2020 Data Sheet'!$R$13,IF('2020 Data Sheet'!$O353="14",'2020 Data Sheet'!$R$14,IF('2020 Data Sheet'!$O353="15",'2020 Data Sheet'!$R$15,IF('2020 Data Sheet'!$O353="16",'2020 Data Sheet'!$R$16,IF('2020 Data Sheet'!$O353="17",'2020 Data Sheet'!$R$17,IF('2020 Data Sheet'!$O353="18",'2020 Data Sheet'!$R$18,IF('2020 Data Sheet'!$O353="19",'2020 Data Sheet'!$R$19,IF('2020 Data Sheet'!$O353="20",'2020 Data Sheet'!$R$20,IF('2020 Data Sheet'!$O353="21",'2020 Data Sheet'!$R$21,IF('2020 Data Sheet'!$O353="22",'2020 Data Sheet'!$R$22,IF('2020 Data Sheet'!$O353="23",'2020 Data Sheet'!$R$23,IF('2020 Data Sheet'!$O353="24",'2020 Data Sheet'!$R$24,IF('2020 Data Sheet'!$O353="25",'2020 Data Sheet'!$R$25,IF('2020 Data Sheet'!$O353="26",'2020 Data Sheet'!$R$26,IF('2020 Data Sheet'!$O353="27",'2020 Data Sheet'!$R$27,IF('2020 Data Sheet'!$O353="28",'2020 Data Sheet'!$R$28,IF('2020 Data Sheet'!$O353="29",'2020 Data Sheet'!$R$29,IF('2020 Data Sheet'!$O353="33",'2020 Data Sheet'!$R$30,IF('2020 Data Sheet'!$O353="40",'2020 Data Sheet'!$R$31,IF('2020 Data Sheet'!$O353="41",'2020 Data Sheet'!$R$32,IF('2020 Data Sheet'!$O353="42",'2020 Data Sheet'!$R$33,IF('2020 Data Sheet'!$O353="43",'2020 Data Sheet'!$R$34,IF('2020 Data Sheet'!$O353="44",'2020 Data Sheet'!$R$35,IF('2020 Data Sheet'!$O353="45",'2020 Data Sheet'!$R$36,IF('2020 Data Sheet'!$O353="46",'2020 Data Sheet'!$R$37,IF('2020 Data Sheet'!$O353="47",'2020 Data Sheet'!$R$38,IF('2020 Data Sheet'!$O353="48",'2020 Data Sheet'!$R$39,IF('2020 Data Sheet'!$O353="49",'2020 Data Sheet'!$R$40,IF('2020 Data Sheet'!$O353="50",'2020 Data Sheet'!$R$41,IF('2020 Data Sheet'!$O353="60",'2020 Data Sheet'!$R$42,IF('2020 Data Sheet'!$O353="61",'2020 Data Sheet'!$R$43,IF('2020 Data Sheet'!$O353="62",'2020 Data Sheet'!$R$44,IF('2020 Data Sheet'!$O353="63",'2020 Data Sheet'!$R$45,IF('2020 Data Sheet'!$O353="64",'2020 Data Sheet'!$R$46,IF('2020 Data Sheet'!$O353="65",'2020 Data Sheet'!$R$47,IF('2020 Data Sheet'!$O353="66",'2020 Data Sheet'!$R$48,IF('2020 Data Sheet'!$O353="67",'2020 Data Sheet'!$R$49,IF('2020 Data Sheet'!$O353="68",'2020 Data Sheet'!$R$50,IF('2020 Data Sheet'!$O353="69",'2020 Data Sheet'!$R$51,T('2020 Data Sheet'!$O353)))))))))))))))))))))))))))))))))))))))))))))))))))</f>
        <v xml:space="preserve"> -</v>
      </c>
      <c r="P353" s="2" t="str">
        <f>IF('2020 Data Sheet'!$P353="02",'2020 Data Sheet'!$R$2,IF('2020 Data Sheet'!$P353="03",'2020 Data Sheet'!$R$3,IF('2020 Data Sheet'!$P353="04",'2020 Data Sheet'!$R$4,IF('2020 Data Sheet'!$P353="05",'2020 Data Sheet'!$R$5,IF('2020 Data Sheet'!$P353="06",'2020 Data Sheet'!$R$6,IF('2020 Data Sheet'!$P353="07",'2020 Data Sheet'!$R$7,IF('2020 Data Sheet'!$P353="08",'2020 Data Sheet'!$R$8,IF('2020 Data Sheet'!$P353="09",'2020 Data Sheet'!$R$9,IF('2020 Data Sheet'!$P353="10",'2020 Data Sheet'!$R$10,IF('2020 Data Sheet'!$P353="11",'2020 Data Sheet'!$R$11,IF('2020 Data Sheet'!$P353="12",'2020 Data Sheet'!$R$12,IF('2020 Data Sheet'!$P353="13",'2020 Data Sheet'!$R$13,IF('2020 Data Sheet'!$P353="14",'2020 Data Sheet'!$R$14,IF('2020 Data Sheet'!$P353="15",'2020 Data Sheet'!$R$15,IF('2020 Data Sheet'!$P353="16",'2020 Data Sheet'!$R$16,IF('2020 Data Sheet'!$P353="17",'2020 Data Sheet'!$R$17,IF('2020 Data Sheet'!$P353="18",'2020 Data Sheet'!$R$18,IF('2020 Data Sheet'!$P353="19",'2020 Data Sheet'!$R$19,IF('2020 Data Sheet'!$P353="20",'2020 Data Sheet'!$R$20,IF('2020 Data Sheet'!$P353="21",'2020 Data Sheet'!$R$21,IF('2020 Data Sheet'!$P353="22",'2020 Data Sheet'!$R$22,IF('2020 Data Sheet'!$P353="23",'2020 Data Sheet'!$R$23,IF('2020 Data Sheet'!$P353="24",'2020 Data Sheet'!$R$24,IF('2020 Data Sheet'!$P353="25",'2020 Data Sheet'!$R$25,IF('2020 Data Sheet'!$P353="26",'2020 Data Sheet'!$R$26,IF('2020 Data Sheet'!$P353="27",'2020 Data Sheet'!$R$27,IF('2020 Data Sheet'!$P353="28",'2020 Data Sheet'!$R$28,IF('2020 Data Sheet'!$P353="29",'2020 Data Sheet'!$R$29,IF('2020 Data Sheet'!$P353="33",'2020 Data Sheet'!$R$30,IF('2020 Data Sheet'!$P353="40",'2020 Data Sheet'!$R$31,IF('2020 Data Sheet'!$P353="41",'2020 Data Sheet'!$R$32,IF('2020 Data Sheet'!$P353="42",'2020 Data Sheet'!$R$33,IF('2020 Data Sheet'!$P353="43",'2020 Data Sheet'!$R$34,IF('2020 Data Sheet'!$P353="44",'2020 Data Sheet'!$R$35,IF('2020 Data Sheet'!$P353="45",'2020 Data Sheet'!$R$36,IF('2020 Data Sheet'!$P353="46",'2020 Data Sheet'!$R$37,IF('2020 Data Sheet'!$P353="47",'2020 Data Sheet'!$R$38,IF('2020 Data Sheet'!$P353="48",'2020 Data Sheet'!$R$39,IF('2020 Data Sheet'!$P353="49",'2020 Data Sheet'!$R$40,IF('2020 Data Sheet'!$P353="50",'2020 Data Sheet'!$R$41,IF('2020 Data Sheet'!$P353="60",'2020 Data Sheet'!$R$42,IF('2020 Data Sheet'!$P353="61",'2020 Data Sheet'!$R$43,IF('2020 Data Sheet'!$P353="62",'2020 Data Sheet'!$R$44,IF('2020 Data Sheet'!$P353="63",'2020 Data Sheet'!$R$45,IF('2020 Data Sheet'!$P353="64",'2020 Data Sheet'!$R$46,IF('2020 Data Sheet'!$P353="65",'2020 Data Sheet'!$R$47,IF('2020 Data Sheet'!$P353="66",'2020 Data Sheet'!$R$48,IF('2020 Data Sheet'!$P353="67",'2020 Data Sheet'!$R$49,IF('2020 Data Sheet'!$P353="68",'2020 Data Sheet'!$R$50,IF('2020 Data Sheet'!$P353="69",'2020 Data Sheet'!$R$51,T('2020 Data Sheet'!$P353)))))))))))))))))))))))))))))))))))))))))))))))))))</f>
        <v xml:space="preserve"> -</v>
      </c>
    </row>
    <row r="354" spans="1:16" ht="38.25" x14ac:dyDescent="0.2">
      <c r="A354" t="str">
        <f>'2020 Data Sheet'!A354</f>
        <v>FP-00183-20</v>
      </c>
      <c r="B354" s="1">
        <f>'2020 Data Sheet'!B354</f>
        <v>44121</v>
      </c>
      <c r="C354" t="str">
        <f>'2020 Data Sheet'!C354</f>
        <v>13:26</v>
      </c>
      <c r="D354" t="str">
        <f>'2020 Data Sheet'!D354</f>
        <v>Sa</v>
      </c>
      <c r="E354" t="str">
        <f>'2020 Data Sheet'!E354</f>
        <v>TULIP AVE</v>
      </c>
      <c r="F354" t="str">
        <f>'2020 Data Sheet'!F354</f>
        <v>RAFF AVE</v>
      </c>
      <c r="G354">
        <f>'2020 Data Sheet'!G354</f>
        <v>1</v>
      </c>
      <c r="H354">
        <f>'2020 Data Sheet'!H354</f>
        <v>2</v>
      </c>
      <c r="I354" t="b">
        <f>'2020 Data Sheet'!I354</f>
        <v>1</v>
      </c>
      <c r="J354" t="str">
        <f>IF('2020 Data Sheet'!$J354="01",'2020 Data Sheet'!$T$2,IF('2020 Data Sheet'!$J354="02",'2020 Data Sheet'!$T$3,IF('2020 Data Sheet'!$J354="03",'2020 Data Sheet'!$T$4,IF('2020 Data Sheet'!$J354="04",'2020 Data Sheet'!$T$5,IF('2020 Data Sheet'!$J354="05",'2020 Data Sheet'!$T$6,IF('2020 Data Sheet'!$J354="06",'2020 Data Sheet'!$T$7,IF('2020 Data Sheet'!$J354="07",'2020 Data Sheet'!$T$8,IF('2020 Data Sheet'!$J354="08",'2020 Data Sheet'!$T$9,IF('2020 Data Sheet'!$J354="10",'2020 Data Sheet'!$T$10,IF('2020 Data Sheet'!$J354="11",'2020 Data Sheet'!$T$11,IF('2020 Data Sheet'!$J354="12",'2020 Data Sheet'!$T$12,IF('2020 Data Sheet'!$J354="13",'2020 Data Sheet'!$T$13,IF('2020 Data Sheet'!$J354="14",'2020 Data Sheet'!$T$14,IF('2020 Data Sheet'!$J354="15",'2020 Data Sheet'!$T$15,IF('2020 Data Sheet'!$J354="16",'2020 Data Sheet'!$T$16,IF('2020 Data Sheet'!$J354="17",'2020 Data Sheet'!$T$17,IF('2020 Data Sheet'!$J354="18",'2020 Data Sheet'!$T$18,IF('2020 Data Sheet'!$J354="19",'2020 Data Sheet'!$T$19,IF('2020 Data Sheet'!$J354="20",'2020 Data Sheet'!$T$20,IF('2020 Data Sheet'!$J354="21",'2020 Data Sheet'!$T$21,IF('2020 Data Sheet'!$J354="22",'2020 Data Sheet'!$T$22,IF('2020 Data Sheet'!$J354="23",'2020 Data Sheet'!$T$23,IF('2020 Data Sheet'!$J354="24",'2020 Data Sheet'!$T$24,IF('2020 Data Sheet'!$J354="25",'2020 Data Sheet'!$T$25,IF('2020 Data Sheet'!$J354="26",'2020 Data Sheet'!$T$26,IF('2020 Data Sheet'!$J354="27",'2020 Data Sheet'!$T$27,IF('2020 Data Sheet'!$J354="30",'2020 Data Sheet'!$T$28,IF('2020 Data Sheet'!$J354="31",'2020 Data Sheet'!$T$29,IF('2020 Data Sheet'!$J354="32",'2020 Data Sheet'!$T$30,IF('2020 Data Sheet'!$J354="33",'2020 Data Sheet'!$T$31,IF('2020 Data Sheet'!$J354="34",'2020 Data Sheet'!$T$32,IF('2020 Data Sheet'!$J354="40",'2020 Data Sheet'!$T$33,T('2020 Data Sheet'!$J354)))))))))))))))))))))))))))))))))</f>
        <v>Other Motor Vehicle</v>
      </c>
      <c r="K354" t="str">
        <f>'2020 Data Sheet'!K354</f>
        <v>PAS</v>
      </c>
      <c r="L354" s="2" t="str">
        <f>IF('2020 Data Sheet'!$L354="01",'2020 Data Sheet'!$V$2,IF('2020 Data Sheet'!$L354="02",'2020 Data Sheet'!$V$3,IF('2020 Data Sheet'!$L354="03",'2020 Data Sheet'!$V$4,IF('2020 Data Sheet'!$L354="04",'2020 Data Sheet'!$V$5,IF('2020 Data Sheet'!$L354="05",'2020 Data Sheet'!$V$6,IF('2020 Data Sheet'!$L354="06",'2020 Data Sheet'!$V$7,IF('2020 Data Sheet'!$L354="07",'2020 Data Sheet'!$V$8,IF('2020 Data Sheet'!$L354="08",'2020 Data Sheet'!$V$9,IF('2020 Data Sheet'!$L354="09",'2020 Data Sheet'!$V$10,IF('2020 Data Sheet'!$L354="11",'2020 Data Sheet'!$V$11,IF('2020 Data Sheet'!$L354="12",'2020 Data Sheet'!$V$12,IF('2020 Data Sheet'!$L354="13",'2020 Data Sheet'!$V$13,IF('2020 Data Sheet'!$L354="14",'2020 Data Sheet'!$V$14,T('2020 Data Sheet'!$L354))))))))))))))</f>
        <v xml:space="preserve"> -</v>
      </c>
      <c r="M354" s="2">
        <f>'2020 Data Sheet'!M354</f>
        <v>1</v>
      </c>
      <c r="N354" s="2">
        <f>'2020 Data Sheet'!N354</f>
        <v>0</v>
      </c>
      <c r="O354" s="2" t="str">
        <f>IF('2020 Data Sheet'!$O354="02",'2020 Data Sheet'!$R$2,IF('2020 Data Sheet'!$O354="03",'2020 Data Sheet'!$R$3,IF('2020 Data Sheet'!$O354="04",'2020 Data Sheet'!$R$4,IF('2020 Data Sheet'!$O354="05",'2020 Data Sheet'!$R$5,IF('2020 Data Sheet'!$O354="06",'2020 Data Sheet'!$R$6,IF('2020 Data Sheet'!$O354="07",'2020 Data Sheet'!$R$7,IF('2020 Data Sheet'!$O354="08",'2020 Data Sheet'!$R$8,IF('2020 Data Sheet'!$O354="09",'2020 Data Sheet'!$R$9,IF('2020 Data Sheet'!$O354="10",'2020 Data Sheet'!$R$10,IF('2020 Data Sheet'!$O354="11",'2020 Data Sheet'!$R$11,IF('2020 Data Sheet'!$O354="12",'2020 Data Sheet'!$R$12,IF('2020 Data Sheet'!$O354="13",'2020 Data Sheet'!$R$13,IF('2020 Data Sheet'!$O354="14",'2020 Data Sheet'!$R$14,IF('2020 Data Sheet'!$O354="15",'2020 Data Sheet'!$R$15,IF('2020 Data Sheet'!$O354="16",'2020 Data Sheet'!$R$16,IF('2020 Data Sheet'!$O354="17",'2020 Data Sheet'!$R$17,IF('2020 Data Sheet'!$O354="18",'2020 Data Sheet'!$R$18,IF('2020 Data Sheet'!$O354="19",'2020 Data Sheet'!$R$19,IF('2020 Data Sheet'!$O354="20",'2020 Data Sheet'!$R$20,IF('2020 Data Sheet'!$O354="21",'2020 Data Sheet'!$R$21,IF('2020 Data Sheet'!$O354="22",'2020 Data Sheet'!$R$22,IF('2020 Data Sheet'!$O354="23",'2020 Data Sheet'!$R$23,IF('2020 Data Sheet'!$O354="24",'2020 Data Sheet'!$R$24,IF('2020 Data Sheet'!$O354="25",'2020 Data Sheet'!$R$25,IF('2020 Data Sheet'!$O354="26",'2020 Data Sheet'!$R$26,IF('2020 Data Sheet'!$O354="27",'2020 Data Sheet'!$R$27,IF('2020 Data Sheet'!$O354="28",'2020 Data Sheet'!$R$28,IF('2020 Data Sheet'!$O354="29",'2020 Data Sheet'!$R$29,IF('2020 Data Sheet'!$O354="33",'2020 Data Sheet'!$R$30,IF('2020 Data Sheet'!$O354="40",'2020 Data Sheet'!$R$31,IF('2020 Data Sheet'!$O354="41",'2020 Data Sheet'!$R$32,IF('2020 Data Sheet'!$O354="42",'2020 Data Sheet'!$R$33,IF('2020 Data Sheet'!$O354="43",'2020 Data Sheet'!$R$34,IF('2020 Data Sheet'!$O354="44",'2020 Data Sheet'!$R$35,IF('2020 Data Sheet'!$O354="45",'2020 Data Sheet'!$R$36,IF('2020 Data Sheet'!$O354="46",'2020 Data Sheet'!$R$37,IF('2020 Data Sheet'!$O354="47",'2020 Data Sheet'!$R$38,IF('2020 Data Sheet'!$O354="48",'2020 Data Sheet'!$R$39,IF('2020 Data Sheet'!$O354="49",'2020 Data Sheet'!$R$40,IF('2020 Data Sheet'!$O354="50",'2020 Data Sheet'!$R$41,IF('2020 Data Sheet'!$O354="60",'2020 Data Sheet'!$R$42,IF('2020 Data Sheet'!$O354="61",'2020 Data Sheet'!$R$43,IF('2020 Data Sheet'!$O354="62",'2020 Data Sheet'!$R$44,IF('2020 Data Sheet'!$O354="63",'2020 Data Sheet'!$R$45,IF('2020 Data Sheet'!$O354="64",'2020 Data Sheet'!$R$46,IF('2020 Data Sheet'!$O354="65",'2020 Data Sheet'!$R$47,IF('2020 Data Sheet'!$O354="66",'2020 Data Sheet'!$R$48,IF('2020 Data Sheet'!$O354="67",'2020 Data Sheet'!$R$49,IF('2020 Data Sheet'!$O354="68",'2020 Data Sheet'!$R$50,IF('2020 Data Sheet'!$O354="69",'2020 Data Sheet'!$R$51,T('2020 Data Sheet'!$O354)))))))))))))))))))))))))))))))))))))))))))))))))))</f>
        <v xml:space="preserve"> Failure to yield/ right of way</v>
      </c>
      <c r="P354" s="2" t="str">
        <f>IF('2020 Data Sheet'!$P354="02",'2020 Data Sheet'!$R$2,IF('2020 Data Sheet'!$P354="03",'2020 Data Sheet'!$R$3,IF('2020 Data Sheet'!$P354="04",'2020 Data Sheet'!$R$4,IF('2020 Data Sheet'!$P354="05",'2020 Data Sheet'!$R$5,IF('2020 Data Sheet'!$P354="06",'2020 Data Sheet'!$R$6,IF('2020 Data Sheet'!$P354="07",'2020 Data Sheet'!$R$7,IF('2020 Data Sheet'!$P354="08",'2020 Data Sheet'!$R$8,IF('2020 Data Sheet'!$P354="09",'2020 Data Sheet'!$R$9,IF('2020 Data Sheet'!$P354="10",'2020 Data Sheet'!$R$10,IF('2020 Data Sheet'!$P354="11",'2020 Data Sheet'!$R$11,IF('2020 Data Sheet'!$P354="12",'2020 Data Sheet'!$R$12,IF('2020 Data Sheet'!$P354="13",'2020 Data Sheet'!$R$13,IF('2020 Data Sheet'!$P354="14",'2020 Data Sheet'!$R$14,IF('2020 Data Sheet'!$P354="15",'2020 Data Sheet'!$R$15,IF('2020 Data Sheet'!$P354="16",'2020 Data Sheet'!$R$16,IF('2020 Data Sheet'!$P354="17",'2020 Data Sheet'!$R$17,IF('2020 Data Sheet'!$P354="18",'2020 Data Sheet'!$R$18,IF('2020 Data Sheet'!$P354="19",'2020 Data Sheet'!$R$19,IF('2020 Data Sheet'!$P354="20",'2020 Data Sheet'!$R$20,IF('2020 Data Sheet'!$P354="21",'2020 Data Sheet'!$R$21,IF('2020 Data Sheet'!$P354="22",'2020 Data Sheet'!$R$22,IF('2020 Data Sheet'!$P354="23",'2020 Data Sheet'!$R$23,IF('2020 Data Sheet'!$P354="24",'2020 Data Sheet'!$R$24,IF('2020 Data Sheet'!$P354="25",'2020 Data Sheet'!$R$25,IF('2020 Data Sheet'!$P354="26",'2020 Data Sheet'!$R$26,IF('2020 Data Sheet'!$P354="27",'2020 Data Sheet'!$R$27,IF('2020 Data Sheet'!$P354="28",'2020 Data Sheet'!$R$28,IF('2020 Data Sheet'!$P354="29",'2020 Data Sheet'!$R$29,IF('2020 Data Sheet'!$P354="33",'2020 Data Sheet'!$R$30,IF('2020 Data Sheet'!$P354="40",'2020 Data Sheet'!$R$31,IF('2020 Data Sheet'!$P354="41",'2020 Data Sheet'!$R$32,IF('2020 Data Sheet'!$P354="42",'2020 Data Sheet'!$R$33,IF('2020 Data Sheet'!$P354="43",'2020 Data Sheet'!$R$34,IF('2020 Data Sheet'!$P354="44",'2020 Data Sheet'!$R$35,IF('2020 Data Sheet'!$P354="45",'2020 Data Sheet'!$R$36,IF('2020 Data Sheet'!$P354="46",'2020 Data Sheet'!$R$37,IF('2020 Data Sheet'!$P354="47",'2020 Data Sheet'!$R$38,IF('2020 Data Sheet'!$P354="48",'2020 Data Sheet'!$R$39,IF('2020 Data Sheet'!$P354="49",'2020 Data Sheet'!$R$40,IF('2020 Data Sheet'!$P354="50",'2020 Data Sheet'!$R$41,IF('2020 Data Sheet'!$P354="60",'2020 Data Sheet'!$R$42,IF('2020 Data Sheet'!$P354="61",'2020 Data Sheet'!$R$43,IF('2020 Data Sheet'!$P354="62",'2020 Data Sheet'!$R$44,IF('2020 Data Sheet'!$P354="63",'2020 Data Sheet'!$R$45,IF('2020 Data Sheet'!$P354="64",'2020 Data Sheet'!$R$46,IF('2020 Data Sheet'!$P354="65",'2020 Data Sheet'!$R$47,IF('2020 Data Sheet'!$P354="66",'2020 Data Sheet'!$R$48,IF('2020 Data Sheet'!$P354="67",'2020 Data Sheet'!$R$49,IF('2020 Data Sheet'!$P354="68",'2020 Data Sheet'!$R$50,IF('2020 Data Sheet'!$P354="69",'2020 Data Sheet'!$R$51,T('2020 Data Sheet'!$P354)))))))))))))))))))))))))))))))))))))))))))))))))))</f>
        <v xml:space="preserve"> -</v>
      </c>
    </row>
    <row r="355" spans="1:16" x14ac:dyDescent="0.2">
      <c r="A355" t="str">
        <f>'2020 Data Sheet'!A355</f>
        <v>FP-00184-20</v>
      </c>
      <c r="B355" s="1">
        <f>'2020 Data Sheet'!B355</f>
        <v>44121</v>
      </c>
      <c r="C355" t="str">
        <f>'2020 Data Sheet'!C355</f>
        <v>12:43</v>
      </c>
      <c r="D355" t="str">
        <f>'2020 Data Sheet'!D355</f>
        <v>Sa</v>
      </c>
      <c r="E355" t="str">
        <f>'2020 Data Sheet'!E355</f>
        <v>JERICHO TPKE</v>
      </c>
      <c r="F355" t="str">
        <f>'2020 Data Sheet'!F355</f>
        <v>HOLLAND AVE</v>
      </c>
      <c r="G355">
        <f>'2020 Data Sheet'!G355</f>
        <v>2</v>
      </c>
      <c r="H355">
        <f>'2020 Data Sheet'!H355</f>
        <v>2</v>
      </c>
      <c r="I355" t="b">
        <f>'2020 Data Sheet'!I355</f>
        <v>1</v>
      </c>
      <c r="J355" t="str">
        <f>IF('2020 Data Sheet'!$J355="01",'2020 Data Sheet'!$T$2,IF('2020 Data Sheet'!$J355="02",'2020 Data Sheet'!$T$3,IF('2020 Data Sheet'!$J355="03",'2020 Data Sheet'!$T$4,IF('2020 Data Sheet'!$J355="04",'2020 Data Sheet'!$T$5,IF('2020 Data Sheet'!$J355="05",'2020 Data Sheet'!$T$6,IF('2020 Data Sheet'!$J355="06",'2020 Data Sheet'!$T$7,IF('2020 Data Sheet'!$J355="07",'2020 Data Sheet'!$T$8,IF('2020 Data Sheet'!$J355="08",'2020 Data Sheet'!$T$9,IF('2020 Data Sheet'!$J355="10",'2020 Data Sheet'!$T$10,IF('2020 Data Sheet'!$J355="11",'2020 Data Sheet'!$T$11,IF('2020 Data Sheet'!$J355="12",'2020 Data Sheet'!$T$12,IF('2020 Data Sheet'!$J355="13",'2020 Data Sheet'!$T$13,IF('2020 Data Sheet'!$J355="14",'2020 Data Sheet'!$T$14,IF('2020 Data Sheet'!$J355="15",'2020 Data Sheet'!$T$15,IF('2020 Data Sheet'!$J355="16",'2020 Data Sheet'!$T$16,IF('2020 Data Sheet'!$J355="17",'2020 Data Sheet'!$T$17,IF('2020 Data Sheet'!$J355="18",'2020 Data Sheet'!$T$18,IF('2020 Data Sheet'!$J355="19",'2020 Data Sheet'!$T$19,IF('2020 Data Sheet'!$J355="20",'2020 Data Sheet'!$T$20,IF('2020 Data Sheet'!$J355="21",'2020 Data Sheet'!$T$21,IF('2020 Data Sheet'!$J355="22",'2020 Data Sheet'!$T$22,IF('2020 Data Sheet'!$J355="23",'2020 Data Sheet'!$T$23,IF('2020 Data Sheet'!$J355="24",'2020 Data Sheet'!$T$24,IF('2020 Data Sheet'!$J355="25",'2020 Data Sheet'!$T$25,IF('2020 Data Sheet'!$J355="26",'2020 Data Sheet'!$T$26,IF('2020 Data Sheet'!$J355="27",'2020 Data Sheet'!$T$27,IF('2020 Data Sheet'!$J355="30",'2020 Data Sheet'!$T$28,IF('2020 Data Sheet'!$J355="31",'2020 Data Sheet'!$T$29,IF('2020 Data Sheet'!$J355="32",'2020 Data Sheet'!$T$30,IF('2020 Data Sheet'!$J355="33",'2020 Data Sheet'!$T$31,IF('2020 Data Sheet'!$J355="34",'2020 Data Sheet'!$T$32,IF('2020 Data Sheet'!$J355="40",'2020 Data Sheet'!$T$33,T('2020 Data Sheet'!$J355)))))))))))))))))))))))))))))))))</f>
        <v>Other Motor Vehicle</v>
      </c>
      <c r="K355" t="str">
        <f>'2020 Data Sheet'!K355</f>
        <v>PAS</v>
      </c>
      <c r="L355" s="2" t="str">
        <f>IF('2020 Data Sheet'!$L355="01",'2020 Data Sheet'!$V$2,IF('2020 Data Sheet'!$L355="02",'2020 Data Sheet'!$V$3,IF('2020 Data Sheet'!$L355="03",'2020 Data Sheet'!$V$4,IF('2020 Data Sheet'!$L355="04",'2020 Data Sheet'!$V$5,IF('2020 Data Sheet'!$L355="05",'2020 Data Sheet'!$V$6,IF('2020 Data Sheet'!$L355="06",'2020 Data Sheet'!$V$7,IF('2020 Data Sheet'!$L355="07",'2020 Data Sheet'!$V$8,IF('2020 Data Sheet'!$L355="08",'2020 Data Sheet'!$V$9,IF('2020 Data Sheet'!$L355="09",'2020 Data Sheet'!$V$10,IF('2020 Data Sheet'!$L355="11",'2020 Data Sheet'!$V$11,IF('2020 Data Sheet'!$L355="12",'2020 Data Sheet'!$V$12,IF('2020 Data Sheet'!$L355="13",'2020 Data Sheet'!$V$13,IF('2020 Data Sheet'!$L355="14",'2020 Data Sheet'!$V$14,T('2020 Data Sheet'!$L355))))))))))))))</f>
        <v xml:space="preserve"> -</v>
      </c>
      <c r="M355" s="2">
        <f>'2020 Data Sheet'!M355</f>
        <v>0</v>
      </c>
      <c r="N355" s="2">
        <f>'2020 Data Sheet'!N355</f>
        <v>0</v>
      </c>
      <c r="O355" s="2" t="str">
        <f>IF('2020 Data Sheet'!$O355="02",'2020 Data Sheet'!$R$2,IF('2020 Data Sheet'!$O355="03",'2020 Data Sheet'!$R$3,IF('2020 Data Sheet'!$O355="04",'2020 Data Sheet'!$R$4,IF('2020 Data Sheet'!$O355="05",'2020 Data Sheet'!$R$5,IF('2020 Data Sheet'!$O355="06",'2020 Data Sheet'!$R$6,IF('2020 Data Sheet'!$O355="07",'2020 Data Sheet'!$R$7,IF('2020 Data Sheet'!$O355="08",'2020 Data Sheet'!$R$8,IF('2020 Data Sheet'!$O355="09",'2020 Data Sheet'!$R$9,IF('2020 Data Sheet'!$O355="10",'2020 Data Sheet'!$R$10,IF('2020 Data Sheet'!$O355="11",'2020 Data Sheet'!$R$11,IF('2020 Data Sheet'!$O355="12",'2020 Data Sheet'!$R$12,IF('2020 Data Sheet'!$O355="13",'2020 Data Sheet'!$R$13,IF('2020 Data Sheet'!$O355="14",'2020 Data Sheet'!$R$14,IF('2020 Data Sheet'!$O355="15",'2020 Data Sheet'!$R$15,IF('2020 Data Sheet'!$O355="16",'2020 Data Sheet'!$R$16,IF('2020 Data Sheet'!$O355="17",'2020 Data Sheet'!$R$17,IF('2020 Data Sheet'!$O355="18",'2020 Data Sheet'!$R$18,IF('2020 Data Sheet'!$O355="19",'2020 Data Sheet'!$R$19,IF('2020 Data Sheet'!$O355="20",'2020 Data Sheet'!$R$20,IF('2020 Data Sheet'!$O355="21",'2020 Data Sheet'!$R$21,IF('2020 Data Sheet'!$O355="22",'2020 Data Sheet'!$R$22,IF('2020 Data Sheet'!$O355="23",'2020 Data Sheet'!$R$23,IF('2020 Data Sheet'!$O355="24",'2020 Data Sheet'!$R$24,IF('2020 Data Sheet'!$O355="25",'2020 Data Sheet'!$R$25,IF('2020 Data Sheet'!$O355="26",'2020 Data Sheet'!$R$26,IF('2020 Data Sheet'!$O355="27",'2020 Data Sheet'!$R$27,IF('2020 Data Sheet'!$O355="28",'2020 Data Sheet'!$R$28,IF('2020 Data Sheet'!$O355="29",'2020 Data Sheet'!$R$29,IF('2020 Data Sheet'!$O355="33",'2020 Data Sheet'!$R$30,IF('2020 Data Sheet'!$O355="40",'2020 Data Sheet'!$R$31,IF('2020 Data Sheet'!$O355="41",'2020 Data Sheet'!$R$32,IF('2020 Data Sheet'!$O355="42",'2020 Data Sheet'!$R$33,IF('2020 Data Sheet'!$O355="43",'2020 Data Sheet'!$R$34,IF('2020 Data Sheet'!$O355="44",'2020 Data Sheet'!$R$35,IF('2020 Data Sheet'!$O355="45",'2020 Data Sheet'!$R$36,IF('2020 Data Sheet'!$O355="46",'2020 Data Sheet'!$R$37,IF('2020 Data Sheet'!$O355="47",'2020 Data Sheet'!$R$38,IF('2020 Data Sheet'!$O355="48",'2020 Data Sheet'!$R$39,IF('2020 Data Sheet'!$O355="49",'2020 Data Sheet'!$R$40,IF('2020 Data Sheet'!$O355="50",'2020 Data Sheet'!$R$41,IF('2020 Data Sheet'!$O355="60",'2020 Data Sheet'!$R$42,IF('2020 Data Sheet'!$O355="61",'2020 Data Sheet'!$R$43,IF('2020 Data Sheet'!$O355="62",'2020 Data Sheet'!$R$44,IF('2020 Data Sheet'!$O355="63",'2020 Data Sheet'!$R$45,IF('2020 Data Sheet'!$O355="64",'2020 Data Sheet'!$R$46,IF('2020 Data Sheet'!$O355="65",'2020 Data Sheet'!$R$47,IF('2020 Data Sheet'!$O355="66",'2020 Data Sheet'!$R$48,IF('2020 Data Sheet'!$O355="67",'2020 Data Sheet'!$R$49,IF('2020 Data Sheet'!$O355="68",'2020 Data Sheet'!$R$50,IF('2020 Data Sheet'!$O355="69",'2020 Data Sheet'!$R$51,T('2020 Data Sheet'!$O355)))))))))))))))))))))))))))))))))))))))))))))))))))</f>
        <v xml:space="preserve"> -</v>
      </c>
      <c r="P355" s="2" t="str">
        <f>IF('2020 Data Sheet'!$P355="02",'2020 Data Sheet'!$R$2,IF('2020 Data Sheet'!$P355="03",'2020 Data Sheet'!$R$3,IF('2020 Data Sheet'!$P355="04",'2020 Data Sheet'!$R$4,IF('2020 Data Sheet'!$P355="05",'2020 Data Sheet'!$R$5,IF('2020 Data Sheet'!$P355="06",'2020 Data Sheet'!$R$6,IF('2020 Data Sheet'!$P355="07",'2020 Data Sheet'!$R$7,IF('2020 Data Sheet'!$P355="08",'2020 Data Sheet'!$R$8,IF('2020 Data Sheet'!$P355="09",'2020 Data Sheet'!$R$9,IF('2020 Data Sheet'!$P355="10",'2020 Data Sheet'!$R$10,IF('2020 Data Sheet'!$P355="11",'2020 Data Sheet'!$R$11,IF('2020 Data Sheet'!$P355="12",'2020 Data Sheet'!$R$12,IF('2020 Data Sheet'!$P355="13",'2020 Data Sheet'!$R$13,IF('2020 Data Sheet'!$P355="14",'2020 Data Sheet'!$R$14,IF('2020 Data Sheet'!$P355="15",'2020 Data Sheet'!$R$15,IF('2020 Data Sheet'!$P355="16",'2020 Data Sheet'!$R$16,IF('2020 Data Sheet'!$P355="17",'2020 Data Sheet'!$R$17,IF('2020 Data Sheet'!$P355="18",'2020 Data Sheet'!$R$18,IF('2020 Data Sheet'!$P355="19",'2020 Data Sheet'!$R$19,IF('2020 Data Sheet'!$P355="20",'2020 Data Sheet'!$R$20,IF('2020 Data Sheet'!$P355="21",'2020 Data Sheet'!$R$21,IF('2020 Data Sheet'!$P355="22",'2020 Data Sheet'!$R$22,IF('2020 Data Sheet'!$P355="23",'2020 Data Sheet'!$R$23,IF('2020 Data Sheet'!$P355="24",'2020 Data Sheet'!$R$24,IF('2020 Data Sheet'!$P355="25",'2020 Data Sheet'!$R$25,IF('2020 Data Sheet'!$P355="26",'2020 Data Sheet'!$R$26,IF('2020 Data Sheet'!$P355="27",'2020 Data Sheet'!$R$27,IF('2020 Data Sheet'!$P355="28",'2020 Data Sheet'!$R$28,IF('2020 Data Sheet'!$P355="29",'2020 Data Sheet'!$R$29,IF('2020 Data Sheet'!$P355="33",'2020 Data Sheet'!$R$30,IF('2020 Data Sheet'!$P355="40",'2020 Data Sheet'!$R$31,IF('2020 Data Sheet'!$P355="41",'2020 Data Sheet'!$R$32,IF('2020 Data Sheet'!$P355="42",'2020 Data Sheet'!$R$33,IF('2020 Data Sheet'!$P355="43",'2020 Data Sheet'!$R$34,IF('2020 Data Sheet'!$P355="44",'2020 Data Sheet'!$R$35,IF('2020 Data Sheet'!$P355="45",'2020 Data Sheet'!$R$36,IF('2020 Data Sheet'!$P355="46",'2020 Data Sheet'!$R$37,IF('2020 Data Sheet'!$P355="47",'2020 Data Sheet'!$R$38,IF('2020 Data Sheet'!$P355="48",'2020 Data Sheet'!$R$39,IF('2020 Data Sheet'!$P355="49",'2020 Data Sheet'!$R$40,IF('2020 Data Sheet'!$P355="50",'2020 Data Sheet'!$R$41,IF('2020 Data Sheet'!$P355="60",'2020 Data Sheet'!$R$42,IF('2020 Data Sheet'!$P355="61",'2020 Data Sheet'!$R$43,IF('2020 Data Sheet'!$P355="62",'2020 Data Sheet'!$R$44,IF('2020 Data Sheet'!$P355="63",'2020 Data Sheet'!$R$45,IF('2020 Data Sheet'!$P355="64",'2020 Data Sheet'!$R$46,IF('2020 Data Sheet'!$P355="65",'2020 Data Sheet'!$R$47,IF('2020 Data Sheet'!$P355="66",'2020 Data Sheet'!$R$48,IF('2020 Data Sheet'!$P355="67",'2020 Data Sheet'!$R$49,IF('2020 Data Sheet'!$P355="68",'2020 Data Sheet'!$R$50,IF('2020 Data Sheet'!$P355="69",'2020 Data Sheet'!$R$51,T('2020 Data Sheet'!$P355)))))))))))))))))))))))))))))))))))))))))))))))))))</f>
        <v xml:space="preserve"> -</v>
      </c>
    </row>
    <row r="356" spans="1:16" ht="25.5" x14ac:dyDescent="0.2">
      <c r="A356" t="str">
        <f>'2020 Data Sheet'!A356</f>
        <v>FP-00184-20</v>
      </c>
      <c r="B356" s="1">
        <f>'2020 Data Sheet'!B356</f>
        <v>44121</v>
      </c>
      <c r="C356" t="str">
        <f>'2020 Data Sheet'!C356</f>
        <v>12:43</v>
      </c>
      <c r="D356" t="str">
        <f>'2020 Data Sheet'!D356</f>
        <v>Sa</v>
      </c>
      <c r="E356" t="str">
        <f>'2020 Data Sheet'!E356</f>
        <v>JERICHO TPKE</v>
      </c>
      <c r="F356" t="str">
        <f>'2020 Data Sheet'!F356</f>
        <v>HOLLAND AVE</v>
      </c>
      <c r="G356">
        <f>'2020 Data Sheet'!G356</f>
        <v>1</v>
      </c>
      <c r="H356">
        <f>'2020 Data Sheet'!H356</f>
        <v>2</v>
      </c>
      <c r="I356" t="b">
        <f>'2020 Data Sheet'!I356</f>
        <v>1</v>
      </c>
      <c r="J356" t="str">
        <f>IF('2020 Data Sheet'!$J356="01",'2020 Data Sheet'!$T$2,IF('2020 Data Sheet'!$J356="02",'2020 Data Sheet'!$T$3,IF('2020 Data Sheet'!$J356="03",'2020 Data Sheet'!$T$4,IF('2020 Data Sheet'!$J356="04",'2020 Data Sheet'!$T$5,IF('2020 Data Sheet'!$J356="05",'2020 Data Sheet'!$T$6,IF('2020 Data Sheet'!$J356="06",'2020 Data Sheet'!$T$7,IF('2020 Data Sheet'!$J356="07",'2020 Data Sheet'!$T$8,IF('2020 Data Sheet'!$J356="08",'2020 Data Sheet'!$T$9,IF('2020 Data Sheet'!$J356="10",'2020 Data Sheet'!$T$10,IF('2020 Data Sheet'!$J356="11",'2020 Data Sheet'!$T$11,IF('2020 Data Sheet'!$J356="12",'2020 Data Sheet'!$T$12,IF('2020 Data Sheet'!$J356="13",'2020 Data Sheet'!$T$13,IF('2020 Data Sheet'!$J356="14",'2020 Data Sheet'!$T$14,IF('2020 Data Sheet'!$J356="15",'2020 Data Sheet'!$T$15,IF('2020 Data Sheet'!$J356="16",'2020 Data Sheet'!$T$16,IF('2020 Data Sheet'!$J356="17",'2020 Data Sheet'!$T$17,IF('2020 Data Sheet'!$J356="18",'2020 Data Sheet'!$T$18,IF('2020 Data Sheet'!$J356="19",'2020 Data Sheet'!$T$19,IF('2020 Data Sheet'!$J356="20",'2020 Data Sheet'!$T$20,IF('2020 Data Sheet'!$J356="21",'2020 Data Sheet'!$T$21,IF('2020 Data Sheet'!$J356="22",'2020 Data Sheet'!$T$22,IF('2020 Data Sheet'!$J356="23",'2020 Data Sheet'!$T$23,IF('2020 Data Sheet'!$J356="24",'2020 Data Sheet'!$T$24,IF('2020 Data Sheet'!$J356="25",'2020 Data Sheet'!$T$25,IF('2020 Data Sheet'!$J356="26",'2020 Data Sheet'!$T$26,IF('2020 Data Sheet'!$J356="27",'2020 Data Sheet'!$T$27,IF('2020 Data Sheet'!$J356="30",'2020 Data Sheet'!$T$28,IF('2020 Data Sheet'!$J356="31",'2020 Data Sheet'!$T$29,IF('2020 Data Sheet'!$J356="32",'2020 Data Sheet'!$T$30,IF('2020 Data Sheet'!$J356="33",'2020 Data Sheet'!$T$31,IF('2020 Data Sheet'!$J356="34",'2020 Data Sheet'!$T$32,IF('2020 Data Sheet'!$J356="40",'2020 Data Sheet'!$T$33,T('2020 Data Sheet'!$J356)))))))))))))))))))))))))))))))))</f>
        <v>Other Motor Vehicle</v>
      </c>
      <c r="K356" t="str">
        <f>'2020 Data Sheet'!K356</f>
        <v>PAS</v>
      </c>
      <c r="L356" s="2" t="str">
        <f>IF('2020 Data Sheet'!$L356="01",'2020 Data Sheet'!$V$2,IF('2020 Data Sheet'!$L356="02",'2020 Data Sheet'!$V$3,IF('2020 Data Sheet'!$L356="03",'2020 Data Sheet'!$V$4,IF('2020 Data Sheet'!$L356="04",'2020 Data Sheet'!$V$5,IF('2020 Data Sheet'!$L356="05",'2020 Data Sheet'!$V$6,IF('2020 Data Sheet'!$L356="06",'2020 Data Sheet'!$V$7,IF('2020 Data Sheet'!$L356="07",'2020 Data Sheet'!$V$8,IF('2020 Data Sheet'!$L356="08",'2020 Data Sheet'!$V$9,IF('2020 Data Sheet'!$L356="09",'2020 Data Sheet'!$V$10,IF('2020 Data Sheet'!$L356="11",'2020 Data Sheet'!$V$11,IF('2020 Data Sheet'!$L356="12",'2020 Data Sheet'!$V$12,IF('2020 Data Sheet'!$L356="13",'2020 Data Sheet'!$V$13,IF('2020 Data Sheet'!$L356="14",'2020 Data Sheet'!$V$14,T('2020 Data Sheet'!$L356))))))))))))))</f>
        <v xml:space="preserve"> -</v>
      </c>
      <c r="M356" s="2">
        <f>'2020 Data Sheet'!M356</f>
        <v>0</v>
      </c>
      <c r="N356" s="2">
        <f>'2020 Data Sheet'!N356</f>
        <v>0</v>
      </c>
      <c r="O356" s="2" t="str">
        <f>IF('2020 Data Sheet'!$O356="02",'2020 Data Sheet'!$R$2,IF('2020 Data Sheet'!$O356="03",'2020 Data Sheet'!$R$3,IF('2020 Data Sheet'!$O356="04",'2020 Data Sheet'!$R$4,IF('2020 Data Sheet'!$O356="05",'2020 Data Sheet'!$R$5,IF('2020 Data Sheet'!$O356="06",'2020 Data Sheet'!$R$6,IF('2020 Data Sheet'!$O356="07",'2020 Data Sheet'!$R$7,IF('2020 Data Sheet'!$O356="08",'2020 Data Sheet'!$R$8,IF('2020 Data Sheet'!$O356="09",'2020 Data Sheet'!$R$9,IF('2020 Data Sheet'!$O356="10",'2020 Data Sheet'!$R$10,IF('2020 Data Sheet'!$O356="11",'2020 Data Sheet'!$R$11,IF('2020 Data Sheet'!$O356="12",'2020 Data Sheet'!$R$12,IF('2020 Data Sheet'!$O356="13",'2020 Data Sheet'!$R$13,IF('2020 Data Sheet'!$O356="14",'2020 Data Sheet'!$R$14,IF('2020 Data Sheet'!$O356="15",'2020 Data Sheet'!$R$15,IF('2020 Data Sheet'!$O356="16",'2020 Data Sheet'!$R$16,IF('2020 Data Sheet'!$O356="17",'2020 Data Sheet'!$R$17,IF('2020 Data Sheet'!$O356="18",'2020 Data Sheet'!$R$18,IF('2020 Data Sheet'!$O356="19",'2020 Data Sheet'!$R$19,IF('2020 Data Sheet'!$O356="20",'2020 Data Sheet'!$R$20,IF('2020 Data Sheet'!$O356="21",'2020 Data Sheet'!$R$21,IF('2020 Data Sheet'!$O356="22",'2020 Data Sheet'!$R$22,IF('2020 Data Sheet'!$O356="23",'2020 Data Sheet'!$R$23,IF('2020 Data Sheet'!$O356="24",'2020 Data Sheet'!$R$24,IF('2020 Data Sheet'!$O356="25",'2020 Data Sheet'!$R$25,IF('2020 Data Sheet'!$O356="26",'2020 Data Sheet'!$R$26,IF('2020 Data Sheet'!$O356="27",'2020 Data Sheet'!$R$27,IF('2020 Data Sheet'!$O356="28",'2020 Data Sheet'!$R$28,IF('2020 Data Sheet'!$O356="29",'2020 Data Sheet'!$R$29,IF('2020 Data Sheet'!$O356="33",'2020 Data Sheet'!$R$30,IF('2020 Data Sheet'!$O356="40",'2020 Data Sheet'!$R$31,IF('2020 Data Sheet'!$O356="41",'2020 Data Sheet'!$R$32,IF('2020 Data Sheet'!$O356="42",'2020 Data Sheet'!$R$33,IF('2020 Data Sheet'!$O356="43",'2020 Data Sheet'!$R$34,IF('2020 Data Sheet'!$O356="44",'2020 Data Sheet'!$R$35,IF('2020 Data Sheet'!$O356="45",'2020 Data Sheet'!$R$36,IF('2020 Data Sheet'!$O356="46",'2020 Data Sheet'!$R$37,IF('2020 Data Sheet'!$O356="47",'2020 Data Sheet'!$R$38,IF('2020 Data Sheet'!$O356="48",'2020 Data Sheet'!$R$39,IF('2020 Data Sheet'!$O356="49",'2020 Data Sheet'!$R$40,IF('2020 Data Sheet'!$O356="50",'2020 Data Sheet'!$R$41,IF('2020 Data Sheet'!$O356="60",'2020 Data Sheet'!$R$42,IF('2020 Data Sheet'!$O356="61",'2020 Data Sheet'!$R$43,IF('2020 Data Sheet'!$O356="62",'2020 Data Sheet'!$R$44,IF('2020 Data Sheet'!$O356="63",'2020 Data Sheet'!$R$45,IF('2020 Data Sheet'!$O356="64",'2020 Data Sheet'!$R$46,IF('2020 Data Sheet'!$O356="65",'2020 Data Sheet'!$R$47,IF('2020 Data Sheet'!$O356="66",'2020 Data Sheet'!$R$48,IF('2020 Data Sheet'!$O356="67",'2020 Data Sheet'!$R$49,IF('2020 Data Sheet'!$O356="68",'2020 Data Sheet'!$R$50,IF('2020 Data Sheet'!$O356="69",'2020 Data Sheet'!$R$51,T('2020 Data Sheet'!$O356)))))))))))))))))))))))))))))))))))))))))))))))))))</f>
        <v xml:space="preserve"> Following too closely</v>
      </c>
      <c r="P356" s="2" t="str">
        <f>IF('2020 Data Sheet'!$P356="02",'2020 Data Sheet'!$R$2,IF('2020 Data Sheet'!$P356="03",'2020 Data Sheet'!$R$3,IF('2020 Data Sheet'!$P356="04",'2020 Data Sheet'!$R$4,IF('2020 Data Sheet'!$P356="05",'2020 Data Sheet'!$R$5,IF('2020 Data Sheet'!$P356="06",'2020 Data Sheet'!$R$6,IF('2020 Data Sheet'!$P356="07",'2020 Data Sheet'!$R$7,IF('2020 Data Sheet'!$P356="08",'2020 Data Sheet'!$R$8,IF('2020 Data Sheet'!$P356="09",'2020 Data Sheet'!$R$9,IF('2020 Data Sheet'!$P356="10",'2020 Data Sheet'!$R$10,IF('2020 Data Sheet'!$P356="11",'2020 Data Sheet'!$R$11,IF('2020 Data Sheet'!$P356="12",'2020 Data Sheet'!$R$12,IF('2020 Data Sheet'!$P356="13",'2020 Data Sheet'!$R$13,IF('2020 Data Sheet'!$P356="14",'2020 Data Sheet'!$R$14,IF('2020 Data Sheet'!$P356="15",'2020 Data Sheet'!$R$15,IF('2020 Data Sheet'!$P356="16",'2020 Data Sheet'!$R$16,IF('2020 Data Sheet'!$P356="17",'2020 Data Sheet'!$R$17,IF('2020 Data Sheet'!$P356="18",'2020 Data Sheet'!$R$18,IF('2020 Data Sheet'!$P356="19",'2020 Data Sheet'!$R$19,IF('2020 Data Sheet'!$P356="20",'2020 Data Sheet'!$R$20,IF('2020 Data Sheet'!$P356="21",'2020 Data Sheet'!$R$21,IF('2020 Data Sheet'!$P356="22",'2020 Data Sheet'!$R$22,IF('2020 Data Sheet'!$P356="23",'2020 Data Sheet'!$R$23,IF('2020 Data Sheet'!$P356="24",'2020 Data Sheet'!$R$24,IF('2020 Data Sheet'!$P356="25",'2020 Data Sheet'!$R$25,IF('2020 Data Sheet'!$P356="26",'2020 Data Sheet'!$R$26,IF('2020 Data Sheet'!$P356="27",'2020 Data Sheet'!$R$27,IF('2020 Data Sheet'!$P356="28",'2020 Data Sheet'!$R$28,IF('2020 Data Sheet'!$P356="29",'2020 Data Sheet'!$R$29,IF('2020 Data Sheet'!$P356="33",'2020 Data Sheet'!$R$30,IF('2020 Data Sheet'!$P356="40",'2020 Data Sheet'!$R$31,IF('2020 Data Sheet'!$P356="41",'2020 Data Sheet'!$R$32,IF('2020 Data Sheet'!$P356="42",'2020 Data Sheet'!$R$33,IF('2020 Data Sheet'!$P356="43",'2020 Data Sheet'!$R$34,IF('2020 Data Sheet'!$P356="44",'2020 Data Sheet'!$R$35,IF('2020 Data Sheet'!$P356="45",'2020 Data Sheet'!$R$36,IF('2020 Data Sheet'!$P356="46",'2020 Data Sheet'!$R$37,IF('2020 Data Sheet'!$P356="47",'2020 Data Sheet'!$R$38,IF('2020 Data Sheet'!$P356="48",'2020 Data Sheet'!$R$39,IF('2020 Data Sheet'!$P356="49",'2020 Data Sheet'!$R$40,IF('2020 Data Sheet'!$P356="50",'2020 Data Sheet'!$R$41,IF('2020 Data Sheet'!$P356="60",'2020 Data Sheet'!$R$42,IF('2020 Data Sheet'!$P356="61",'2020 Data Sheet'!$R$43,IF('2020 Data Sheet'!$P356="62",'2020 Data Sheet'!$R$44,IF('2020 Data Sheet'!$P356="63",'2020 Data Sheet'!$R$45,IF('2020 Data Sheet'!$P356="64",'2020 Data Sheet'!$R$46,IF('2020 Data Sheet'!$P356="65",'2020 Data Sheet'!$R$47,IF('2020 Data Sheet'!$P356="66",'2020 Data Sheet'!$R$48,IF('2020 Data Sheet'!$P356="67",'2020 Data Sheet'!$R$49,IF('2020 Data Sheet'!$P356="68",'2020 Data Sheet'!$R$50,IF('2020 Data Sheet'!$P356="69",'2020 Data Sheet'!$R$51,T('2020 Data Sheet'!$P356)))))))))))))))))))))))))))))))))))))))))))))))))))</f>
        <v xml:space="preserve"> -</v>
      </c>
    </row>
    <row r="357" spans="1:16" x14ac:dyDescent="0.2">
      <c r="A357" t="str">
        <f>'2020 Data Sheet'!A357</f>
        <v>FP-00185-20</v>
      </c>
      <c r="B357" s="1">
        <f>'2020 Data Sheet'!B357</f>
        <v>44121</v>
      </c>
      <c r="C357" s="3" t="str">
        <f>'2020 Data Sheet'!C357</f>
        <v>17:01</v>
      </c>
      <c r="D357" t="str">
        <f>'2020 Data Sheet'!D357</f>
        <v>Sa</v>
      </c>
      <c r="E357" t="str">
        <f>'2020 Data Sheet'!E357</f>
        <v>JERICHO TPKE</v>
      </c>
      <c r="F357" t="str">
        <f>'2020 Data Sheet'!F357</f>
        <v>TULIP AVE</v>
      </c>
      <c r="G357">
        <f>'2020 Data Sheet'!G357</f>
        <v>1</v>
      </c>
      <c r="H357">
        <f>'2020 Data Sheet'!H357</f>
        <v>2</v>
      </c>
      <c r="I357" t="b">
        <f>'2020 Data Sheet'!I357</f>
        <v>1</v>
      </c>
      <c r="J357" s="31" t="str">
        <f>IF('2020 Data Sheet'!$J357="01",'2020 Data Sheet'!$T$2,IF('2020 Data Sheet'!$J357="02",'2020 Data Sheet'!$T$3,IF('2020 Data Sheet'!$J357="03",'2020 Data Sheet'!$T$4,IF('2020 Data Sheet'!$J357="04",'2020 Data Sheet'!$T$5,IF('2020 Data Sheet'!$J357="05",'2020 Data Sheet'!$T$6,IF('2020 Data Sheet'!$J357="06",'2020 Data Sheet'!$T$7,IF('2020 Data Sheet'!$J357="07",'2020 Data Sheet'!$T$8,IF('2020 Data Sheet'!$J357="08",'2020 Data Sheet'!$T$9,IF('2020 Data Sheet'!$J357="10",'2020 Data Sheet'!$T$10,IF('2020 Data Sheet'!$J357="11",'2020 Data Sheet'!$T$11,IF('2020 Data Sheet'!$J357="12",'2020 Data Sheet'!$T$12,IF('2020 Data Sheet'!$J357="13",'2020 Data Sheet'!$T$13,IF('2020 Data Sheet'!$J357="14",'2020 Data Sheet'!$T$14,IF('2020 Data Sheet'!$J357="15",'2020 Data Sheet'!$T$15,IF('2020 Data Sheet'!$J357="16",'2020 Data Sheet'!$T$16,IF('2020 Data Sheet'!$J357="17",'2020 Data Sheet'!$T$17,IF('2020 Data Sheet'!$J357="18",'2020 Data Sheet'!$T$18,IF('2020 Data Sheet'!$J357="19",'2020 Data Sheet'!$T$19,IF('2020 Data Sheet'!$J357="20",'2020 Data Sheet'!$T$20,IF('2020 Data Sheet'!$J357="21",'2020 Data Sheet'!$T$21,IF('2020 Data Sheet'!$J357="22",'2020 Data Sheet'!$T$22,IF('2020 Data Sheet'!$J357="23",'2020 Data Sheet'!$T$23,IF('2020 Data Sheet'!$J357="24",'2020 Data Sheet'!$T$24,IF('2020 Data Sheet'!$J357="25",'2020 Data Sheet'!$T$25,IF('2020 Data Sheet'!$J357="26",'2020 Data Sheet'!$T$26,IF('2020 Data Sheet'!$J357="27",'2020 Data Sheet'!$T$27,IF('2020 Data Sheet'!$J357="30",'2020 Data Sheet'!$T$28,IF('2020 Data Sheet'!$J357="31",'2020 Data Sheet'!$T$29,IF('2020 Data Sheet'!$J357="32",'2020 Data Sheet'!$T$30,IF('2020 Data Sheet'!$J357="33",'2020 Data Sheet'!$T$31,IF('2020 Data Sheet'!$J357="34",'2020 Data Sheet'!$T$32,IF('2020 Data Sheet'!$J357="40",'2020 Data Sheet'!$T$33,T('2020 Data Sheet'!$J357)))))))))))))))))))))))))))))))))</f>
        <v>Other Motor Vehicle</v>
      </c>
      <c r="K357" t="str">
        <f>'2020 Data Sheet'!K357</f>
        <v>SUBN</v>
      </c>
      <c r="L357" s="32" t="str">
        <f>IF('2020 Data Sheet'!$L357="01",'2020 Data Sheet'!$V$2,IF('2020 Data Sheet'!$L357="02",'2020 Data Sheet'!$V$3,IF('2020 Data Sheet'!$L357="03",'2020 Data Sheet'!$V$4,IF('2020 Data Sheet'!$L357="04",'2020 Data Sheet'!$V$5,IF('2020 Data Sheet'!$L357="05",'2020 Data Sheet'!$V$6,IF('2020 Data Sheet'!$L357="06",'2020 Data Sheet'!$V$7,IF('2020 Data Sheet'!$L357="07",'2020 Data Sheet'!$V$8,IF('2020 Data Sheet'!$L357="08",'2020 Data Sheet'!$V$9,IF('2020 Data Sheet'!$L357="09",'2020 Data Sheet'!$V$10,IF('2020 Data Sheet'!$L357="11",'2020 Data Sheet'!$V$11,IF('2020 Data Sheet'!$L357="12",'2020 Data Sheet'!$V$12,IF('2020 Data Sheet'!$L357="13",'2020 Data Sheet'!$V$13,IF('2020 Data Sheet'!$L357="14",'2020 Data Sheet'!$V$14,T('2020 Data Sheet'!$L357))))))))))))))</f>
        <v xml:space="preserve"> -</v>
      </c>
      <c r="M357" s="6">
        <f>'2020 Data Sheet'!M357</f>
        <v>1</v>
      </c>
      <c r="N357" s="33">
        <f>'2020 Data Sheet'!N357</f>
        <v>0</v>
      </c>
      <c r="O357" s="8" t="str">
        <f>IF('2020 Data Sheet'!$O357="02",'2020 Data Sheet'!$R$2,IF('2020 Data Sheet'!$O357="03",'2020 Data Sheet'!$R$3,IF('2020 Data Sheet'!$O357="04",'2020 Data Sheet'!$R$4,IF('2020 Data Sheet'!$O357="05",'2020 Data Sheet'!$R$5,IF('2020 Data Sheet'!$O357="06",'2020 Data Sheet'!$R$6,IF('2020 Data Sheet'!$O357="07",'2020 Data Sheet'!$R$7,IF('2020 Data Sheet'!$O357="08",'2020 Data Sheet'!$R$8,IF('2020 Data Sheet'!$O357="09",'2020 Data Sheet'!$R$9,IF('2020 Data Sheet'!$O357="10",'2020 Data Sheet'!$R$10,IF('2020 Data Sheet'!$O357="11",'2020 Data Sheet'!$R$11,IF('2020 Data Sheet'!$O357="12",'2020 Data Sheet'!$R$12,IF('2020 Data Sheet'!$O357="13",'2020 Data Sheet'!$R$13,IF('2020 Data Sheet'!$O357="14",'2020 Data Sheet'!$R$14,IF('2020 Data Sheet'!$O357="15",'2020 Data Sheet'!$R$15,IF('2020 Data Sheet'!$O357="16",'2020 Data Sheet'!$R$16,IF('2020 Data Sheet'!$O357="17",'2020 Data Sheet'!$R$17,IF('2020 Data Sheet'!$O357="18",'2020 Data Sheet'!$R$18,IF('2020 Data Sheet'!$O357="19",'2020 Data Sheet'!$R$19,IF('2020 Data Sheet'!$O357="20",'2020 Data Sheet'!$R$20,IF('2020 Data Sheet'!$O357="21",'2020 Data Sheet'!$R$21,IF('2020 Data Sheet'!$O357="22",'2020 Data Sheet'!$R$22,IF('2020 Data Sheet'!$O357="23",'2020 Data Sheet'!$R$23,IF('2020 Data Sheet'!$O357="24",'2020 Data Sheet'!$R$24,IF('2020 Data Sheet'!$O357="25",'2020 Data Sheet'!$R$25,IF('2020 Data Sheet'!$O357="26",'2020 Data Sheet'!$R$26,IF('2020 Data Sheet'!$O357="27",'2020 Data Sheet'!$R$27,IF('2020 Data Sheet'!$O357="28",'2020 Data Sheet'!$R$28,IF('2020 Data Sheet'!$O357="29",'2020 Data Sheet'!$R$29,IF('2020 Data Sheet'!$O357="33",'2020 Data Sheet'!$R$30,IF('2020 Data Sheet'!$O357="40",'2020 Data Sheet'!$R$31,IF('2020 Data Sheet'!$O357="41",'2020 Data Sheet'!$R$32,IF('2020 Data Sheet'!$O357="42",'2020 Data Sheet'!$R$33,IF('2020 Data Sheet'!$O357="43",'2020 Data Sheet'!$R$34,IF('2020 Data Sheet'!$O357="44",'2020 Data Sheet'!$R$35,IF('2020 Data Sheet'!$O357="45",'2020 Data Sheet'!$R$36,IF('2020 Data Sheet'!$O357="46",'2020 Data Sheet'!$R$37,IF('2020 Data Sheet'!$O357="47",'2020 Data Sheet'!$R$38,IF('2020 Data Sheet'!$O357="48",'2020 Data Sheet'!$R$39,IF('2020 Data Sheet'!$O357="49",'2020 Data Sheet'!$R$40,IF('2020 Data Sheet'!$O357="50",'2020 Data Sheet'!$R$41,IF('2020 Data Sheet'!$O357="60",'2020 Data Sheet'!$R$42,IF('2020 Data Sheet'!$O357="61",'2020 Data Sheet'!$R$43,IF('2020 Data Sheet'!$O357="62",'2020 Data Sheet'!$R$44,IF('2020 Data Sheet'!$O357="63",'2020 Data Sheet'!$R$45,IF('2020 Data Sheet'!$O357="64",'2020 Data Sheet'!$R$46,IF('2020 Data Sheet'!$O357="65",'2020 Data Sheet'!$R$47,IF('2020 Data Sheet'!$O357="66",'2020 Data Sheet'!$R$48,IF('2020 Data Sheet'!$O357="67",'2020 Data Sheet'!$R$49,IF('2020 Data Sheet'!$O357="68",'2020 Data Sheet'!$R$50,IF('2020 Data Sheet'!$O357="69",'2020 Data Sheet'!$R$51,T('2020 Data Sheet'!$O357)))))))))))))))))))))))))))))))))))))))))))))))))))</f>
        <v xml:space="preserve"> X</v>
      </c>
      <c r="P357" s="34" t="str">
        <f>IF('2020 Data Sheet'!$P357="02",'2020 Data Sheet'!$R$2,IF('2020 Data Sheet'!$P357="03",'2020 Data Sheet'!$R$3,IF('2020 Data Sheet'!$P357="04",'2020 Data Sheet'!$R$4,IF('2020 Data Sheet'!$P357="05",'2020 Data Sheet'!$R$5,IF('2020 Data Sheet'!$P357="06",'2020 Data Sheet'!$R$6,IF('2020 Data Sheet'!$P357="07",'2020 Data Sheet'!$R$7,IF('2020 Data Sheet'!$P357="08",'2020 Data Sheet'!$R$8,IF('2020 Data Sheet'!$P357="09",'2020 Data Sheet'!$R$9,IF('2020 Data Sheet'!$P357="10",'2020 Data Sheet'!$R$10,IF('2020 Data Sheet'!$P357="11",'2020 Data Sheet'!$R$11,IF('2020 Data Sheet'!$P357="12",'2020 Data Sheet'!$R$12,IF('2020 Data Sheet'!$P357="13",'2020 Data Sheet'!$R$13,IF('2020 Data Sheet'!$P357="14",'2020 Data Sheet'!$R$14,IF('2020 Data Sheet'!$P357="15",'2020 Data Sheet'!$R$15,IF('2020 Data Sheet'!$P357="16",'2020 Data Sheet'!$R$16,IF('2020 Data Sheet'!$P357="17",'2020 Data Sheet'!$R$17,IF('2020 Data Sheet'!$P357="18",'2020 Data Sheet'!$R$18,IF('2020 Data Sheet'!$P357="19",'2020 Data Sheet'!$R$19,IF('2020 Data Sheet'!$P357="20",'2020 Data Sheet'!$R$20,IF('2020 Data Sheet'!$P357="21",'2020 Data Sheet'!$R$21,IF('2020 Data Sheet'!$P357="22",'2020 Data Sheet'!$R$22,IF('2020 Data Sheet'!$P357="23",'2020 Data Sheet'!$R$23,IF('2020 Data Sheet'!$P357="24",'2020 Data Sheet'!$R$24,IF('2020 Data Sheet'!$P357="25",'2020 Data Sheet'!$R$25,IF('2020 Data Sheet'!$P357="26",'2020 Data Sheet'!$R$26,IF('2020 Data Sheet'!$P357="27",'2020 Data Sheet'!$R$27,IF('2020 Data Sheet'!$P357="28",'2020 Data Sheet'!$R$28,IF('2020 Data Sheet'!$P357="29",'2020 Data Sheet'!$R$29,IF('2020 Data Sheet'!$P357="33",'2020 Data Sheet'!$R$30,IF('2020 Data Sheet'!$P357="40",'2020 Data Sheet'!$R$31,IF('2020 Data Sheet'!$P357="41",'2020 Data Sheet'!$R$32,IF('2020 Data Sheet'!$P357="42",'2020 Data Sheet'!$R$33,IF('2020 Data Sheet'!$P357="43",'2020 Data Sheet'!$R$34,IF('2020 Data Sheet'!$P357="44",'2020 Data Sheet'!$R$35,IF('2020 Data Sheet'!$P357="45",'2020 Data Sheet'!$R$36,IF('2020 Data Sheet'!$P357="46",'2020 Data Sheet'!$R$37,IF('2020 Data Sheet'!$P357="47",'2020 Data Sheet'!$R$38,IF('2020 Data Sheet'!$P357="48",'2020 Data Sheet'!$R$39,IF('2020 Data Sheet'!$P357="49",'2020 Data Sheet'!$R$40,IF('2020 Data Sheet'!$P357="50",'2020 Data Sheet'!$R$41,IF('2020 Data Sheet'!$P357="60",'2020 Data Sheet'!$R$42,IF('2020 Data Sheet'!$P357="61",'2020 Data Sheet'!$R$43,IF('2020 Data Sheet'!$P357="62",'2020 Data Sheet'!$R$44,IF('2020 Data Sheet'!$P357="63",'2020 Data Sheet'!$R$45,IF('2020 Data Sheet'!$P357="64",'2020 Data Sheet'!$R$46,IF('2020 Data Sheet'!$P357="65",'2020 Data Sheet'!$R$47,IF('2020 Data Sheet'!$P357="66",'2020 Data Sheet'!$R$48,IF('2020 Data Sheet'!$P357="67",'2020 Data Sheet'!$R$49,IF('2020 Data Sheet'!$P357="68",'2020 Data Sheet'!$R$50,IF('2020 Data Sheet'!$P357="69",'2020 Data Sheet'!$R$51,T('2020 Data Sheet'!$P357)))))))))))))))))))))))))))))))))))))))))))))))))))</f>
        <v xml:space="preserve"> X</v>
      </c>
    </row>
    <row r="358" spans="1:16" x14ac:dyDescent="0.2">
      <c r="A358" t="str">
        <f>'2020 Data Sheet'!A358</f>
        <v>FP-00185-20</v>
      </c>
      <c r="B358" s="1">
        <f>'2020 Data Sheet'!B358</f>
        <v>44121</v>
      </c>
      <c r="C358" s="3" t="str">
        <f>'2020 Data Sheet'!C358</f>
        <v>17:01</v>
      </c>
      <c r="D358" t="str">
        <f>'2020 Data Sheet'!D358</f>
        <v>Sa</v>
      </c>
      <c r="E358" t="str">
        <f>'2020 Data Sheet'!E358</f>
        <v>JERICHO TPKE</v>
      </c>
      <c r="F358" t="str">
        <f>'2020 Data Sheet'!F358</f>
        <v>TULIP AVE</v>
      </c>
      <c r="G358">
        <f>'2020 Data Sheet'!G358</f>
        <v>2</v>
      </c>
      <c r="H358">
        <f>'2020 Data Sheet'!H358</f>
        <v>2</v>
      </c>
      <c r="I358" t="b">
        <f>'2020 Data Sheet'!I358</f>
        <v>1</v>
      </c>
      <c r="J358" s="31" t="str">
        <f>IF('2020 Data Sheet'!$J358="01",'2020 Data Sheet'!$T$2,IF('2020 Data Sheet'!$J358="02",'2020 Data Sheet'!$T$3,IF('2020 Data Sheet'!$J358="03",'2020 Data Sheet'!$T$4,IF('2020 Data Sheet'!$J358="04",'2020 Data Sheet'!$T$5,IF('2020 Data Sheet'!$J358="05",'2020 Data Sheet'!$T$6,IF('2020 Data Sheet'!$J358="06",'2020 Data Sheet'!$T$7,IF('2020 Data Sheet'!$J358="07",'2020 Data Sheet'!$T$8,IF('2020 Data Sheet'!$J358="08",'2020 Data Sheet'!$T$9,IF('2020 Data Sheet'!$J358="10",'2020 Data Sheet'!$T$10,IF('2020 Data Sheet'!$J358="11",'2020 Data Sheet'!$T$11,IF('2020 Data Sheet'!$J358="12",'2020 Data Sheet'!$T$12,IF('2020 Data Sheet'!$J358="13",'2020 Data Sheet'!$T$13,IF('2020 Data Sheet'!$J358="14",'2020 Data Sheet'!$T$14,IF('2020 Data Sheet'!$J358="15",'2020 Data Sheet'!$T$15,IF('2020 Data Sheet'!$J358="16",'2020 Data Sheet'!$T$16,IF('2020 Data Sheet'!$J358="17",'2020 Data Sheet'!$T$17,IF('2020 Data Sheet'!$J358="18",'2020 Data Sheet'!$T$18,IF('2020 Data Sheet'!$J358="19",'2020 Data Sheet'!$T$19,IF('2020 Data Sheet'!$J358="20",'2020 Data Sheet'!$T$20,IF('2020 Data Sheet'!$J358="21",'2020 Data Sheet'!$T$21,IF('2020 Data Sheet'!$J358="22",'2020 Data Sheet'!$T$22,IF('2020 Data Sheet'!$J358="23",'2020 Data Sheet'!$T$23,IF('2020 Data Sheet'!$J358="24",'2020 Data Sheet'!$T$24,IF('2020 Data Sheet'!$J358="25",'2020 Data Sheet'!$T$25,IF('2020 Data Sheet'!$J358="26",'2020 Data Sheet'!$T$26,IF('2020 Data Sheet'!$J358="27",'2020 Data Sheet'!$T$27,IF('2020 Data Sheet'!$J358="30",'2020 Data Sheet'!$T$28,IF('2020 Data Sheet'!$J358="31",'2020 Data Sheet'!$T$29,IF('2020 Data Sheet'!$J358="32",'2020 Data Sheet'!$T$30,IF('2020 Data Sheet'!$J358="33",'2020 Data Sheet'!$T$31,IF('2020 Data Sheet'!$J358="34",'2020 Data Sheet'!$T$32,IF('2020 Data Sheet'!$J358="40",'2020 Data Sheet'!$T$33,T('2020 Data Sheet'!$J358)))))))))))))))))))))))))))))))))</f>
        <v>Other Motor Vehicle</v>
      </c>
      <c r="K358" t="str">
        <f>'2020 Data Sheet'!K358</f>
        <v>4DSD</v>
      </c>
      <c r="L358" s="32" t="str">
        <f>IF('2020 Data Sheet'!$L358="01",'2020 Data Sheet'!$V$2,IF('2020 Data Sheet'!$L358="02",'2020 Data Sheet'!$V$3,IF('2020 Data Sheet'!$L358="03",'2020 Data Sheet'!$V$4,IF('2020 Data Sheet'!$L358="04",'2020 Data Sheet'!$V$5,IF('2020 Data Sheet'!$L358="05",'2020 Data Sheet'!$V$6,IF('2020 Data Sheet'!$L358="06",'2020 Data Sheet'!$V$7,IF('2020 Data Sheet'!$L358="07",'2020 Data Sheet'!$V$8,IF('2020 Data Sheet'!$L358="08",'2020 Data Sheet'!$V$9,IF('2020 Data Sheet'!$L358="09",'2020 Data Sheet'!$V$10,IF('2020 Data Sheet'!$L358="11",'2020 Data Sheet'!$V$11,IF('2020 Data Sheet'!$L358="12",'2020 Data Sheet'!$V$12,IF('2020 Data Sheet'!$L358="13",'2020 Data Sheet'!$V$13,IF('2020 Data Sheet'!$L358="14",'2020 Data Sheet'!$V$14,T('2020 Data Sheet'!$L358))))))))))))))</f>
        <v xml:space="preserve"> -</v>
      </c>
      <c r="M358" s="6">
        <f>'2020 Data Sheet'!M358</f>
        <v>1</v>
      </c>
      <c r="N358" s="33">
        <f>'2020 Data Sheet'!N358</f>
        <v>0</v>
      </c>
      <c r="O358" s="8" t="str">
        <f>IF('2020 Data Sheet'!$O358="02",'2020 Data Sheet'!$R$2,IF('2020 Data Sheet'!$O358="03",'2020 Data Sheet'!$R$3,IF('2020 Data Sheet'!$O358="04",'2020 Data Sheet'!$R$4,IF('2020 Data Sheet'!$O358="05",'2020 Data Sheet'!$R$5,IF('2020 Data Sheet'!$O358="06",'2020 Data Sheet'!$R$6,IF('2020 Data Sheet'!$O358="07",'2020 Data Sheet'!$R$7,IF('2020 Data Sheet'!$O358="08",'2020 Data Sheet'!$R$8,IF('2020 Data Sheet'!$O358="09",'2020 Data Sheet'!$R$9,IF('2020 Data Sheet'!$O358="10",'2020 Data Sheet'!$R$10,IF('2020 Data Sheet'!$O358="11",'2020 Data Sheet'!$R$11,IF('2020 Data Sheet'!$O358="12",'2020 Data Sheet'!$R$12,IF('2020 Data Sheet'!$O358="13",'2020 Data Sheet'!$R$13,IF('2020 Data Sheet'!$O358="14",'2020 Data Sheet'!$R$14,IF('2020 Data Sheet'!$O358="15",'2020 Data Sheet'!$R$15,IF('2020 Data Sheet'!$O358="16",'2020 Data Sheet'!$R$16,IF('2020 Data Sheet'!$O358="17",'2020 Data Sheet'!$R$17,IF('2020 Data Sheet'!$O358="18",'2020 Data Sheet'!$R$18,IF('2020 Data Sheet'!$O358="19",'2020 Data Sheet'!$R$19,IF('2020 Data Sheet'!$O358="20",'2020 Data Sheet'!$R$20,IF('2020 Data Sheet'!$O358="21",'2020 Data Sheet'!$R$21,IF('2020 Data Sheet'!$O358="22",'2020 Data Sheet'!$R$22,IF('2020 Data Sheet'!$O358="23",'2020 Data Sheet'!$R$23,IF('2020 Data Sheet'!$O358="24",'2020 Data Sheet'!$R$24,IF('2020 Data Sheet'!$O358="25",'2020 Data Sheet'!$R$25,IF('2020 Data Sheet'!$O358="26",'2020 Data Sheet'!$R$26,IF('2020 Data Sheet'!$O358="27",'2020 Data Sheet'!$R$27,IF('2020 Data Sheet'!$O358="28",'2020 Data Sheet'!$R$28,IF('2020 Data Sheet'!$O358="29",'2020 Data Sheet'!$R$29,IF('2020 Data Sheet'!$O358="33",'2020 Data Sheet'!$R$30,IF('2020 Data Sheet'!$O358="40",'2020 Data Sheet'!$R$31,IF('2020 Data Sheet'!$O358="41",'2020 Data Sheet'!$R$32,IF('2020 Data Sheet'!$O358="42",'2020 Data Sheet'!$R$33,IF('2020 Data Sheet'!$O358="43",'2020 Data Sheet'!$R$34,IF('2020 Data Sheet'!$O358="44",'2020 Data Sheet'!$R$35,IF('2020 Data Sheet'!$O358="45",'2020 Data Sheet'!$R$36,IF('2020 Data Sheet'!$O358="46",'2020 Data Sheet'!$R$37,IF('2020 Data Sheet'!$O358="47",'2020 Data Sheet'!$R$38,IF('2020 Data Sheet'!$O358="48",'2020 Data Sheet'!$R$39,IF('2020 Data Sheet'!$O358="49",'2020 Data Sheet'!$R$40,IF('2020 Data Sheet'!$O358="50",'2020 Data Sheet'!$R$41,IF('2020 Data Sheet'!$O358="60",'2020 Data Sheet'!$R$42,IF('2020 Data Sheet'!$O358="61",'2020 Data Sheet'!$R$43,IF('2020 Data Sheet'!$O358="62",'2020 Data Sheet'!$R$44,IF('2020 Data Sheet'!$O358="63",'2020 Data Sheet'!$R$45,IF('2020 Data Sheet'!$O358="64",'2020 Data Sheet'!$R$46,IF('2020 Data Sheet'!$O358="65",'2020 Data Sheet'!$R$47,IF('2020 Data Sheet'!$O358="66",'2020 Data Sheet'!$R$48,IF('2020 Data Sheet'!$O358="67",'2020 Data Sheet'!$R$49,IF('2020 Data Sheet'!$O358="68",'2020 Data Sheet'!$R$50,IF('2020 Data Sheet'!$O358="69",'2020 Data Sheet'!$R$51,T('2020 Data Sheet'!$O358)))))))))))))))))))))))))))))))))))))))))))))))))))</f>
        <v xml:space="preserve"> X</v>
      </c>
      <c r="P358" s="34" t="str">
        <f>IF('2020 Data Sheet'!$P358="02",'2020 Data Sheet'!$R$2,IF('2020 Data Sheet'!$P358="03",'2020 Data Sheet'!$R$3,IF('2020 Data Sheet'!$P358="04",'2020 Data Sheet'!$R$4,IF('2020 Data Sheet'!$P358="05",'2020 Data Sheet'!$R$5,IF('2020 Data Sheet'!$P358="06",'2020 Data Sheet'!$R$6,IF('2020 Data Sheet'!$P358="07",'2020 Data Sheet'!$R$7,IF('2020 Data Sheet'!$P358="08",'2020 Data Sheet'!$R$8,IF('2020 Data Sheet'!$P358="09",'2020 Data Sheet'!$R$9,IF('2020 Data Sheet'!$P358="10",'2020 Data Sheet'!$R$10,IF('2020 Data Sheet'!$P358="11",'2020 Data Sheet'!$R$11,IF('2020 Data Sheet'!$P358="12",'2020 Data Sheet'!$R$12,IF('2020 Data Sheet'!$P358="13",'2020 Data Sheet'!$R$13,IF('2020 Data Sheet'!$P358="14",'2020 Data Sheet'!$R$14,IF('2020 Data Sheet'!$P358="15",'2020 Data Sheet'!$R$15,IF('2020 Data Sheet'!$P358="16",'2020 Data Sheet'!$R$16,IF('2020 Data Sheet'!$P358="17",'2020 Data Sheet'!$R$17,IF('2020 Data Sheet'!$P358="18",'2020 Data Sheet'!$R$18,IF('2020 Data Sheet'!$P358="19",'2020 Data Sheet'!$R$19,IF('2020 Data Sheet'!$P358="20",'2020 Data Sheet'!$R$20,IF('2020 Data Sheet'!$P358="21",'2020 Data Sheet'!$R$21,IF('2020 Data Sheet'!$P358="22",'2020 Data Sheet'!$R$22,IF('2020 Data Sheet'!$P358="23",'2020 Data Sheet'!$R$23,IF('2020 Data Sheet'!$P358="24",'2020 Data Sheet'!$R$24,IF('2020 Data Sheet'!$P358="25",'2020 Data Sheet'!$R$25,IF('2020 Data Sheet'!$P358="26",'2020 Data Sheet'!$R$26,IF('2020 Data Sheet'!$P358="27",'2020 Data Sheet'!$R$27,IF('2020 Data Sheet'!$P358="28",'2020 Data Sheet'!$R$28,IF('2020 Data Sheet'!$P358="29",'2020 Data Sheet'!$R$29,IF('2020 Data Sheet'!$P358="33",'2020 Data Sheet'!$R$30,IF('2020 Data Sheet'!$P358="40",'2020 Data Sheet'!$R$31,IF('2020 Data Sheet'!$P358="41",'2020 Data Sheet'!$R$32,IF('2020 Data Sheet'!$P358="42",'2020 Data Sheet'!$R$33,IF('2020 Data Sheet'!$P358="43",'2020 Data Sheet'!$R$34,IF('2020 Data Sheet'!$P358="44",'2020 Data Sheet'!$R$35,IF('2020 Data Sheet'!$P358="45",'2020 Data Sheet'!$R$36,IF('2020 Data Sheet'!$P358="46",'2020 Data Sheet'!$R$37,IF('2020 Data Sheet'!$P358="47",'2020 Data Sheet'!$R$38,IF('2020 Data Sheet'!$P358="48",'2020 Data Sheet'!$R$39,IF('2020 Data Sheet'!$P358="49",'2020 Data Sheet'!$R$40,IF('2020 Data Sheet'!$P358="50",'2020 Data Sheet'!$R$41,IF('2020 Data Sheet'!$P358="60",'2020 Data Sheet'!$R$42,IF('2020 Data Sheet'!$P358="61",'2020 Data Sheet'!$R$43,IF('2020 Data Sheet'!$P358="62",'2020 Data Sheet'!$R$44,IF('2020 Data Sheet'!$P358="63",'2020 Data Sheet'!$R$45,IF('2020 Data Sheet'!$P358="64",'2020 Data Sheet'!$R$46,IF('2020 Data Sheet'!$P358="65",'2020 Data Sheet'!$R$47,IF('2020 Data Sheet'!$P358="66",'2020 Data Sheet'!$R$48,IF('2020 Data Sheet'!$P358="67",'2020 Data Sheet'!$R$49,IF('2020 Data Sheet'!$P358="68",'2020 Data Sheet'!$R$50,IF('2020 Data Sheet'!$P358="69",'2020 Data Sheet'!$R$51,T('2020 Data Sheet'!$P358)))))))))))))))))))))))))))))))))))))))))))))))))))</f>
        <v xml:space="preserve"> X</v>
      </c>
    </row>
    <row r="359" spans="1:16" ht="25.5" x14ac:dyDescent="0.2">
      <c r="A359" t="str">
        <f>'2020 Data Sheet'!A359</f>
        <v>FP-00186-20</v>
      </c>
      <c r="B359" s="1">
        <f>'2020 Data Sheet'!B359</f>
        <v>44126</v>
      </c>
      <c r="C359" s="3" t="str">
        <f>'2020 Data Sheet'!C359</f>
        <v>15:06</v>
      </c>
      <c r="D359" t="str">
        <f>'2020 Data Sheet'!D359</f>
        <v>Th</v>
      </c>
      <c r="E359" t="str">
        <f>'2020 Data Sheet'!E359</f>
        <v>PLAINFIELD AVE</v>
      </c>
      <c r="F359" t="str">
        <f>'2020 Data Sheet'!F359</f>
        <v>TULIP AVE</v>
      </c>
      <c r="G359">
        <f>'2020 Data Sheet'!G359</f>
        <v>1</v>
      </c>
      <c r="H359">
        <f>'2020 Data Sheet'!H359</f>
        <v>2</v>
      </c>
      <c r="I359" t="b">
        <f>'2020 Data Sheet'!I359</f>
        <v>0</v>
      </c>
      <c r="J359" s="31" t="str">
        <f>IF('2020 Data Sheet'!$J359="01",'2020 Data Sheet'!$T$2,IF('2020 Data Sheet'!$J359="02",'2020 Data Sheet'!$T$3,IF('2020 Data Sheet'!$J359="03",'2020 Data Sheet'!$T$4,IF('2020 Data Sheet'!$J359="04",'2020 Data Sheet'!$T$5,IF('2020 Data Sheet'!$J359="05",'2020 Data Sheet'!$T$6,IF('2020 Data Sheet'!$J359="06",'2020 Data Sheet'!$T$7,IF('2020 Data Sheet'!$J359="07",'2020 Data Sheet'!$T$8,IF('2020 Data Sheet'!$J359="08",'2020 Data Sheet'!$T$9,IF('2020 Data Sheet'!$J359="10",'2020 Data Sheet'!$T$10,IF('2020 Data Sheet'!$J359="11",'2020 Data Sheet'!$T$11,IF('2020 Data Sheet'!$J359="12",'2020 Data Sheet'!$T$12,IF('2020 Data Sheet'!$J359="13",'2020 Data Sheet'!$T$13,IF('2020 Data Sheet'!$J359="14",'2020 Data Sheet'!$T$14,IF('2020 Data Sheet'!$J359="15",'2020 Data Sheet'!$T$15,IF('2020 Data Sheet'!$J359="16",'2020 Data Sheet'!$T$16,IF('2020 Data Sheet'!$J359="17",'2020 Data Sheet'!$T$17,IF('2020 Data Sheet'!$J359="18",'2020 Data Sheet'!$T$18,IF('2020 Data Sheet'!$J359="19",'2020 Data Sheet'!$T$19,IF('2020 Data Sheet'!$J359="20",'2020 Data Sheet'!$T$20,IF('2020 Data Sheet'!$J359="21",'2020 Data Sheet'!$T$21,IF('2020 Data Sheet'!$J359="22",'2020 Data Sheet'!$T$22,IF('2020 Data Sheet'!$J359="23",'2020 Data Sheet'!$T$23,IF('2020 Data Sheet'!$J359="24",'2020 Data Sheet'!$T$24,IF('2020 Data Sheet'!$J359="25",'2020 Data Sheet'!$T$25,IF('2020 Data Sheet'!$J359="26",'2020 Data Sheet'!$T$26,IF('2020 Data Sheet'!$J359="27",'2020 Data Sheet'!$T$27,IF('2020 Data Sheet'!$J359="30",'2020 Data Sheet'!$T$28,IF('2020 Data Sheet'!$J359="31",'2020 Data Sheet'!$T$29,IF('2020 Data Sheet'!$J359="32",'2020 Data Sheet'!$T$30,IF('2020 Data Sheet'!$J359="33",'2020 Data Sheet'!$T$31,IF('2020 Data Sheet'!$J359="34",'2020 Data Sheet'!$T$32,IF('2020 Data Sheet'!$J359="40",'2020 Data Sheet'!$T$33,T('2020 Data Sheet'!$J359)))))))))))))))))))))))))))))))))</f>
        <v>Other Motor Vehicle</v>
      </c>
      <c r="K359" t="str">
        <f>'2020 Data Sheet'!K359</f>
        <v>PAS</v>
      </c>
      <c r="L359" s="32" t="str">
        <f>IF('2020 Data Sheet'!$L359="01",'2020 Data Sheet'!$V$2,IF('2020 Data Sheet'!$L359="02",'2020 Data Sheet'!$V$3,IF('2020 Data Sheet'!$L359="03",'2020 Data Sheet'!$V$4,IF('2020 Data Sheet'!$L359="04",'2020 Data Sheet'!$V$5,IF('2020 Data Sheet'!$L359="05",'2020 Data Sheet'!$V$6,IF('2020 Data Sheet'!$L359="06",'2020 Data Sheet'!$V$7,IF('2020 Data Sheet'!$L359="07",'2020 Data Sheet'!$V$8,IF('2020 Data Sheet'!$L359="08",'2020 Data Sheet'!$V$9,IF('2020 Data Sheet'!$L359="09",'2020 Data Sheet'!$V$10,IF('2020 Data Sheet'!$L359="11",'2020 Data Sheet'!$V$11,IF('2020 Data Sheet'!$L359="12",'2020 Data Sheet'!$V$12,IF('2020 Data Sheet'!$L359="13",'2020 Data Sheet'!$V$13,IF('2020 Data Sheet'!$L359="14",'2020 Data Sheet'!$V$14,T('2020 Data Sheet'!$L359))))))))))))))</f>
        <v xml:space="preserve"> -</v>
      </c>
      <c r="M359" s="6">
        <f>'2020 Data Sheet'!M359</f>
        <v>0</v>
      </c>
      <c r="N359" s="33">
        <f>'2020 Data Sheet'!N359</f>
        <v>0</v>
      </c>
      <c r="O359" s="8" t="str">
        <f>IF('2020 Data Sheet'!$O359="02",'2020 Data Sheet'!$R$2,IF('2020 Data Sheet'!$O359="03",'2020 Data Sheet'!$R$3,IF('2020 Data Sheet'!$O359="04",'2020 Data Sheet'!$R$4,IF('2020 Data Sheet'!$O359="05",'2020 Data Sheet'!$R$5,IF('2020 Data Sheet'!$O359="06",'2020 Data Sheet'!$R$6,IF('2020 Data Sheet'!$O359="07",'2020 Data Sheet'!$R$7,IF('2020 Data Sheet'!$O359="08",'2020 Data Sheet'!$R$8,IF('2020 Data Sheet'!$O359="09",'2020 Data Sheet'!$R$9,IF('2020 Data Sheet'!$O359="10",'2020 Data Sheet'!$R$10,IF('2020 Data Sheet'!$O359="11",'2020 Data Sheet'!$R$11,IF('2020 Data Sheet'!$O359="12",'2020 Data Sheet'!$R$12,IF('2020 Data Sheet'!$O359="13",'2020 Data Sheet'!$R$13,IF('2020 Data Sheet'!$O359="14",'2020 Data Sheet'!$R$14,IF('2020 Data Sheet'!$O359="15",'2020 Data Sheet'!$R$15,IF('2020 Data Sheet'!$O359="16",'2020 Data Sheet'!$R$16,IF('2020 Data Sheet'!$O359="17",'2020 Data Sheet'!$R$17,IF('2020 Data Sheet'!$O359="18",'2020 Data Sheet'!$R$18,IF('2020 Data Sheet'!$O359="19",'2020 Data Sheet'!$R$19,IF('2020 Data Sheet'!$O359="20",'2020 Data Sheet'!$R$20,IF('2020 Data Sheet'!$O359="21",'2020 Data Sheet'!$R$21,IF('2020 Data Sheet'!$O359="22",'2020 Data Sheet'!$R$22,IF('2020 Data Sheet'!$O359="23",'2020 Data Sheet'!$R$23,IF('2020 Data Sheet'!$O359="24",'2020 Data Sheet'!$R$24,IF('2020 Data Sheet'!$O359="25",'2020 Data Sheet'!$R$25,IF('2020 Data Sheet'!$O359="26",'2020 Data Sheet'!$R$26,IF('2020 Data Sheet'!$O359="27",'2020 Data Sheet'!$R$27,IF('2020 Data Sheet'!$O359="28",'2020 Data Sheet'!$R$28,IF('2020 Data Sheet'!$O359="29",'2020 Data Sheet'!$R$29,IF('2020 Data Sheet'!$O359="33",'2020 Data Sheet'!$R$30,IF('2020 Data Sheet'!$O359="40",'2020 Data Sheet'!$R$31,IF('2020 Data Sheet'!$O359="41",'2020 Data Sheet'!$R$32,IF('2020 Data Sheet'!$O359="42",'2020 Data Sheet'!$R$33,IF('2020 Data Sheet'!$O359="43",'2020 Data Sheet'!$R$34,IF('2020 Data Sheet'!$O359="44",'2020 Data Sheet'!$R$35,IF('2020 Data Sheet'!$O359="45",'2020 Data Sheet'!$R$36,IF('2020 Data Sheet'!$O359="46",'2020 Data Sheet'!$R$37,IF('2020 Data Sheet'!$O359="47",'2020 Data Sheet'!$R$38,IF('2020 Data Sheet'!$O359="48",'2020 Data Sheet'!$R$39,IF('2020 Data Sheet'!$O359="49",'2020 Data Sheet'!$R$40,IF('2020 Data Sheet'!$O359="50",'2020 Data Sheet'!$R$41,IF('2020 Data Sheet'!$O359="60",'2020 Data Sheet'!$R$42,IF('2020 Data Sheet'!$O359="61",'2020 Data Sheet'!$R$43,IF('2020 Data Sheet'!$O359="62",'2020 Data Sheet'!$R$44,IF('2020 Data Sheet'!$O359="63",'2020 Data Sheet'!$R$45,IF('2020 Data Sheet'!$O359="64",'2020 Data Sheet'!$R$46,IF('2020 Data Sheet'!$O359="65",'2020 Data Sheet'!$R$47,IF('2020 Data Sheet'!$O359="66",'2020 Data Sheet'!$R$48,IF('2020 Data Sheet'!$O359="67",'2020 Data Sheet'!$R$49,IF('2020 Data Sheet'!$O359="68",'2020 Data Sheet'!$R$50,IF('2020 Data Sheet'!$O359="69",'2020 Data Sheet'!$R$51,T('2020 Data Sheet'!$O359)))))))))))))))))))))))))))))))))))))))))))))))))))</f>
        <v xml:space="preserve"> Following too closely</v>
      </c>
      <c r="P359" s="34" t="str">
        <f>IF('2020 Data Sheet'!$P359="02",'2020 Data Sheet'!$R$2,IF('2020 Data Sheet'!$P359="03",'2020 Data Sheet'!$R$3,IF('2020 Data Sheet'!$P359="04",'2020 Data Sheet'!$R$4,IF('2020 Data Sheet'!$P359="05",'2020 Data Sheet'!$R$5,IF('2020 Data Sheet'!$P359="06",'2020 Data Sheet'!$R$6,IF('2020 Data Sheet'!$P359="07",'2020 Data Sheet'!$R$7,IF('2020 Data Sheet'!$P359="08",'2020 Data Sheet'!$R$8,IF('2020 Data Sheet'!$P359="09",'2020 Data Sheet'!$R$9,IF('2020 Data Sheet'!$P359="10",'2020 Data Sheet'!$R$10,IF('2020 Data Sheet'!$P359="11",'2020 Data Sheet'!$R$11,IF('2020 Data Sheet'!$P359="12",'2020 Data Sheet'!$R$12,IF('2020 Data Sheet'!$P359="13",'2020 Data Sheet'!$R$13,IF('2020 Data Sheet'!$P359="14",'2020 Data Sheet'!$R$14,IF('2020 Data Sheet'!$P359="15",'2020 Data Sheet'!$R$15,IF('2020 Data Sheet'!$P359="16",'2020 Data Sheet'!$R$16,IF('2020 Data Sheet'!$P359="17",'2020 Data Sheet'!$R$17,IF('2020 Data Sheet'!$P359="18",'2020 Data Sheet'!$R$18,IF('2020 Data Sheet'!$P359="19",'2020 Data Sheet'!$R$19,IF('2020 Data Sheet'!$P359="20",'2020 Data Sheet'!$R$20,IF('2020 Data Sheet'!$P359="21",'2020 Data Sheet'!$R$21,IF('2020 Data Sheet'!$P359="22",'2020 Data Sheet'!$R$22,IF('2020 Data Sheet'!$P359="23",'2020 Data Sheet'!$R$23,IF('2020 Data Sheet'!$P359="24",'2020 Data Sheet'!$R$24,IF('2020 Data Sheet'!$P359="25",'2020 Data Sheet'!$R$25,IF('2020 Data Sheet'!$P359="26",'2020 Data Sheet'!$R$26,IF('2020 Data Sheet'!$P359="27",'2020 Data Sheet'!$R$27,IF('2020 Data Sheet'!$P359="28",'2020 Data Sheet'!$R$28,IF('2020 Data Sheet'!$P359="29",'2020 Data Sheet'!$R$29,IF('2020 Data Sheet'!$P359="33",'2020 Data Sheet'!$R$30,IF('2020 Data Sheet'!$P359="40",'2020 Data Sheet'!$R$31,IF('2020 Data Sheet'!$P359="41",'2020 Data Sheet'!$R$32,IF('2020 Data Sheet'!$P359="42",'2020 Data Sheet'!$R$33,IF('2020 Data Sheet'!$P359="43",'2020 Data Sheet'!$R$34,IF('2020 Data Sheet'!$P359="44",'2020 Data Sheet'!$R$35,IF('2020 Data Sheet'!$P359="45",'2020 Data Sheet'!$R$36,IF('2020 Data Sheet'!$P359="46",'2020 Data Sheet'!$R$37,IF('2020 Data Sheet'!$P359="47",'2020 Data Sheet'!$R$38,IF('2020 Data Sheet'!$P359="48",'2020 Data Sheet'!$R$39,IF('2020 Data Sheet'!$P359="49",'2020 Data Sheet'!$R$40,IF('2020 Data Sheet'!$P359="50",'2020 Data Sheet'!$R$41,IF('2020 Data Sheet'!$P359="60",'2020 Data Sheet'!$R$42,IF('2020 Data Sheet'!$P359="61",'2020 Data Sheet'!$R$43,IF('2020 Data Sheet'!$P359="62",'2020 Data Sheet'!$R$44,IF('2020 Data Sheet'!$P359="63",'2020 Data Sheet'!$R$45,IF('2020 Data Sheet'!$P359="64",'2020 Data Sheet'!$R$46,IF('2020 Data Sheet'!$P359="65",'2020 Data Sheet'!$R$47,IF('2020 Data Sheet'!$P359="66",'2020 Data Sheet'!$R$48,IF('2020 Data Sheet'!$P359="67",'2020 Data Sheet'!$R$49,IF('2020 Data Sheet'!$P359="68",'2020 Data Sheet'!$R$50,IF('2020 Data Sheet'!$P359="69",'2020 Data Sheet'!$R$51,T('2020 Data Sheet'!$P359)))))))))))))))))))))))))))))))))))))))))))))))))))</f>
        <v xml:space="preserve"> -</v>
      </c>
    </row>
    <row r="360" spans="1:16" x14ac:dyDescent="0.2">
      <c r="A360" t="str">
        <f>'2020 Data Sheet'!A360</f>
        <v>FP-00186-20</v>
      </c>
      <c r="B360" s="1">
        <f>'2020 Data Sheet'!B360</f>
        <v>44126</v>
      </c>
      <c r="C360" s="3" t="str">
        <f>'2020 Data Sheet'!C360</f>
        <v>15:06</v>
      </c>
      <c r="D360" t="str">
        <f>'2020 Data Sheet'!D360</f>
        <v>Th</v>
      </c>
      <c r="E360" t="str">
        <f>'2020 Data Sheet'!E360</f>
        <v>PLAINFIELD AVE</v>
      </c>
      <c r="F360" t="str">
        <f>'2020 Data Sheet'!F360</f>
        <v>TULIP AVE</v>
      </c>
      <c r="G360">
        <f>'2020 Data Sheet'!G360</f>
        <v>2</v>
      </c>
      <c r="H360">
        <f>'2020 Data Sheet'!H360</f>
        <v>2</v>
      </c>
      <c r="I360" t="b">
        <f>'2020 Data Sheet'!I360</f>
        <v>0</v>
      </c>
      <c r="J360" s="31" t="str">
        <f>IF('2020 Data Sheet'!$J360="01",'2020 Data Sheet'!$T$2,IF('2020 Data Sheet'!$J360="02",'2020 Data Sheet'!$T$3,IF('2020 Data Sheet'!$J360="03",'2020 Data Sheet'!$T$4,IF('2020 Data Sheet'!$J360="04",'2020 Data Sheet'!$T$5,IF('2020 Data Sheet'!$J360="05",'2020 Data Sheet'!$T$6,IF('2020 Data Sheet'!$J360="06",'2020 Data Sheet'!$T$7,IF('2020 Data Sheet'!$J360="07",'2020 Data Sheet'!$T$8,IF('2020 Data Sheet'!$J360="08",'2020 Data Sheet'!$T$9,IF('2020 Data Sheet'!$J360="10",'2020 Data Sheet'!$T$10,IF('2020 Data Sheet'!$J360="11",'2020 Data Sheet'!$T$11,IF('2020 Data Sheet'!$J360="12",'2020 Data Sheet'!$T$12,IF('2020 Data Sheet'!$J360="13",'2020 Data Sheet'!$T$13,IF('2020 Data Sheet'!$J360="14",'2020 Data Sheet'!$T$14,IF('2020 Data Sheet'!$J360="15",'2020 Data Sheet'!$T$15,IF('2020 Data Sheet'!$J360="16",'2020 Data Sheet'!$T$16,IF('2020 Data Sheet'!$J360="17",'2020 Data Sheet'!$T$17,IF('2020 Data Sheet'!$J360="18",'2020 Data Sheet'!$T$18,IF('2020 Data Sheet'!$J360="19",'2020 Data Sheet'!$T$19,IF('2020 Data Sheet'!$J360="20",'2020 Data Sheet'!$T$20,IF('2020 Data Sheet'!$J360="21",'2020 Data Sheet'!$T$21,IF('2020 Data Sheet'!$J360="22",'2020 Data Sheet'!$T$22,IF('2020 Data Sheet'!$J360="23",'2020 Data Sheet'!$T$23,IF('2020 Data Sheet'!$J360="24",'2020 Data Sheet'!$T$24,IF('2020 Data Sheet'!$J360="25",'2020 Data Sheet'!$T$25,IF('2020 Data Sheet'!$J360="26",'2020 Data Sheet'!$T$26,IF('2020 Data Sheet'!$J360="27",'2020 Data Sheet'!$T$27,IF('2020 Data Sheet'!$J360="30",'2020 Data Sheet'!$T$28,IF('2020 Data Sheet'!$J360="31",'2020 Data Sheet'!$T$29,IF('2020 Data Sheet'!$J360="32",'2020 Data Sheet'!$T$30,IF('2020 Data Sheet'!$J360="33",'2020 Data Sheet'!$T$31,IF('2020 Data Sheet'!$J360="34",'2020 Data Sheet'!$T$32,IF('2020 Data Sheet'!$J360="40",'2020 Data Sheet'!$T$33,T('2020 Data Sheet'!$J360)))))))))))))))))))))))))))))))))</f>
        <v>Other Motor Vehicle</v>
      </c>
      <c r="K360" t="str">
        <f>'2020 Data Sheet'!K360</f>
        <v>PAS</v>
      </c>
      <c r="L360" s="32" t="str">
        <f>IF('2020 Data Sheet'!$L360="01",'2020 Data Sheet'!$V$2,IF('2020 Data Sheet'!$L360="02",'2020 Data Sheet'!$V$3,IF('2020 Data Sheet'!$L360="03",'2020 Data Sheet'!$V$4,IF('2020 Data Sheet'!$L360="04",'2020 Data Sheet'!$V$5,IF('2020 Data Sheet'!$L360="05",'2020 Data Sheet'!$V$6,IF('2020 Data Sheet'!$L360="06",'2020 Data Sheet'!$V$7,IF('2020 Data Sheet'!$L360="07",'2020 Data Sheet'!$V$8,IF('2020 Data Sheet'!$L360="08",'2020 Data Sheet'!$V$9,IF('2020 Data Sheet'!$L360="09",'2020 Data Sheet'!$V$10,IF('2020 Data Sheet'!$L360="11",'2020 Data Sheet'!$V$11,IF('2020 Data Sheet'!$L360="12",'2020 Data Sheet'!$V$12,IF('2020 Data Sheet'!$L360="13",'2020 Data Sheet'!$V$13,IF('2020 Data Sheet'!$L360="14",'2020 Data Sheet'!$V$14,T('2020 Data Sheet'!$L360))))))))))))))</f>
        <v xml:space="preserve"> -</v>
      </c>
      <c r="M360" s="6">
        <f>'2020 Data Sheet'!M360</f>
        <v>0</v>
      </c>
      <c r="N360" s="33">
        <f>'2020 Data Sheet'!N360</f>
        <v>0</v>
      </c>
      <c r="O360" s="8" t="str">
        <f>IF('2020 Data Sheet'!$O360="02",'2020 Data Sheet'!$R$2,IF('2020 Data Sheet'!$O360="03",'2020 Data Sheet'!$R$3,IF('2020 Data Sheet'!$O360="04",'2020 Data Sheet'!$R$4,IF('2020 Data Sheet'!$O360="05",'2020 Data Sheet'!$R$5,IF('2020 Data Sheet'!$O360="06",'2020 Data Sheet'!$R$6,IF('2020 Data Sheet'!$O360="07",'2020 Data Sheet'!$R$7,IF('2020 Data Sheet'!$O360="08",'2020 Data Sheet'!$R$8,IF('2020 Data Sheet'!$O360="09",'2020 Data Sheet'!$R$9,IF('2020 Data Sheet'!$O360="10",'2020 Data Sheet'!$R$10,IF('2020 Data Sheet'!$O360="11",'2020 Data Sheet'!$R$11,IF('2020 Data Sheet'!$O360="12",'2020 Data Sheet'!$R$12,IF('2020 Data Sheet'!$O360="13",'2020 Data Sheet'!$R$13,IF('2020 Data Sheet'!$O360="14",'2020 Data Sheet'!$R$14,IF('2020 Data Sheet'!$O360="15",'2020 Data Sheet'!$R$15,IF('2020 Data Sheet'!$O360="16",'2020 Data Sheet'!$R$16,IF('2020 Data Sheet'!$O360="17",'2020 Data Sheet'!$R$17,IF('2020 Data Sheet'!$O360="18",'2020 Data Sheet'!$R$18,IF('2020 Data Sheet'!$O360="19",'2020 Data Sheet'!$R$19,IF('2020 Data Sheet'!$O360="20",'2020 Data Sheet'!$R$20,IF('2020 Data Sheet'!$O360="21",'2020 Data Sheet'!$R$21,IF('2020 Data Sheet'!$O360="22",'2020 Data Sheet'!$R$22,IF('2020 Data Sheet'!$O360="23",'2020 Data Sheet'!$R$23,IF('2020 Data Sheet'!$O360="24",'2020 Data Sheet'!$R$24,IF('2020 Data Sheet'!$O360="25",'2020 Data Sheet'!$R$25,IF('2020 Data Sheet'!$O360="26",'2020 Data Sheet'!$R$26,IF('2020 Data Sheet'!$O360="27",'2020 Data Sheet'!$R$27,IF('2020 Data Sheet'!$O360="28",'2020 Data Sheet'!$R$28,IF('2020 Data Sheet'!$O360="29",'2020 Data Sheet'!$R$29,IF('2020 Data Sheet'!$O360="33",'2020 Data Sheet'!$R$30,IF('2020 Data Sheet'!$O360="40",'2020 Data Sheet'!$R$31,IF('2020 Data Sheet'!$O360="41",'2020 Data Sheet'!$R$32,IF('2020 Data Sheet'!$O360="42",'2020 Data Sheet'!$R$33,IF('2020 Data Sheet'!$O360="43",'2020 Data Sheet'!$R$34,IF('2020 Data Sheet'!$O360="44",'2020 Data Sheet'!$R$35,IF('2020 Data Sheet'!$O360="45",'2020 Data Sheet'!$R$36,IF('2020 Data Sheet'!$O360="46",'2020 Data Sheet'!$R$37,IF('2020 Data Sheet'!$O360="47",'2020 Data Sheet'!$R$38,IF('2020 Data Sheet'!$O360="48",'2020 Data Sheet'!$R$39,IF('2020 Data Sheet'!$O360="49",'2020 Data Sheet'!$R$40,IF('2020 Data Sheet'!$O360="50",'2020 Data Sheet'!$R$41,IF('2020 Data Sheet'!$O360="60",'2020 Data Sheet'!$R$42,IF('2020 Data Sheet'!$O360="61",'2020 Data Sheet'!$R$43,IF('2020 Data Sheet'!$O360="62",'2020 Data Sheet'!$R$44,IF('2020 Data Sheet'!$O360="63",'2020 Data Sheet'!$R$45,IF('2020 Data Sheet'!$O360="64",'2020 Data Sheet'!$R$46,IF('2020 Data Sheet'!$O360="65",'2020 Data Sheet'!$R$47,IF('2020 Data Sheet'!$O360="66",'2020 Data Sheet'!$R$48,IF('2020 Data Sheet'!$O360="67",'2020 Data Sheet'!$R$49,IF('2020 Data Sheet'!$O360="68",'2020 Data Sheet'!$R$50,IF('2020 Data Sheet'!$O360="69",'2020 Data Sheet'!$R$51,T('2020 Data Sheet'!$O360)))))))))))))))))))))))))))))))))))))))))))))))))))</f>
        <v xml:space="preserve"> -</v>
      </c>
      <c r="P360" s="34" t="str">
        <f>IF('2020 Data Sheet'!$P360="02",'2020 Data Sheet'!$R$2,IF('2020 Data Sheet'!$P360="03",'2020 Data Sheet'!$R$3,IF('2020 Data Sheet'!$P360="04",'2020 Data Sheet'!$R$4,IF('2020 Data Sheet'!$P360="05",'2020 Data Sheet'!$R$5,IF('2020 Data Sheet'!$P360="06",'2020 Data Sheet'!$R$6,IF('2020 Data Sheet'!$P360="07",'2020 Data Sheet'!$R$7,IF('2020 Data Sheet'!$P360="08",'2020 Data Sheet'!$R$8,IF('2020 Data Sheet'!$P360="09",'2020 Data Sheet'!$R$9,IF('2020 Data Sheet'!$P360="10",'2020 Data Sheet'!$R$10,IF('2020 Data Sheet'!$P360="11",'2020 Data Sheet'!$R$11,IF('2020 Data Sheet'!$P360="12",'2020 Data Sheet'!$R$12,IF('2020 Data Sheet'!$P360="13",'2020 Data Sheet'!$R$13,IF('2020 Data Sheet'!$P360="14",'2020 Data Sheet'!$R$14,IF('2020 Data Sheet'!$P360="15",'2020 Data Sheet'!$R$15,IF('2020 Data Sheet'!$P360="16",'2020 Data Sheet'!$R$16,IF('2020 Data Sheet'!$P360="17",'2020 Data Sheet'!$R$17,IF('2020 Data Sheet'!$P360="18",'2020 Data Sheet'!$R$18,IF('2020 Data Sheet'!$P360="19",'2020 Data Sheet'!$R$19,IF('2020 Data Sheet'!$P360="20",'2020 Data Sheet'!$R$20,IF('2020 Data Sheet'!$P360="21",'2020 Data Sheet'!$R$21,IF('2020 Data Sheet'!$P360="22",'2020 Data Sheet'!$R$22,IF('2020 Data Sheet'!$P360="23",'2020 Data Sheet'!$R$23,IF('2020 Data Sheet'!$P360="24",'2020 Data Sheet'!$R$24,IF('2020 Data Sheet'!$P360="25",'2020 Data Sheet'!$R$25,IF('2020 Data Sheet'!$P360="26",'2020 Data Sheet'!$R$26,IF('2020 Data Sheet'!$P360="27",'2020 Data Sheet'!$R$27,IF('2020 Data Sheet'!$P360="28",'2020 Data Sheet'!$R$28,IF('2020 Data Sheet'!$P360="29",'2020 Data Sheet'!$R$29,IF('2020 Data Sheet'!$P360="33",'2020 Data Sheet'!$R$30,IF('2020 Data Sheet'!$P360="40",'2020 Data Sheet'!$R$31,IF('2020 Data Sheet'!$P360="41",'2020 Data Sheet'!$R$32,IF('2020 Data Sheet'!$P360="42",'2020 Data Sheet'!$R$33,IF('2020 Data Sheet'!$P360="43",'2020 Data Sheet'!$R$34,IF('2020 Data Sheet'!$P360="44",'2020 Data Sheet'!$R$35,IF('2020 Data Sheet'!$P360="45",'2020 Data Sheet'!$R$36,IF('2020 Data Sheet'!$P360="46",'2020 Data Sheet'!$R$37,IF('2020 Data Sheet'!$P360="47",'2020 Data Sheet'!$R$38,IF('2020 Data Sheet'!$P360="48",'2020 Data Sheet'!$R$39,IF('2020 Data Sheet'!$P360="49",'2020 Data Sheet'!$R$40,IF('2020 Data Sheet'!$P360="50",'2020 Data Sheet'!$R$41,IF('2020 Data Sheet'!$P360="60",'2020 Data Sheet'!$R$42,IF('2020 Data Sheet'!$P360="61",'2020 Data Sheet'!$R$43,IF('2020 Data Sheet'!$P360="62",'2020 Data Sheet'!$R$44,IF('2020 Data Sheet'!$P360="63",'2020 Data Sheet'!$R$45,IF('2020 Data Sheet'!$P360="64",'2020 Data Sheet'!$R$46,IF('2020 Data Sheet'!$P360="65",'2020 Data Sheet'!$R$47,IF('2020 Data Sheet'!$P360="66",'2020 Data Sheet'!$R$48,IF('2020 Data Sheet'!$P360="67",'2020 Data Sheet'!$R$49,IF('2020 Data Sheet'!$P360="68",'2020 Data Sheet'!$R$50,IF('2020 Data Sheet'!$P360="69",'2020 Data Sheet'!$R$51,T('2020 Data Sheet'!$P360)))))))))))))))))))))))))))))))))))))))))))))))))))</f>
        <v xml:space="preserve"> -</v>
      </c>
    </row>
    <row r="361" spans="1:16" x14ac:dyDescent="0.2">
      <c r="A361" t="str">
        <f>'2020 Data Sheet'!A361</f>
        <v>FP-00187-20</v>
      </c>
      <c r="B361" s="1">
        <f>'2020 Data Sheet'!B361</f>
        <v>44127</v>
      </c>
      <c r="C361" s="3" t="str">
        <f>'2020 Data Sheet'!C361</f>
        <v>07:30</v>
      </c>
      <c r="D361" t="str">
        <f>'2020 Data Sheet'!D361</f>
        <v>Fr</v>
      </c>
      <c r="E361" t="str">
        <f>'2020 Data Sheet'!E361</f>
        <v>TULIP AVE</v>
      </c>
      <c r="F361" t="str">
        <f>'2020 Data Sheet'!F361</f>
        <v>COVERT AVE</v>
      </c>
      <c r="G361">
        <f>'2020 Data Sheet'!G361</f>
        <v>2</v>
      </c>
      <c r="H361">
        <f>'2020 Data Sheet'!H361</f>
        <v>2</v>
      </c>
      <c r="I361" t="b">
        <f>'2020 Data Sheet'!I361</f>
        <v>1</v>
      </c>
      <c r="J361" s="31" t="str">
        <f>IF('2020 Data Sheet'!$J361="01",'2020 Data Sheet'!$T$2,IF('2020 Data Sheet'!$J361="02",'2020 Data Sheet'!$T$3,IF('2020 Data Sheet'!$J361="03",'2020 Data Sheet'!$T$4,IF('2020 Data Sheet'!$J361="04",'2020 Data Sheet'!$T$5,IF('2020 Data Sheet'!$J361="05",'2020 Data Sheet'!$T$6,IF('2020 Data Sheet'!$J361="06",'2020 Data Sheet'!$T$7,IF('2020 Data Sheet'!$J361="07",'2020 Data Sheet'!$T$8,IF('2020 Data Sheet'!$J361="08",'2020 Data Sheet'!$T$9,IF('2020 Data Sheet'!$J361="10",'2020 Data Sheet'!$T$10,IF('2020 Data Sheet'!$J361="11",'2020 Data Sheet'!$T$11,IF('2020 Data Sheet'!$J361="12",'2020 Data Sheet'!$T$12,IF('2020 Data Sheet'!$J361="13",'2020 Data Sheet'!$T$13,IF('2020 Data Sheet'!$J361="14",'2020 Data Sheet'!$T$14,IF('2020 Data Sheet'!$J361="15",'2020 Data Sheet'!$T$15,IF('2020 Data Sheet'!$J361="16",'2020 Data Sheet'!$T$16,IF('2020 Data Sheet'!$J361="17",'2020 Data Sheet'!$T$17,IF('2020 Data Sheet'!$J361="18",'2020 Data Sheet'!$T$18,IF('2020 Data Sheet'!$J361="19",'2020 Data Sheet'!$T$19,IF('2020 Data Sheet'!$J361="20",'2020 Data Sheet'!$T$20,IF('2020 Data Sheet'!$J361="21",'2020 Data Sheet'!$T$21,IF('2020 Data Sheet'!$J361="22",'2020 Data Sheet'!$T$22,IF('2020 Data Sheet'!$J361="23",'2020 Data Sheet'!$T$23,IF('2020 Data Sheet'!$J361="24",'2020 Data Sheet'!$T$24,IF('2020 Data Sheet'!$J361="25",'2020 Data Sheet'!$T$25,IF('2020 Data Sheet'!$J361="26",'2020 Data Sheet'!$T$26,IF('2020 Data Sheet'!$J361="27",'2020 Data Sheet'!$T$27,IF('2020 Data Sheet'!$J361="30",'2020 Data Sheet'!$T$28,IF('2020 Data Sheet'!$J361="31",'2020 Data Sheet'!$T$29,IF('2020 Data Sheet'!$J361="32",'2020 Data Sheet'!$T$30,IF('2020 Data Sheet'!$J361="33",'2020 Data Sheet'!$T$31,IF('2020 Data Sheet'!$J361="34",'2020 Data Sheet'!$T$32,IF('2020 Data Sheet'!$J361="40",'2020 Data Sheet'!$T$33,T('2020 Data Sheet'!$J361)))))))))))))))))))))))))))))))))</f>
        <v>Other Motor Vehicle</v>
      </c>
      <c r="K361" t="str">
        <f>'2020 Data Sheet'!K361</f>
        <v>PAS</v>
      </c>
      <c r="L361" s="32" t="str">
        <f>IF('2020 Data Sheet'!$L361="01",'2020 Data Sheet'!$V$2,IF('2020 Data Sheet'!$L361="02",'2020 Data Sheet'!$V$3,IF('2020 Data Sheet'!$L361="03",'2020 Data Sheet'!$V$4,IF('2020 Data Sheet'!$L361="04",'2020 Data Sheet'!$V$5,IF('2020 Data Sheet'!$L361="05",'2020 Data Sheet'!$V$6,IF('2020 Data Sheet'!$L361="06",'2020 Data Sheet'!$V$7,IF('2020 Data Sheet'!$L361="07",'2020 Data Sheet'!$V$8,IF('2020 Data Sheet'!$L361="08",'2020 Data Sheet'!$V$9,IF('2020 Data Sheet'!$L361="09",'2020 Data Sheet'!$V$10,IF('2020 Data Sheet'!$L361="11",'2020 Data Sheet'!$V$11,IF('2020 Data Sheet'!$L361="12",'2020 Data Sheet'!$V$12,IF('2020 Data Sheet'!$L361="13",'2020 Data Sheet'!$V$13,IF('2020 Data Sheet'!$L361="14",'2020 Data Sheet'!$V$14,T('2020 Data Sheet'!$L361))))))))))))))</f>
        <v xml:space="preserve"> -</v>
      </c>
      <c r="M361" s="6">
        <f>'2020 Data Sheet'!M361</f>
        <v>0</v>
      </c>
      <c r="N361" s="33">
        <f>'2020 Data Sheet'!N361</f>
        <v>0</v>
      </c>
      <c r="O361" s="8" t="str">
        <f>IF('2020 Data Sheet'!$O361="02",'2020 Data Sheet'!$R$2,IF('2020 Data Sheet'!$O361="03",'2020 Data Sheet'!$R$3,IF('2020 Data Sheet'!$O361="04",'2020 Data Sheet'!$R$4,IF('2020 Data Sheet'!$O361="05",'2020 Data Sheet'!$R$5,IF('2020 Data Sheet'!$O361="06",'2020 Data Sheet'!$R$6,IF('2020 Data Sheet'!$O361="07",'2020 Data Sheet'!$R$7,IF('2020 Data Sheet'!$O361="08",'2020 Data Sheet'!$R$8,IF('2020 Data Sheet'!$O361="09",'2020 Data Sheet'!$R$9,IF('2020 Data Sheet'!$O361="10",'2020 Data Sheet'!$R$10,IF('2020 Data Sheet'!$O361="11",'2020 Data Sheet'!$R$11,IF('2020 Data Sheet'!$O361="12",'2020 Data Sheet'!$R$12,IF('2020 Data Sheet'!$O361="13",'2020 Data Sheet'!$R$13,IF('2020 Data Sheet'!$O361="14",'2020 Data Sheet'!$R$14,IF('2020 Data Sheet'!$O361="15",'2020 Data Sheet'!$R$15,IF('2020 Data Sheet'!$O361="16",'2020 Data Sheet'!$R$16,IF('2020 Data Sheet'!$O361="17",'2020 Data Sheet'!$R$17,IF('2020 Data Sheet'!$O361="18",'2020 Data Sheet'!$R$18,IF('2020 Data Sheet'!$O361="19",'2020 Data Sheet'!$R$19,IF('2020 Data Sheet'!$O361="20",'2020 Data Sheet'!$R$20,IF('2020 Data Sheet'!$O361="21",'2020 Data Sheet'!$R$21,IF('2020 Data Sheet'!$O361="22",'2020 Data Sheet'!$R$22,IF('2020 Data Sheet'!$O361="23",'2020 Data Sheet'!$R$23,IF('2020 Data Sheet'!$O361="24",'2020 Data Sheet'!$R$24,IF('2020 Data Sheet'!$O361="25",'2020 Data Sheet'!$R$25,IF('2020 Data Sheet'!$O361="26",'2020 Data Sheet'!$R$26,IF('2020 Data Sheet'!$O361="27",'2020 Data Sheet'!$R$27,IF('2020 Data Sheet'!$O361="28",'2020 Data Sheet'!$R$28,IF('2020 Data Sheet'!$O361="29",'2020 Data Sheet'!$R$29,IF('2020 Data Sheet'!$O361="33",'2020 Data Sheet'!$R$30,IF('2020 Data Sheet'!$O361="40",'2020 Data Sheet'!$R$31,IF('2020 Data Sheet'!$O361="41",'2020 Data Sheet'!$R$32,IF('2020 Data Sheet'!$O361="42",'2020 Data Sheet'!$R$33,IF('2020 Data Sheet'!$O361="43",'2020 Data Sheet'!$R$34,IF('2020 Data Sheet'!$O361="44",'2020 Data Sheet'!$R$35,IF('2020 Data Sheet'!$O361="45",'2020 Data Sheet'!$R$36,IF('2020 Data Sheet'!$O361="46",'2020 Data Sheet'!$R$37,IF('2020 Data Sheet'!$O361="47",'2020 Data Sheet'!$R$38,IF('2020 Data Sheet'!$O361="48",'2020 Data Sheet'!$R$39,IF('2020 Data Sheet'!$O361="49",'2020 Data Sheet'!$R$40,IF('2020 Data Sheet'!$O361="50",'2020 Data Sheet'!$R$41,IF('2020 Data Sheet'!$O361="60",'2020 Data Sheet'!$R$42,IF('2020 Data Sheet'!$O361="61",'2020 Data Sheet'!$R$43,IF('2020 Data Sheet'!$O361="62",'2020 Data Sheet'!$R$44,IF('2020 Data Sheet'!$O361="63",'2020 Data Sheet'!$R$45,IF('2020 Data Sheet'!$O361="64",'2020 Data Sheet'!$R$46,IF('2020 Data Sheet'!$O361="65",'2020 Data Sheet'!$R$47,IF('2020 Data Sheet'!$O361="66",'2020 Data Sheet'!$R$48,IF('2020 Data Sheet'!$O361="67",'2020 Data Sheet'!$R$49,IF('2020 Data Sheet'!$O361="68",'2020 Data Sheet'!$R$50,IF('2020 Data Sheet'!$O361="69",'2020 Data Sheet'!$R$51,T('2020 Data Sheet'!$O361)))))))))))))))))))))))))))))))))))))))))))))))))))</f>
        <v xml:space="preserve"> -</v>
      </c>
      <c r="P361" s="34" t="str">
        <f>IF('2020 Data Sheet'!$P361="02",'2020 Data Sheet'!$R$2,IF('2020 Data Sheet'!$P361="03",'2020 Data Sheet'!$R$3,IF('2020 Data Sheet'!$P361="04",'2020 Data Sheet'!$R$4,IF('2020 Data Sheet'!$P361="05",'2020 Data Sheet'!$R$5,IF('2020 Data Sheet'!$P361="06",'2020 Data Sheet'!$R$6,IF('2020 Data Sheet'!$P361="07",'2020 Data Sheet'!$R$7,IF('2020 Data Sheet'!$P361="08",'2020 Data Sheet'!$R$8,IF('2020 Data Sheet'!$P361="09",'2020 Data Sheet'!$R$9,IF('2020 Data Sheet'!$P361="10",'2020 Data Sheet'!$R$10,IF('2020 Data Sheet'!$P361="11",'2020 Data Sheet'!$R$11,IF('2020 Data Sheet'!$P361="12",'2020 Data Sheet'!$R$12,IF('2020 Data Sheet'!$P361="13",'2020 Data Sheet'!$R$13,IF('2020 Data Sheet'!$P361="14",'2020 Data Sheet'!$R$14,IF('2020 Data Sheet'!$P361="15",'2020 Data Sheet'!$R$15,IF('2020 Data Sheet'!$P361="16",'2020 Data Sheet'!$R$16,IF('2020 Data Sheet'!$P361="17",'2020 Data Sheet'!$R$17,IF('2020 Data Sheet'!$P361="18",'2020 Data Sheet'!$R$18,IF('2020 Data Sheet'!$P361="19",'2020 Data Sheet'!$R$19,IF('2020 Data Sheet'!$P361="20",'2020 Data Sheet'!$R$20,IF('2020 Data Sheet'!$P361="21",'2020 Data Sheet'!$R$21,IF('2020 Data Sheet'!$P361="22",'2020 Data Sheet'!$R$22,IF('2020 Data Sheet'!$P361="23",'2020 Data Sheet'!$R$23,IF('2020 Data Sheet'!$P361="24",'2020 Data Sheet'!$R$24,IF('2020 Data Sheet'!$P361="25",'2020 Data Sheet'!$R$25,IF('2020 Data Sheet'!$P361="26",'2020 Data Sheet'!$R$26,IF('2020 Data Sheet'!$P361="27",'2020 Data Sheet'!$R$27,IF('2020 Data Sheet'!$P361="28",'2020 Data Sheet'!$R$28,IF('2020 Data Sheet'!$P361="29",'2020 Data Sheet'!$R$29,IF('2020 Data Sheet'!$P361="33",'2020 Data Sheet'!$R$30,IF('2020 Data Sheet'!$P361="40",'2020 Data Sheet'!$R$31,IF('2020 Data Sheet'!$P361="41",'2020 Data Sheet'!$R$32,IF('2020 Data Sheet'!$P361="42",'2020 Data Sheet'!$R$33,IF('2020 Data Sheet'!$P361="43",'2020 Data Sheet'!$R$34,IF('2020 Data Sheet'!$P361="44",'2020 Data Sheet'!$R$35,IF('2020 Data Sheet'!$P361="45",'2020 Data Sheet'!$R$36,IF('2020 Data Sheet'!$P361="46",'2020 Data Sheet'!$R$37,IF('2020 Data Sheet'!$P361="47",'2020 Data Sheet'!$R$38,IF('2020 Data Sheet'!$P361="48",'2020 Data Sheet'!$R$39,IF('2020 Data Sheet'!$P361="49",'2020 Data Sheet'!$R$40,IF('2020 Data Sheet'!$P361="50",'2020 Data Sheet'!$R$41,IF('2020 Data Sheet'!$P361="60",'2020 Data Sheet'!$R$42,IF('2020 Data Sheet'!$P361="61",'2020 Data Sheet'!$R$43,IF('2020 Data Sheet'!$P361="62",'2020 Data Sheet'!$R$44,IF('2020 Data Sheet'!$P361="63",'2020 Data Sheet'!$R$45,IF('2020 Data Sheet'!$P361="64",'2020 Data Sheet'!$R$46,IF('2020 Data Sheet'!$P361="65",'2020 Data Sheet'!$R$47,IF('2020 Data Sheet'!$P361="66",'2020 Data Sheet'!$R$48,IF('2020 Data Sheet'!$P361="67",'2020 Data Sheet'!$R$49,IF('2020 Data Sheet'!$P361="68",'2020 Data Sheet'!$R$50,IF('2020 Data Sheet'!$P361="69",'2020 Data Sheet'!$R$51,T('2020 Data Sheet'!$P361)))))))))))))))))))))))))))))))))))))))))))))))))))</f>
        <v xml:space="preserve"> -</v>
      </c>
    </row>
    <row r="362" spans="1:16" ht="38.25" x14ac:dyDescent="0.2">
      <c r="A362" t="str">
        <f>'2020 Data Sheet'!A362</f>
        <v>FP-00187-20</v>
      </c>
      <c r="B362" s="1">
        <f>'2020 Data Sheet'!B362</f>
        <v>44127</v>
      </c>
      <c r="C362" s="3" t="str">
        <f>'2020 Data Sheet'!C362</f>
        <v>07:30</v>
      </c>
      <c r="D362" t="str">
        <f>'2020 Data Sheet'!D362</f>
        <v>Fr</v>
      </c>
      <c r="E362" t="str">
        <f>'2020 Data Sheet'!E362</f>
        <v>TULIP AVE</v>
      </c>
      <c r="F362" t="str">
        <f>'2020 Data Sheet'!F362</f>
        <v>COVERT AVE</v>
      </c>
      <c r="G362">
        <f>'2020 Data Sheet'!G362</f>
        <v>1</v>
      </c>
      <c r="H362">
        <f>'2020 Data Sheet'!H362</f>
        <v>2</v>
      </c>
      <c r="I362" t="b">
        <f>'2020 Data Sheet'!I362</f>
        <v>1</v>
      </c>
      <c r="J362" s="31" t="str">
        <f>IF('2020 Data Sheet'!$J362="01",'2020 Data Sheet'!$T$2,IF('2020 Data Sheet'!$J362="02",'2020 Data Sheet'!$T$3,IF('2020 Data Sheet'!$J362="03",'2020 Data Sheet'!$T$4,IF('2020 Data Sheet'!$J362="04",'2020 Data Sheet'!$T$5,IF('2020 Data Sheet'!$J362="05",'2020 Data Sheet'!$T$6,IF('2020 Data Sheet'!$J362="06",'2020 Data Sheet'!$T$7,IF('2020 Data Sheet'!$J362="07",'2020 Data Sheet'!$T$8,IF('2020 Data Sheet'!$J362="08",'2020 Data Sheet'!$T$9,IF('2020 Data Sheet'!$J362="10",'2020 Data Sheet'!$T$10,IF('2020 Data Sheet'!$J362="11",'2020 Data Sheet'!$T$11,IF('2020 Data Sheet'!$J362="12",'2020 Data Sheet'!$T$12,IF('2020 Data Sheet'!$J362="13",'2020 Data Sheet'!$T$13,IF('2020 Data Sheet'!$J362="14",'2020 Data Sheet'!$T$14,IF('2020 Data Sheet'!$J362="15",'2020 Data Sheet'!$T$15,IF('2020 Data Sheet'!$J362="16",'2020 Data Sheet'!$T$16,IF('2020 Data Sheet'!$J362="17",'2020 Data Sheet'!$T$17,IF('2020 Data Sheet'!$J362="18",'2020 Data Sheet'!$T$18,IF('2020 Data Sheet'!$J362="19",'2020 Data Sheet'!$T$19,IF('2020 Data Sheet'!$J362="20",'2020 Data Sheet'!$T$20,IF('2020 Data Sheet'!$J362="21",'2020 Data Sheet'!$T$21,IF('2020 Data Sheet'!$J362="22",'2020 Data Sheet'!$T$22,IF('2020 Data Sheet'!$J362="23",'2020 Data Sheet'!$T$23,IF('2020 Data Sheet'!$J362="24",'2020 Data Sheet'!$T$24,IF('2020 Data Sheet'!$J362="25",'2020 Data Sheet'!$T$25,IF('2020 Data Sheet'!$J362="26",'2020 Data Sheet'!$T$26,IF('2020 Data Sheet'!$J362="27",'2020 Data Sheet'!$T$27,IF('2020 Data Sheet'!$J362="30",'2020 Data Sheet'!$T$28,IF('2020 Data Sheet'!$J362="31",'2020 Data Sheet'!$T$29,IF('2020 Data Sheet'!$J362="32",'2020 Data Sheet'!$T$30,IF('2020 Data Sheet'!$J362="33",'2020 Data Sheet'!$T$31,IF('2020 Data Sheet'!$J362="34",'2020 Data Sheet'!$T$32,IF('2020 Data Sheet'!$J362="40",'2020 Data Sheet'!$T$33,T('2020 Data Sheet'!$J362)))))))))))))))))))))))))))))))))</f>
        <v>Other Motor Vehicle</v>
      </c>
      <c r="K362" t="str">
        <f>'2020 Data Sheet'!K362</f>
        <v>PAS</v>
      </c>
      <c r="L362" s="32" t="str">
        <f>IF('2020 Data Sheet'!$L362="01",'2020 Data Sheet'!$V$2,IF('2020 Data Sheet'!$L362="02",'2020 Data Sheet'!$V$3,IF('2020 Data Sheet'!$L362="03",'2020 Data Sheet'!$V$4,IF('2020 Data Sheet'!$L362="04",'2020 Data Sheet'!$V$5,IF('2020 Data Sheet'!$L362="05",'2020 Data Sheet'!$V$6,IF('2020 Data Sheet'!$L362="06",'2020 Data Sheet'!$V$7,IF('2020 Data Sheet'!$L362="07",'2020 Data Sheet'!$V$8,IF('2020 Data Sheet'!$L362="08",'2020 Data Sheet'!$V$9,IF('2020 Data Sheet'!$L362="09",'2020 Data Sheet'!$V$10,IF('2020 Data Sheet'!$L362="11",'2020 Data Sheet'!$V$11,IF('2020 Data Sheet'!$L362="12",'2020 Data Sheet'!$V$12,IF('2020 Data Sheet'!$L362="13",'2020 Data Sheet'!$V$13,IF('2020 Data Sheet'!$L362="14",'2020 Data Sheet'!$V$14,T('2020 Data Sheet'!$L362))))))))))))))</f>
        <v xml:space="preserve"> -</v>
      </c>
      <c r="M362" s="6">
        <f>'2020 Data Sheet'!M362</f>
        <v>0</v>
      </c>
      <c r="N362" s="33">
        <f>'2020 Data Sheet'!N362</f>
        <v>0</v>
      </c>
      <c r="O362" s="8" t="str">
        <f>IF('2020 Data Sheet'!$O362="02",'2020 Data Sheet'!$R$2,IF('2020 Data Sheet'!$O362="03",'2020 Data Sheet'!$R$3,IF('2020 Data Sheet'!$O362="04",'2020 Data Sheet'!$R$4,IF('2020 Data Sheet'!$O362="05",'2020 Data Sheet'!$R$5,IF('2020 Data Sheet'!$O362="06",'2020 Data Sheet'!$R$6,IF('2020 Data Sheet'!$O362="07",'2020 Data Sheet'!$R$7,IF('2020 Data Sheet'!$O362="08",'2020 Data Sheet'!$R$8,IF('2020 Data Sheet'!$O362="09",'2020 Data Sheet'!$R$9,IF('2020 Data Sheet'!$O362="10",'2020 Data Sheet'!$R$10,IF('2020 Data Sheet'!$O362="11",'2020 Data Sheet'!$R$11,IF('2020 Data Sheet'!$O362="12",'2020 Data Sheet'!$R$12,IF('2020 Data Sheet'!$O362="13",'2020 Data Sheet'!$R$13,IF('2020 Data Sheet'!$O362="14",'2020 Data Sheet'!$R$14,IF('2020 Data Sheet'!$O362="15",'2020 Data Sheet'!$R$15,IF('2020 Data Sheet'!$O362="16",'2020 Data Sheet'!$R$16,IF('2020 Data Sheet'!$O362="17",'2020 Data Sheet'!$R$17,IF('2020 Data Sheet'!$O362="18",'2020 Data Sheet'!$R$18,IF('2020 Data Sheet'!$O362="19",'2020 Data Sheet'!$R$19,IF('2020 Data Sheet'!$O362="20",'2020 Data Sheet'!$R$20,IF('2020 Data Sheet'!$O362="21",'2020 Data Sheet'!$R$21,IF('2020 Data Sheet'!$O362="22",'2020 Data Sheet'!$R$22,IF('2020 Data Sheet'!$O362="23",'2020 Data Sheet'!$R$23,IF('2020 Data Sheet'!$O362="24",'2020 Data Sheet'!$R$24,IF('2020 Data Sheet'!$O362="25",'2020 Data Sheet'!$R$25,IF('2020 Data Sheet'!$O362="26",'2020 Data Sheet'!$R$26,IF('2020 Data Sheet'!$O362="27",'2020 Data Sheet'!$R$27,IF('2020 Data Sheet'!$O362="28",'2020 Data Sheet'!$R$28,IF('2020 Data Sheet'!$O362="29",'2020 Data Sheet'!$R$29,IF('2020 Data Sheet'!$O362="33",'2020 Data Sheet'!$R$30,IF('2020 Data Sheet'!$O362="40",'2020 Data Sheet'!$R$31,IF('2020 Data Sheet'!$O362="41",'2020 Data Sheet'!$R$32,IF('2020 Data Sheet'!$O362="42",'2020 Data Sheet'!$R$33,IF('2020 Data Sheet'!$O362="43",'2020 Data Sheet'!$R$34,IF('2020 Data Sheet'!$O362="44",'2020 Data Sheet'!$R$35,IF('2020 Data Sheet'!$O362="45",'2020 Data Sheet'!$R$36,IF('2020 Data Sheet'!$O362="46",'2020 Data Sheet'!$R$37,IF('2020 Data Sheet'!$O362="47",'2020 Data Sheet'!$R$38,IF('2020 Data Sheet'!$O362="48",'2020 Data Sheet'!$R$39,IF('2020 Data Sheet'!$O362="49",'2020 Data Sheet'!$R$40,IF('2020 Data Sheet'!$O362="50",'2020 Data Sheet'!$R$41,IF('2020 Data Sheet'!$O362="60",'2020 Data Sheet'!$R$42,IF('2020 Data Sheet'!$O362="61",'2020 Data Sheet'!$R$43,IF('2020 Data Sheet'!$O362="62",'2020 Data Sheet'!$R$44,IF('2020 Data Sheet'!$O362="63",'2020 Data Sheet'!$R$45,IF('2020 Data Sheet'!$O362="64",'2020 Data Sheet'!$R$46,IF('2020 Data Sheet'!$O362="65",'2020 Data Sheet'!$R$47,IF('2020 Data Sheet'!$O362="66",'2020 Data Sheet'!$R$48,IF('2020 Data Sheet'!$O362="67",'2020 Data Sheet'!$R$49,IF('2020 Data Sheet'!$O362="68",'2020 Data Sheet'!$R$50,IF('2020 Data Sheet'!$O362="69",'2020 Data Sheet'!$R$51,T('2020 Data Sheet'!$O362)))))))))))))))))))))))))))))))))))))))))))))))))))</f>
        <v xml:space="preserve"> Passing or lane usage improper</v>
      </c>
      <c r="P362" s="34" t="str">
        <f>IF('2020 Data Sheet'!$P362="02",'2020 Data Sheet'!$R$2,IF('2020 Data Sheet'!$P362="03",'2020 Data Sheet'!$R$3,IF('2020 Data Sheet'!$P362="04",'2020 Data Sheet'!$R$4,IF('2020 Data Sheet'!$P362="05",'2020 Data Sheet'!$R$5,IF('2020 Data Sheet'!$P362="06",'2020 Data Sheet'!$R$6,IF('2020 Data Sheet'!$P362="07",'2020 Data Sheet'!$R$7,IF('2020 Data Sheet'!$P362="08",'2020 Data Sheet'!$R$8,IF('2020 Data Sheet'!$P362="09",'2020 Data Sheet'!$R$9,IF('2020 Data Sheet'!$P362="10",'2020 Data Sheet'!$R$10,IF('2020 Data Sheet'!$P362="11",'2020 Data Sheet'!$R$11,IF('2020 Data Sheet'!$P362="12",'2020 Data Sheet'!$R$12,IF('2020 Data Sheet'!$P362="13",'2020 Data Sheet'!$R$13,IF('2020 Data Sheet'!$P362="14",'2020 Data Sheet'!$R$14,IF('2020 Data Sheet'!$P362="15",'2020 Data Sheet'!$R$15,IF('2020 Data Sheet'!$P362="16",'2020 Data Sheet'!$R$16,IF('2020 Data Sheet'!$P362="17",'2020 Data Sheet'!$R$17,IF('2020 Data Sheet'!$P362="18",'2020 Data Sheet'!$R$18,IF('2020 Data Sheet'!$P362="19",'2020 Data Sheet'!$R$19,IF('2020 Data Sheet'!$P362="20",'2020 Data Sheet'!$R$20,IF('2020 Data Sheet'!$P362="21",'2020 Data Sheet'!$R$21,IF('2020 Data Sheet'!$P362="22",'2020 Data Sheet'!$R$22,IF('2020 Data Sheet'!$P362="23",'2020 Data Sheet'!$R$23,IF('2020 Data Sheet'!$P362="24",'2020 Data Sheet'!$R$24,IF('2020 Data Sheet'!$P362="25",'2020 Data Sheet'!$R$25,IF('2020 Data Sheet'!$P362="26",'2020 Data Sheet'!$R$26,IF('2020 Data Sheet'!$P362="27",'2020 Data Sheet'!$R$27,IF('2020 Data Sheet'!$P362="28",'2020 Data Sheet'!$R$28,IF('2020 Data Sheet'!$P362="29",'2020 Data Sheet'!$R$29,IF('2020 Data Sheet'!$P362="33",'2020 Data Sheet'!$R$30,IF('2020 Data Sheet'!$P362="40",'2020 Data Sheet'!$R$31,IF('2020 Data Sheet'!$P362="41",'2020 Data Sheet'!$R$32,IF('2020 Data Sheet'!$P362="42",'2020 Data Sheet'!$R$33,IF('2020 Data Sheet'!$P362="43",'2020 Data Sheet'!$R$34,IF('2020 Data Sheet'!$P362="44",'2020 Data Sheet'!$R$35,IF('2020 Data Sheet'!$P362="45",'2020 Data Sheet'!$R$36,IF('2020 Data Sheet'!$P362="46",'2020 Data Sheet'!$R$37,IF('2020 Data Sheet'!$P362="47",'2020 Data Sheet'!$R$38,IF('2020 Data Sheet'!$P362="48",'2020 Data Sheet'!$R$39,IF('2020 Data Sheet'!$P362="49",'2020 Data Sheet'!$R$40,IF('2020 Data Sheet'!$P362="50",'2020 Data Sheet'!$R$41,IF('2020 Data Sheet'!$P362="60",'2020 Data Sheet'!$R$42,IF('2020 Data Sheet'!$P362="61",'2020 Data Sheet'!$R$43,IF('2020 Data Sheet'!$P362="62",'2020 Data Sheet'!$R$44,IF('2020 Data Sheet'!$P362="63",'2020 Data Sheet'!$R$45,IF('2020 Data Sheet'!$P362="64",'2020 Data Sheet'!$R$46,IF('2020 Data Sheet'!$P362="65",'2020 Data Sheet'!$R$47,IF('2020 Data Sheet'!$P362="66",'2020 Data Sheet'!$R$48,IF('2020 Data Sheet'!$P362="67",'2020 Data Sheet'!$R$49,IF('2020 Data Sheet'!$P362="68",'2020 Data Sheet'!$R$50,IF('2020 Data Sheet'!$P362="69",'2020 Data Sheet'!$R$51,T('2020 Data Sheet'!$P362)))))))))))))))))))))))))))))))))))))))))))))))))))</f>
        <v xml:space="preserve"> -</v>
      </c>
    </row>
    <row r="363" spans="1:16" x14ac:dyDescent="0.2">
      <c r="A363" t="str">
        <f>'2020 Data Sheet'!A363</f>
        <v>FP-00188-20</v>
      </c>
      <c r="B363" s="1">
        <f>'2020 Data Sheet'!B363</f>
        <v>44130</v>
      </c>
      <c r="C363" s="3" t="str">
        <f>'2020 Data Sheet'!C363</f>
        <v>17:12</v>
      </c>
      <c r="D363" t="str">
        <f>'2020 Data Sheet'!D363</f>
        <v>Mo</v>
      </c>
      <c r="E363" t="str">
        <f>'2020 Data Sheet'!E363</f>
        <v>FLORAL BLVD</v>
      </c>
      <c r="F363" t="str">
        <f>'2020 Data Sheet'!F363</f>
        <v>MAPLE AVE</v>
      </c>
      <c r="G363">
        <f>'2020 Data Sheet'!G363</f>
        <v>2</v>
      </c>
      <c r="H363">
        <f>'2020 Data Sheet'!H363</f>
        <v>2</v>
      </c>
      <c r="I363" t="b">
        <f>'2020 Data Sheet'!I363</f>
        <v>0</v>
      </c>
      <c r="J363" s="31" t="str">
        <f>IF('2020 Data Sheet'!$J363="01",'2020 Data Sheet'!$T$2,IF('2020 Data Sheet'!$J363="02",'2020 Data Sheet'!$T$3,IF('2020 Data Sheet'!$J363="03",'2020 Data Sheet'!$T$4,IF('2020 Data Sheet'!$J363="04",'2020 Data Sheet'!$T$5,IF('2020 Data Sheet'!$J363="05",'2020 Data Sheet'!$T$6,IF('2020 Data Sheet'!$J363="06",'2020 Data Sheet'!$T$7,IF('2020 Data Sheet'!$J363="07",'2020 Data Sheet'!$T$8,IF('2020 Data Sheet'!$J363="08",'2020 Data Sheet'!$T$9,IF('2020 Data Sheet'!$J363="10",'2020 Data Sheet'!$T$10,IF('2020 Data Sheet'!$J363="11",'2020 Data Sheet'!$T$11,IF('2020 Data Sheet'!$J363="12",'2020 Data Sheet'!$T$12,IF('2020 Data Sheet'!$J363="13",'2020 Data Sheet'!$T$13,IF('2020 Data Sheet'!$J363="14",'2020 Data Sheet'!$T$14,IF('2020 Data Sheet'!$J363="15",'2020 Data Sheet'!$T$15,IF('2020 Data Sheet'!$J363="16",'2020 Data Sheet'!$T$16,IF('2020 Data Sheet'!$J363="17",'2020 Data Sheet'!$T$17,IF('2020 Data Sheet'!$J363="18",'2020 Data Sheet'!$T$18,IF('2020 Data Sheet'!$J363="19",'2020 Data Sheet'!$T$19,IF('2020 Data Sheet'!$J363="20",'2020 Data Sheet'!$T$20,IF('2020 Data Sheet'!$J363="21",'2020 Data Sheet'!$T$21,IF('2020 Data Sheet'!$J363="22",'2020 Data Sheet'!$T$22,IF('2020 Data Sheet'!$J363="23",'2020 Data Sheet'!$T$23,IF('2020 Data Sheet'!$J363="24",'2020 Data Sheet'!$T$24,IF('2020 Data Sheet'!$J363="25",'2020 Data Sheet'!$T$25,IF('2020 Data Sheet'!$J363="26",'2020 Data Sheet'!$T$26,IF('2020 Data Sheet'!$J363="27",'2020 Data Sheet'!$T$27,IF('2020 Data Sheet'!$J363="30",'2020 Data Sheet'!$T$28,IF('2020 Data Sheet'!$J363="31",'2020 Data Sheet'!$T$29,IF('2020 Data Sheet'!$J363="32",'2020 Data Sheet'!$T$30,IF('2020 Data Sheet'!$J363="33",'2020 Data Sheet'!$T$31,IF('2020 Data Sheet'!$J363="34",'2020 Data Sheet'!$T$32,IF('2020 Data Sheet'!$J363="40",'2020 Data Sheet'!$T$33,T('2020 Data Sheet'!$J363)))))))))))))))))))))))))))))))))</f>
        <v>Other Motor Vehicle</v>
      </c>
      <c r="K363" t="str">
        <f>'2020 Data Sheet'!K363</f>
        <v>4DSD</v>
      </c>
      <c r="L363" s="32" t="str">
        <f>IF('2020 Data Sheet'!$L363="01",'2020 Data Sheet'!$V$2,IF('2020 Data Sheet'!$L363="02",'2020 Data Sheet'!$V$3,IF('2020 Data Sheet'!$L363="03",'2020 Data Sheet'!$V$4,IF('2020 Data Sheet'!$L363="04",'2020 Data Sheet'!$V$5,IF('2020 Data Sheet'!$L363="05",'2020 Data Sheet'!$V$6,IF('2020 Data Sheet'!$L363="06",'2020 Data Sheet'!$V$7,IF('2020 Data Sheet'!$L363="07",'2020 Data Sheet'!$V$8,IF('2020 Data Sheet'!$L363="08",'2020 Data Sheet'!$V$9,IF('2020 Data Sheet'!$L363="09",'2020 Data Sheet'!$V$10,IF('2020 Data Sheet'!$L363="11",'2020 Data Sheet'!$V$11,IF('2020 Data Sheet'!$L363="12",'2020 Data Sheet'!$V$12,IF('2020 Data Sheet'!$L363="13",'2020 Data Sheet'!$V$13,IF('2020 Data Sheet'!$L363="14",'2020 Data Sheet'!$V$14,T('2020 Data Sheet'!$L363))))))))))))))</f>
        <v xml:space="preserve"> -</v>
      </c>
      <c r="M363" s="6">
        <f>'2020 Data Sheet'!M363</f>
        <v>0</v>
      </c>
      <c r="N363" s="33">
        <f>'2020 Data Sheet'!N363</f>
        <v>0</v>
      </c>
      <c r="O363" s="8" t="str">
        <f>IF('2020 Data Sheet'!$O363="02",'2020 Data Sheet'!$R$2,IF('2020 Data Sheet'!$O363="03",'2020 Data Sheet'!$R$3,IF('2020 Data Sheet'!$O363="04",'2020 Data Sheet'!$R$4,IF('2020 Data Sheet'!$O363="05",'2020 Data Sheet'!$R$5,IF('2020 Data Sheet'!$O363="06",'2020 Data Sheet'!$R$6,IF('2020 Data Sheet'!$O363="07",'2020 Data Sheet'!$R$7,IF('2020 Data Sheet'!$O363="08",'2020 Data Sheet'!$R$8,IF('2020 Data Sheet'!$O363="09",'2020 Data Sheet'!$R$9,IF('2020 Data Sheet'!$O363="10",'2020 Data Sheet'!$R$10,IF('2020 Data Sheet'!$O363="11",'2020 Data Sheet'!$R$11,IF('2020 Data Sheet'!$O363="12",'2020 Data Sheet'!$R$12,IF('2020 Data Sheet'!$O363="13",'2020 Data Sheet'!$R$13,IF('2020 Data Sheet'!$O363="14",'2020 Data Sheet'!$R$14,IF('2020 Data Sheet'!$O363="15",'2020 Data Sheet'!$R$15,IF('2020 Data Sheet'!$O363="16",'2020 Data Sheet'!$R$16,IF('2020 Data Sheet'!$O363="17",'2020 Data Sheet'!$R$17,IF('2020 Data Sheet'!$O363="18",'2020 Data Sheet'!$R$18,IF('2020 Data Sheet'!$O363="19",'2020 Data Sheet'!$R$19,IF('2020 Data Sheet'!$O363="20",'2020 Data Sheet'!$R$20,IF('2020 Data Sheet'!$O363="21",'2020 Data Sheet'!$R$21,IF('2020 Data Sheet'!$O363="22",'2020 Data Sheet'!$R$22,IF('2020 Data Sheet'!$O363="23",'2020 Data Sheet'!$R$23,IF('2020 Data Sheet'!$O363="24",'2020 Data Sheet'!$R$24,IF('2020 Data Sheet'!$O363="25",'2020 Data Sheet'!$R$25,IF('2020 Data Sheet'!$O363="26",'2020 Data Sheet'!$R$26,IF('2020 Data Sheet'!$O363="27",'2020 Data Sheet'!$R$27,IF('2020 Data Sheet'!$O363="28",'2020 Data Sheet'!$R$28,IF('2020 Data Sheet'!$O363="29",'2020 Data Sheet'!$R$29,IF('2020 Data Sheet'!$O363="33",'2020 Data Sheet'!$R$30,IF('2020 Data Sheet'!$O363="40",'2020 Data Sheet'!$R$31,IF('2020 Data Sheet'!$O363="41",'2020 Data Sheet'!$R$32,IF('2020 Data Sheet'!$O363="42",'2020 Data Sheet'!$R$33,IF('2020 Data Sheet'!$O363="43",'2020 Data Sheet'!$R$34,IF('2020 Data Sheet'!$O363="44",'2020 Data Sheet'!$R$35,IF('2020 Data Sheet'!$O363="45",'2020 Data Sheet'!$R$36,IF('2020 Data Sheet'!$O363="46",'2020 Data Sheet'!$R$37,IF('2020 Data Sheet'!$O363="47",'2020 Data Sheet'!$R$38,IF('2020 Data Sheet'!$O363="48",'2020 Data Sheet'!$R$39,IF('2020 Data Sheet'!$O363="49",'2020 Data Sheet'!$R$40,IF('2020 Data Sheet'!$O363="50",'2020 Data Sheet'!$R$41,IF('2020 Data Sheet'!$O363="60",'2020 Data Sheet'!$R$42,IF('2020 Data Sheet'!$O363="61",'2020 Data Sheet'!$R$43,IF('2020 Data Sheet'!$O363="62",'2020 Data Sheet'!$R$44,IF('2020 Data Sheet'!$O363="63",'2020 Data Sheet'!$R$45,IF('2020 Data Sheet'!$O363="64",'2020 Data Sheet'!$R$46,IF('2020 Data Sheet'!$O363="65",'2020 Data Sheet'!$R$47,IF('2020 Data Sheet'!$O363="66",'2020 Data Sheet'!$R$48,IF('2020 Data Sheet'!$O363="67",'2020 Data Sheet'!$R$49,IF('2020 Data Sheet'!$O363="68",'2020 Data Sheet'!$R$50,IF('2020 Data Sheet'!$O363="69",'2020 Data Sheet'!$R$51,T('2020 Data Sheet'!$O363)))))))))))))))))))))))))))))))))))))))))))))))))))</f>
        <v xml:space="preserve"> -</v>
      </c>
      <c r="P363" s="34" t="str">
        <f>IF('2020 Data Sheet'!$P363="02",'2020 Data Sheet'!$R$2,IF('2020 Data Sheet'!$P363="03",'2020 Data Sheet'!$R$3,IF('2020 Data Sheet'!$P363="04",'2020 Data Sheet'!$R$4,IF('2020 Data Sheet'!$P363="05",'2020 Data Sheet'!$R$5,IF('2020 Data Sheet'!$P363="06",'2020 Data Sheet'!$R$6,IF('2020 Data Sheet'!$P363="07",'2020 Data Sheet'!$R$7,IF('2020 Data Sheet'!$P363="08",'2020 Data Sheet'!$R$8,IF('2020 Data Sheet'!$P363="09",'2020 Data Sheet'!$R$9,IF('2020 Data Sheet'!$P363="10",'2020 Data Sheet'!$R$10,IF('2020 Data Sheet'!$P363="11",'2020 Data Sheet'!$R$11,IF('2020 Data Sheet'!$P363="12",'2020 Data Sheet'!$R$12,IF('2020 Data Sheet'!$P363="13",'2020 Data Sheet'!$R$13,IF('2020 Data Sheet'!$P363="14",'2020 Data Sheet'!$R$14,IF('2020 Data Sheet'!$P363="15",'2020 Data Sheet'!$R$15,IF('2020 Data Sheet'!$P363="16",'2020 Data Sheet'!$R$16,IF('2020 Data Sheet'!$P363="17",'2020 Data Sheet'!$R$17,IF('2020 Data Sheet'!$P363="18",'2020 Data Sheet'!$R$18,IF('2020 Data Sheet'!$P363="19",'2020 Data Sheet'!$R$19,IF('2020 Data Sheet'!$P363="20",'2020 Data Sheet'!$R$20,IF('2020 Data Sheet'!$P363="21",'2020 Data Sheet'!$R$21,IF('2020 Data Sheet'!$P363="22",'2020 Data Sheet'!$R$22,IF('2020 Data Sheet'!$P363="23",'2020 Data Sheet'!$R$23,IF('2020 Data Sheet'!$P363="24",'2020 Data Sheet'!$R$24,IF('2020 Data Sheet'!$P363="25",'2020 Data Sheet'!$R$25,IF('2020 Data Sheet'!$P363="26",'2020 Data Sheet'!$R$26,IF('2020 Data Sheet'!$P363="27",'2020 Data Sheet'!$R$27,IF('2020 Data Sheet'!$P363="28",'2020 Data Sheet'!$R$28,IF('2020 Data Sheet'!$P363="29",'2020 Data Sheet'!$R$29,IF('2020 Data Sheet'!$P363="33",'2020 Data Sheet'!$R$30,IF('2020 Data Sheet'!$P363="40",'2020 Data Sheet'!$R$31,IF('2020 Data Sheet'!$P363="41",'2020 Data Sheet'!$R$32,IF('2020 Data Sheet'!$P363="42",'2020 Data Sheet'!$R$33,IF('2020 Data Sheet'!$P363="43",'2020 Data Sheet'!$R$34,IF('2020 Data Sheet'!$P363="44",'2020 Data Sheet'!$R$35,IF('2020 Data Sheet'!$P363="45",'2020 Data Sheet'!$R$36,IF('2020 Data Sheet'!$P363="46",'2020 Data Sheet'!$R$37,IF('2020 Data Sheet'!$P363="47",'2020 Data Sheet'!$R$38,IF('2020 Data Sheet'!$P363="48",'2020 Data Sheet'!$R$39,IF('2020 Data Sheet'!$P363="49",'2020 Data Sheet'!$R$40,IF('2020 Data Sheet'!$P363="50",'2020 Data Sheet'!$R$41,IF('2020 Data Sheet'!$P363="60",'2020 Data Sheet'!$R$42,IF('2020 Data Sheet'!$P363="61",'2020 Data Sheet'!$R$43,IF('2020 Data Sheet'!$P363="62",'2020 Data Sheet'!$R$44,IF('2020 Data Sheet'!$P363="63",'2020 Data Sheet'!$R$45,IF('2020 Data Sheet'!$P363="64",'2020 Data Sheet'!$R$46,IF('2020 Data Sheet'!$P363="65",'2020 Data Sheet'!$R$47,IF('2020 Data Sheet'!$P363="66",'2020 Data Sheet'!$R$48,IF('2020 Data Sheet'!$P363="67",'2020 Data Sheet'!$R$49,IF('2020 Data Sheet'!$P363="68",'2020 Data Sheet'!$R$50,IF('2020 Data Sheet'!$P363="69",'2020 Data Sheet'!$R$51,T('2020 Data Sheet'!$P363)))))))))))))))))))))))))))))))))))))))))))))))))))</f>
        <v xml:space="preserve"> -</v>
      </c>
    </row>
    <row r="364" spans="1:16" x14ac:dyDescent="0.2">
      <c r="A364" t="str">
        <f>'2020 Data Sheet'!A364</f>
        <v>FP-00188-20</v>
      </c>
      <c r="B364" s="1">
        <f>'2020 Data Sheet'!B364</f>
        <v>44130</v>
      </c>
      <c r="C364" s="3" t="str">
        <f>'2020 Data Sheet'!C364</f>
        <v>17:12</v>
      </c>
      <c r="D364" t="str">
        <f>'2020 Data Sheet'!D364</f>
        <v>Mo</v>
      </c>
      <c r="E364" t="str">
        <f>'2020 Data Sheet'!E364</f>
        <v>FLORAL BLVD</v>
      </c>
      <c r="F364" t="str">
        <f>'2020 Data Sheet'!F364</f>
        <v>MAPLE AVE</v>
      </c>
      <c r="G364">
        <f>'2020 Data Sheet'!G364</f>
        <v>1</v>
      </c>
      <c r="H364">
        <f>'2020 Data Sheet'!H364</f>
        <v>2</v>
      </c>
      <c r="I364" t="b">
        <f>'2020 Data Sheet'!I364</f>
        <v>0</v>
      </c>
      <c r="J364" s="31" t="str">
        <f>IF('2020 Data Sheet'!$J364="01",'2020 Data Sheet'!$T$2,IF('2020 Data Sheet'!$J364="02",'2020 Data Sheet'!$T$3,IF('2020 Data Sheet'!$J364="03",'2020 Data Sheet'!$T$4,IF('2020 Data Sheet'!$J364="04",'2020 Data Sheet'!$T$5,IF('2020 Data Sheet'!$J364="05",'2020 Data Sheet'!$T$6,IF('2020 Data Sheet'!$J364="06",'2020 Data Sheet'!$T$7,IF('2020 Data Sheet'!$J364="07",'2020 Data Sheet'!$T$8,IF('2020 Data Sheet'!$J364="08",'2020 Data Sheet'!$T$9,IF('2020 Data Sheet'!$J364="10",'2020 Data Sheet'!$T$10,IF('2020 Data Sheet'!$J364="11",'2020 Data Sheet'!$T$11,IF('2020 Data Sheet'!$J364="12",'2020 Data Sheet'!$T$12,IF('2020 Data Sheet'!$J364="13",'2020 Data Sheet'!$T$13,IF('2020 Data Sheet'!$J364="14",'2020 Data Sheet'!$T$14,IF('2020 Data Sheet'!$J364="15",'2020 Data Sheet'!$T$15,IF('2020 Data Sheet'!$J364="16",'2020 Data Sheet'!$T$16,IF('2020 Data Sheet'!$J364="17",'2020 Data Sheet'!$T$17,IF('2020 Data Sheet'!$J364="18",'2020 Data Sheet'!$T$18,IF('2020 Data Sheet'!$J364="19",'2020 Data Sheet'!$T$19,IF('2020 Data Sheet'!$J364="20",'2020 Data Sheet'!$T$20,IF('2020 Data Sheet'!$J364="21",'2020 Data Sheet'!$T$21,IF('2020 Data Sheet'!$J364="22",'2020 Data Sheet'!$T$22,IF('2020 Data Sheet'!$J364="23",'2020 Data Sheet'!$T$23,IF('2020 Data Sheet'!$J364="24",'2020 Data Sheet'!$T$24,IF('2020 Data Sheet'!$J364="25",'2020 Data Sheet'!$T$25,IF('2020 Data Sheet'!$J364="26",'2020 Data Sheet'!$T$26,IF('2020 Data Sheet'!$J364="27",'2020 Data Sheet'!$T$27,IF('2020 Data Sheet'!$J364="30",'2020 Data Sheet'!$T$28,IF('2020 Data Sheet'!$J364="31",'2020 Data Sheet'!$T$29,IF('2020 Data Sheet'!$J364="32",'2020 Data Sheet'!$T$30,IF('2020 Data Sheet'!$J364="33",'2020 Data Sheet'!$T$31,IF('2020 Data Sheet'!$J364="34",'2020 Data Sheet'!$T$32,IF('2020 Data Sheet'!$J364="40",'2020 Data Sheet'!$T$33,T('2020 Data Sheet'!$J364)))))))))))))))))))))))))))))))))</f>
        <v>Other Motor Vehicle</v>
      </c>
      <c r="K364" t="str">
        <f>'2020 Data Sheet'!K364</f>
        <v>4DSD</v>
      </c>
      <c r="L364" s="32" t="str">
        <f>IF('2020 Data Sheet'!$L364="01",'2020 Data Sheet'!$V$2,IF('2020 Data Sheet'!$L364="02",'2020 Data Sheet'!$V$3,IF('2020 Data Sheet'!$L364="03",'2020 Data Sheet'!$V$4,IF('2020 Data Sheet'!$L364="04",'2020 Data Sheet'!$V$5,IF('2020 Data Sheet'!$L364="05",'2020 Data Sheet'!$V$6,IF('2020 Data Sheet'!$L364="06",'2020 Data Sheet'!$V$7,IF('2020 Data Sheet'!$L364="07",'2020 Data Sheet'!$V$8,IF('2020 Data Sheet'!$L364="08",'2020 Data Sheet'!$V$9,IF('2020 Data Sheet'!$L364="09",'2020 Data Sheet'!$V$10,IF('2020 Data Sheet'!$L364="11",'2020 Data Sheet'!$V$11,IF('2020 Data Sheet'!$L364="12",'2020 Data Sheet'!$V$12,IF('2020 Data Sheet'!$L364="13",'2020 Data Sheet'!$V$13,IF('2020 Data Sheet'!$L364="14",'2020 Data Sheet'!$V$14,T('2020 Data Sheet'!$L364))))))))))))))</f>
        <v xml:space="preserve"> -</v>
      </c>
      <c r="M364" s="6">
        <f>'2020 Data Sheet'!M364</f>
        <v>0</v>
      </c>
      <c r="N364" s="33">
        <f>'2020 Data Sheet'!N364</f>
        <v>0</v>
      </c>
      <c r="O364" s="8" t="str">
        <f>IF('2020 Data Sheet'!$O364="02",'2020 Data Sheet'!$R$2,IF('2020 Data Sheet'!$O364="03",'2020 Data Sheet'!$R$3,IF('2020 Data Sheet'!$O364="04",'2020 Data Sheet'!$R$4,IF('2020 Data Sheet'!$O364="05",'2020 Data Sheet'!$R$5,IF('2020 Data Sheet'!$O364="06",'2020 Data Sheet'!$R$6,IF('2020 Data Sheet'!$O364="07",'2020 Data Sheet'!$R$7,IF('2020 Data Sheet'!$O364="08",'2020 Data Sheet'!$R$8,IF('2020 Data Sheet'!$O364="09",'2020 Data Sheet'!$R$9,IF('2020 Data Sheet'!$O364="10",'2020 Data Sheet'!$R$10,IF('2020 Data Sheet'!$O364="11",'2020 Data Sheet'!$R$11,IF('2020 Data Sheet'!$O364="12",'2020 Data Sheet'!$R$12,IF('2020 Data Sheet'!$O364="13",'2020 Data Sheet'!$R$13,IF('2020 Data Sheet'!$O364="14",'2020 Data Sheet'!$R$14,IF('2020 Data Sheet'!$O364="15",'2020 Data Sheet'!$R$15,IF('2020 Data Sheet'!$O364="16",'2020 Data Sheet'!$R$16,IF('2020 Data Sheet'!$O364="17",'2020 Data Sheet'!$R$17,IF('2020 Data Sheet'!$O364="18",'2020 Data Sheet'!$R$18,IF('2020 Data Sheet'!$O364="19",'2020 Data Sheet'!$R$19,IF('2020 Data Sheet'!$O364="20",'2020 Data Sheet'!$R$20,IF('2020 Data Sheet'!$O364="21",'2020 Data Sheet'!$R$21,IF('2020 Data Sheet'!$O364="22",'2020 Data Sheet'!$R$22,IF('2020 Data Sheet'!$O364="23",'2020 Data Sheet'!$R$23,IF('2020 Data Sheet'!$O364="24",'2020 Data Sheet'!$R$24,IF('2020 Data Sheet'!$O364="25",'2020 Data Sheet'!$R$25,IF('2020 Data Sheet'!$O364="26",'2020 Data Sheet'!$R$26,IF('2020 Data Sheet'!$O364="27",'2020 Data Sheet'!$R$27,IF('2020 Data Sheet'!$O364="28",'2020 Data Sheet'!$R$28,IF('2020 Data Sheet'!$O364="29",'2020 Data Sheet'!$R$29,IF('2020 Data Sheet'!$O364="33",'2020 Data Sheet'!$R$30,IF('2020 Data Sheet'!$O364="40",'2020 Data Sheet'!$R$31,IF('2020 Data Sheet'!$O364="41",'2020 Data Sheet'!$R$32,IF('2020 Data Sheet'!$O364="42",'2020 Data Sheet'!$R$33,IF('2020 Data Sheet'!$O364="43",'2020 Data Sheet'!$R$34,IF('2020 Data Sheet'!$O364="44",'2020 Data Sheet'!$R$35,IF('2020 Data Sheet'!$O364="45",'2020 Data Sheet'!$R$36,IF('2020 Data Sheet'!$O364="46",'2020 Data Sheet'!$R$37,IF('2020 Data Sheet'!$O364="47",'2020 Data Sheet'!$R$38,IF('2020 Data Sheet'!$O364="48",'2020 Data Sheet'!$R$39,IF('2020 Data Sheet'!$O364="49",'2020 Data Sheet'!$R$40,IF('2020 Data Sheet'!$O364="50",'2020 Data Sheet'!$R$41,IF('2020 Data Sheet'!$O364="60",'2020 Data Sheet'!$R$42,IF('2020 Data Sheet'!$O364="61",'2020 Data Sheet'!$R$43,IF('2020 Data Sheet'!$O364="62",'2020 Data Sheet'!$R$44,IF('2020 Data Sheet'!$O364="63",'2020 Data Sheet'!$R$45,IF('2020 Data Sheet'!$O364="64",'2020 Data Sheet'!$R$46,IF('2020 Data Sheet'!$O364="65",'2020 Data Sheet'!$R$47,IF('2020 Data Sheet'!$O364="66",'2020 Data Sheet'!$R$48,IF('2020 Data Sheet'!$O364="67",'2020 Data Sheet'!$R$49,IF('2020 Data Sheet'!$O364="68",'2020 Data Sheet'!$R$50,IF('2020 Data Sheet'!$O364="69",'2020 Data Sheet'!$R$51,T('2020 Data Sheet'!$O364)))))))))))))))))))))))))))))))))))))))))))))))))))</f>
        <v xml:space="preserve"> Fell asleep</v>
      </c>
      <c r="P364" s="34" t="str">
        <f>IF('2020 Data Sheet'!$P364="02",'2020 Data Sheet'!$R$2,IF('2020 Data Sheet'!$P364="03",'2020 Data Sheet'!$R$3,IF('2020 Data Sheet'!$P364="04",'2020 Data Sheet'!$R$4,IF('2020 Data Sheet'!$P364="05",'2020 Data Sheet'!$R$5,IF('2020 Data Sheet'!$P364="06",'2020 Data Sheet'!$R$6,IF('2020 Data Sheet'!$P364="07",'2020 Data Sheet'!$R$7,IF('2020 Data Sheet'!$P364="08",'2020 Data Sheet'!$R$8,IF('2020 Data Sheet'!$P364="09",'2020 Data Sheet'!$R$9,IF('2020 Data Sheet'!$P364="10",'2020 Data Sheet'!$R$10,IF('2020 Data Sheet'!$P364="11",'2020 Data Sheet'!$R$11,IF('2020 Data Sheet'!$P364="12",'2020 Data Sheet'!$R$12,IF('2020 Data Sheet'!$P364="13",'2020 Data Sheet'!$R$13,IF('2020 Data Sheet'!$P364="14",'2020 Data Sheet'!$R$14,IF('2020 Data Sheet'!$P364="15",'2020 Data Sheet'!$R$15,IF('2020 Data Sheet'!$P364="16",'2020 Data Sheet'!$R$16,IF('2020 Data Sheet'!$P364="17",'2020 Data Sheet'!$R$17,IF('2020 Data Sheet'!$P364="18",'2020 Data Sheet'!$R$18,IF('2020 Data Sheet'!$P364="19",'2020 Data Sheet'!$R$19,IF('2020 Data Sheet'!$P364="20",'2020 Data Sheet'!$R$20,IF('2020 Data Sheet'!$P364="21",'2020 Data Sheet'!$R$21,IF('2020 Data Sheet'!$P364="22",'2020 Data Sheet'!$R$22,IF('2020 Data Sheet'!$P364="23",'2020 Data Sheet'!$R$23,IF('2020 Data Sheet'!$P364="24",'2020 Data Sheet'!$R$24,IF('2020 Data Sheet'!$P364="25",'2020 Data Sheet'!$R$25,IF('2020 Data Sheet'!$P364="26",'2020 Data Sheet'!$R$26,IF('2020 Data Sheet'!$P364="27",'2020 Data Sheet'!$R$27,IF('2020 Data Sheet'!$P364="28",'2020 Data Sheet'!$R$28,IF('2020 Data Sheet'!$P364="29",'2020 Data Sheet'!$R$29,IF('2020 Data Sheet'!$P364="33",'2020 Data Sheet'!$R$30,IF('2020 Data Sheet'!$P364="40",'2020 Data Sheet'!$R$31,IF('2020 Data Sheet'!$P364="41",'2020 Data Sheet'!$R$32,IF('2020 Data Sheet'!$P364="42",'2020 Data Sheet'!$R$33,IF('2020 Data Sheet'!$P364="43",'2020 Data Sheet'!$R$34,IF('2020 Data Sheet'!$P364="44",'2020 Data Sheet'!$R$35,IF('2020 Data Sheet'!$P364="45",'2020 Data Sheet'!$R$36,IF('2020 Data Sheet'!$P364="46",'2020 Data Sheet'!$R$37,IF('2020 Data Sheet'!$P364="47",'2020 Data Sheet'!$R$38,IF('2020 Data Sheet'!$P364="48",'2020 Data Sheet'!$R$39,IF('2020 Data Sheet'!$P364="49",'2020 Data Sheet'!$R$40,IF('2020 Data Sheet'!$P364="50",'2020 Data Sheet'!$R$41,IF('2020 Data Sheet'!$P364="60",'2020 Data Sheet'!$R$42,IF('2020 Data Sheet'!$P364="61",'2020 Data Sheet'!$R$43,IF('2020 Data Sheet'!$P364="62",'2020 Data Sheet'!$R$44,IF('2020 Data Sheet'!$P364="63",'2020 Data Sheet'!$R$45,IF('2020 Data Sheet'!$P364="64",'2020 Data Sheet'!$R$46,IF('2020 Data Sheet'!$P364="65",'2020 Data Sheet'!$R$47,IF('2020 Data Sheet'!$P364="66",'2020 Data Sheet'!$R$48,IF('2020 Data Sheet'!$P364="67",'2020 Data Sheet'!$R$49,IF('2020 Data Sheet'!$P364="68",'2020 Data Sheet'!$R$50,IF('2020 Data Sheet'!$P364="69",'2020 Data Sheet'!$R$51,T('2020 Data Sheet'!$P364)))))))))))))))))))))))))))))))))))))))))))))))))))</f>
        <v xml:space="preserve"> -</v>
      </c>
    </row>
    <row r="365" spans="1:16" ht="38.25" x14ac:dyDescent="0.2">
      <c r="A365" t="str">
        <f>'2020 Data Sheet'!A365</f>
        <v>FP-00189-20</v>
      </c>
      <c r="B365" s="1">
        <f>'2020 Data Sheet'!B365</f>
        <v>44133</v>
      </c>
      <c r="C365" s="3" t="str">
        <f>'2020 Data Sheet'!C365</f>
        <v>15:57</v>
      </c>
      <c r="D365" t="str">
        <f>'2020 Data Sheet'!D365</f>
        <v>Th</v>
      </c>
      <c r="E365" t="str">
        <f>'2020 Data Sheet'!E365</f>
        <v>TULIP AVE</v>
      </c>
      <c r="F365" t="str">
        <f>'2020 Data Sheet'!F365</f>
        <v>CARNATION AVE</v>
      </c>
      <c r="G365">
        <f>'2020 Data Sheet'!G365</f>
        <v>1</v>
      </c>
      <c r="H365">
        <f>'2020 Data Sheet'!H365</f>
        <v>2</v>
      </c>
      <c r="I365" t="b">
        <f>'2020 Data Sheet'!I365</f>
        <v>1</v>
      </c>
      <c r="J365" s="31" t="str">
        <f>IF('2020 Data Sheet'!$J365="01",'2020 Data Sheet'!$T$2,IF('2020 Data Sheet'!$J365="02",'2020 Data Sheet'!$T$3,IF('2020 Data Sheet'!$J365="03",'2020 Data Sheet'!$T$4,IF('2020 Data Sheet'!$J365="04",'2020 Data Sheet'!$T$5,IF('2020 Data Sheet'!$J365="05",'2020 Data Sheet'!$T$6,IF('2020 Data Sheet'!$J365="06",'2020 Data Sheet'!$T$7,IF('2020 Data Sheet'!$J365="07",'2020 Data Sheet'!$T$8,IF('2020 Data Sheet'!$J365="08",'2020 Data Sheet'!$T$9,IF('2020 Data Sheet'!$J365="10",'2020 Data Sheet'!$T$10,IF('2020 Data Sheet'!$J365="11",'2020 Data Sheet'!$T$11,IF('2020 Data Sheet'!$J365="12",'2020 Data Sheet'!$T$12,IF('2020 Data Sheet'!$J365="13",'2020 Data Sheet'!$T$13,IF('2020 Data Sheet'!$J365="14",'2020 Data Sheet'!$T$14,IF('2020 Data Sheet'!$J365="15",'2020 Data Sheet'!$T$15,IF('2020 Data Sheet'!$J365="16",'2020 Data Sheet'!$T$16,IF('2020 Data Sheet'!$J365="17",'2020 Data Sheet'!$T$17,IF('2020 Data Sheet'!$J365="18",'2020 Data Sheet'!$T$18,IF('2020 Data Sheet'!$J365="19",'2020 Data Sheet'!$T$19,IF('2020 Data Sheet'!$J365="20",'2020 Data Sheet'!$T$20,IF('2020 Data Sheet'!$J365="21",'2020 Data Sheet'!$T$21,IF('2020 Data Sheet'!$J365="22",'2020 Data Sheet'!$T$22,IF('2020 Data Sheet'!$J365="23",'2020 Data Sheet'!$T$23,IF('2020 Data Sheet'!$J365="24",'2020 Data Sheet'!$T$24,IF('2020 Data Sheet'!$J365="25",'2020 Data Sheet'!$T$25,IF('2020 Data Sheet'!$J365="26",'2020 Data Sheet'!$T$26,IF('2020 Data Sheet'!$J365="27",'2020 Data Sheet'!$T$27,IF('2020 Data Sheet'!$J365="30",'2020 Data Sheet'!$T$28,IF('2020 Data Sheet'!$J365="31",'2020 Data Sheet'!$T$29,IF('2020 Data Sheet'!$J365="32",'2020 Data Sheet'!$T$30,IF('2020 Data Sheet'!$J365="33",'2020 Data Sheet'!$T$31,IF('2020 Data Sheet'!$J365="34",'2020 Data Sheet'!$T$32,IF('2020 Data Sheet'!$J365="40",'2020 Data Sheet'!$T$33,T('2020 Data Sheet'!$J365)))))))))))))))))))))))))))))))))</f>
        <v>Other Motor Vehicle</v>
      </c>
      <c r="K365" t="str">
        <f>'2020 Data Sheet'!K365</f>
        <v>SUBN</v>
      </c>
      <c r="L365" s="32" t="str">
        <f>IF('2020 Data Sheet'!$L365="01",'2020 Data Sheet'!$V$2,IF('2020 Data Sheet'!$L365="02",'2020 Data Sheet'!$V$3,IF('2020 Data Sheet'!$L365="03",'2020 Data Sheet'!$V$4,IF('2020 Data Sheet'!$L365="04",'2020 Data Sheet'!$V$5,IF('2020 Data Sheet'!$L365="05",'2020 Data Sheet'!$V$6,IF('2020 Data Sheet'!$L365="06",'2020 Data Sheet'!$V$7,IF('2020 Data Sheet'!$L365="07",'2020 Data Sheet'!$V$8,IF('2020 Data Sheet'!$L365="08",'2020 Data Sheet'!$V$9,IF('2020 Data Sheet'!$L365="09",'2020 Data Sheet'!$V$10,IF('2020 Data Sheet'!$L365="11",'2020 Data Sheet'!$V$11,IF('2020 Data Sheet'!$L365="12",'2020 Data Sheet'!$V$12,IF('2020 Data Sheet'!$L365="13",'2020 Data Sheet'!$V$13,IF('2020 Data Sheet'!$L365="14",'2020 Data Sheet'!$V$14,T('2020 Data Sheet'!$L365))))))))))))))</f>
        <v xml:space="preserve"> -</v>
      </c>
      <c r="M365" s="6">
        <f>'2020 Data Sheet'!M365</f>
        <v>3</v>
      </c>
      <c r="N365" s="33">
        <f>'2020 Data Sheet'!N365</f>
        <v>0</v>
      </c>
      <c r="O365" s="8" t="str">
        <f>IF('2020 Data Sheet'!$O365="02",'2020 Data Sheet'!$R$2,IF('2020 Data Sheet'!$O365="03",'2020 Data Sheet'!$R$3,IF('2020 Data Sheet'!$O365="04",'2020 Data Sheet'!$R$4,IF('2020 Data Sheet'!$O365="05",'2020 Data Sheet'!$R$5,IF('2020 Data Sheet'!$O365="06",'2020 Data Sheet'!$R$6,IF('2020 Data Sheet'!$O365="07",'2020 Data Sheet'!$R$7,IF('2020 Data Sheet'!$O365="08",'2020 Data Sheet'!$R$8,IF('2020 Data Sheet'!$O365="09",'2020 Data Sheet'!$R$9,IF('2020 Data Sheet'!$O365="10",'2020 Data Sheet'!$R$10,IF('2020 Data Sheet'!$O365="11",'2020 Data Sheet'!$R$11,IF('2020 Data Sheet'!$O365="12",'2020 Data Sheet'!$R$12,IF('2020 Data Sheet'!$O365="13",'2020 Data Sheet'!$R$13,IF('2020 Data Sheet'!$O365="14",'2020 Data Sheet'!$R$14,IF('2020 Data Sheet'!$O365="15",'2020 Data Sheet'!$R$15,IF('2020 Data Sheet'!$O365="16",'2020 Data Sheet'!$R$16,IF('2020 Data Sheet'!$O365="17",'2020 Data Sheet'!$R$17,IF('2020 Data Sheet'!$O365="18",'2020 Data Sheet'!$R$18,IF('2020 Data Sheet'!$O365="19",'2020 Data Sheet'!$R$19,IF('2020 Data Sheet'!$O365="20",'2020 Data Sheet'!$R$20,IF('2020 Data Sheet'!$O365="21",'2020 Data Sheet'!$R$21,IF('2020 Data Sheet'!$O365="22",'2020 Data Sheet'!$R$22,IF('2020 Data Sheet'!$O365="23",'2020 Data Sheet'!$R$23,IF('2020 Data Sheet'!$O365="24",'2020 Data Sheet'!$R$24,IF('2020 Data Sheet'!$O365="25",'2020 Data Sheet'!$R$25,IF('2020 Data Sheet'!$O365="26",'2020 Data Sheet'!$R$26,IF('2020 Data Sheet'!$O365="27",'2020 Data Sheet'!$R$27,IF('2020 Data Sheet'!$O365="28",'2020 Data Sheet'!$R$28,IF('2020 Data Sheet'!$O365="29",'2020 Data Sheet'!$R$29,IF('2020 Data Sheet'!$O365="33",'2020 Data Sheet'!$R$30,IF('2020 Data Sheet'!$O365="40",'2020 Data Sheet'!$R$31,IF('2020 Data Sheet'!$O365="41",'2020 Data Sheet'!$R$32,IF('2020 Data Sheet'!$O365="42",'2020 Data Sheet'!$R$33,IF('2020 Data Sheet'!$O365="43",'2020 Data Sheet'!$R$34,IF('2020 Data Sheet'!$O365="44",'2020 Data Sheet'!$R$35,IF('2020 Data Sheet'!$O365="45",'2020 Data Sheet'!$R$36,IF('2020 Data Sheet'!$O365="46",'2020 Data Sheet'!$R$37,IF('2020 Data Sheet'!$O365="47",'2020 Data Sheet'!$R$38,IF('2020 Data Sheet'!$O365="48",'2020 Data Sheet'!$R$39,IF('2020 Data Sheet'!$O365="49",'2020 Data Sheet'!$R$40,IF('2020 Data Sheet'!$O365="50",'2020 Data Sheet'!$R$41,IF('2020 Data Sheet'!$O365="60",'2020 Data Sheet'!$R$42,IF('2020 Data Sheet'!$O365="61",'2020 Data Sheet'!$R$43,IF('2020 Data Sheet'!$O365="62",'2020 Data Sheet'!$R$44,IF('2020 Data Sheet'!$O365="63",'2020 Data Sheet'!$R$45,IF('2020 Data Sheet'!$O365="64",'2020 Data Sheet'!$R$46,IF('2020 Data Sheet'!$O365="65",'2020 Data Sheet'!$R$47,IF('2020 Data Sheet'!$O365="66",'2020 Data Sheet'!$R$48,IF('2020 Data Sheet'!$O365="67",'2020 Data Sheet'!$R$49,IF('2020 Data Sheet'!$O365="68",'2020 Data Sheet'!$R$50,IF('2020 Data Sheet'!$O365="69",'2020 Data Sheet'!$R$51,T('2020 Data Sheet'!$O365)))))))))))))))))))))))))))))))))))))))))))))))))))</f>
        <v xml:space="preserve"> Driver inattention/distraction</v>
      </c>
      <c r="P365" s="34" t="str">
        <f>IF('2020 Data Sheet'!$P365="02",'2020 Data Sheet'!$R$2,IF('2020 Data Sheet'!$P365="03",'2020 Data Sheet'!$R$3,IF('2020 Data Sheet'!$P365="04",'2020 Data Sheet'!$R$4,IF('2020 Data Sheet'!$P365="05",'2020 Data Sheet'!$R$5,IF('2020 Data Sheet'!$P365="06",'2020 Data Sheet'!$R$6,IF('2020 Data Sheet'!$P365="07",'2020 Data Sheet'!$R$7,IF('2020 Data Sheet'!$P365="08",'2020 Data Sheet'!$R$8,IF('2020 Data Sheet'!$P365="09",'2020 Data Sheet'!$R$9,IF('2020 Data Sheet'!$P365="10",'2020 Data Sheet'!$R$10,IF('2020 Data Sheet'!$P365="11",'2020 Data Sheet'!$R$11,IF('2020 Data Sheet'!$P365="12",'2020 Data Sheet'!$R$12,IF('2020 Data Sheet'!$P365="13",'2020 Data Sheet'!$R$13,IF('2020 Data Sheet'!$P365="14",'2020 Data Sheet'!$R$14,IF('2020 Data Sheet'!$P365="15",'2020 Data Sheet'!$R$15,IF('2020 Data Sheet'!$P365="16",'2020 Data Sheet'!$R$16,IF('2020 Data Sheet'!$P365="17",'2020 Data Sheet'!$R$17,IF('2020 Data Sheet'!$P365="18",'2020 Data Sheet'!$R$18,IF('2020 Data Sheet'!$P365="19",'2020 Data Sheet'!$R$19,IF('2020 Data Sheet'!$P365="20",'2020 Data Sheet'!$R$20,IF('2020 Data Sheet'!$P365="21",'2020 Data Sheet'!$R$21,IF('2020 Data Sheet'!$P365="22",'2020 Data Sheet'!$R$22,IF('2020 Data Sheet'!$P365="23",'2020 Data Sheet'!$R$23,IF('2020 Data Sheet'!$P365="24",'2020 Data Sheet'!$R$24,IF('2020 Data Sheet'!$P365="25",'2020 Data Sheet'!$R$25,IF('2020 Data Sheet'!$P365="26",'2020 Data Sheet'!$R$26,IF('2020 Data Sheet'!$P365="27",'2020 Data Sheet'!$R$27,IF('2020 Data Sheet'!$P365="28",'2020 Data Sheet'!$R$28,IF('2020 Data Sheet'!$P365="29",'2020 Data Sheet'!$R$29,IF('2020 Data Sheet'!$P365="33",'2020 Data Sheet'!$R$30,IF('2020 Data Sheet'!$P365="40",'2020 Data Sheet'!$R$31,IF('2020 Data Sheet'!$P365="41",'2020 Data Sheet'!$R$32,IF('2020 Data Sheet'!$P365="42",'2020 Data Sheet'!$R$33,IF('2020 Data Sheet'!$P365="43",'2020 Data Sheet'!$R$34,IF('2020 Data Sheet'!$P365="44",'2020 Data Sheet'!$R$35,IF('2020 Data Sheet'!$P365="45",'2020 Data Sheet'!$R$36,IF('2020 Data Sheet'!$P365="46",'2020 Data Sheet'!$R$37,IF('2020 Data Sheet'!$P365="47",'2020 Data Sheet'!$R$38,IF('2020 Data Sheet'!$P365="48",'2020 Data Sheet'!$R$39,IF('2020 Data Sheet'!$P365="49",'2020 Data Sheet'!$R$40,IF('2020 Data Sheet'!$P365="50",'2020 Data Sheet'!$R$41,IF('2020 Data Sheet'!$P365="60",'2020 Data Sheet'!$R$42,IF('2020 Data Sheet'!$P365="61",'2020 Data Sheet'!$R$43,IF('2020 Data Sheet'!$P365="62",'2020 Data Sheet'!$R$44,IF('2020 Data Sheet'!$P365="63",'2020 Data Sheet'!$R$45,IF('2020 Data Sheet'!$P365="64",'2020 Data Sheet'!$R$46,IF('2020 Data Sheet'!$P365="65",'2020 Data Sheet'!$R$47,IF('2020 Data Sheet'!$P365="66",'2020 Data Sheet'!$R$48,IF('2020 Data Sheet'!$P365="67",'2020 Data Sheet'!$R$49,IF('2020 Data Sheet'!$P365="68",'2020 Data Sheet'!$R$50,IF('2020 Data Sheet'!$P365="69",'2020 Data Sheet'!$R$51,T('2020 Data Sheet'!$P365)))))))))))))))))))))))))))))))))))))))))))))))))))</f>
        <v xml:space="preserve"> -</v>
      </c>
    </row>
    <row r="366" spans="1:16" x14ac:dyDescent="0.2">
      <c r="A366" t="str">
        <f>'2020 Data Sheet'!A366</f>
        <v>FP-00189-20</v>
      </c>
      <c r="B366" s="1">
        <f>'2020 Data Sheet'!B366</f>
        <v>44133</v>
      </c>
      <c r="C366" s="3" t="str">
        <f>'2020 Data Sheet'!C366</f>
        <v>15:57</v>
      </c>
      <c r="D366" t="str">
        <f>'2020 Data Sheet'!D366</f>
        <v>Th</v>
      </c>
      <c r="E366" t="str">
        <f>'2020 Data Sheet'!E366</f>
        <v>TULIP AVE</v>
      </c>
      <c r="F366" t="str">
        <f>'2020 Data Sheet'!F366</f>
        <v>CARNATION AVE</v>
      </c>
      <c r="G366">
        <f>'2020 Data Sheet'!G366</f>
        <v>2</v>
      </c>
      <c r="H366">
        <f>'2020 Data Sheet'!H366</f>
        <v>2</v>
      </c>
      <c r="I366" t="b">
        <f>'2020 Data Sheet'!I366</f>
        <v>1</v>
      </c>
      <c r="J366" s="31" t="str">
        <f>IF('2020 Data Sheet'!$J366="01",'2020 Data Sheet'!$T$2,IF('2020 Data Sheet'!$J366="02",'2020 Data Sheet'!$T$3,IF('2020 Data Sheet'!$J366="03",'2020 Data Sheet'!$T$4,IF('2020 Data Sheet'!$J366="04",'2020 Data Sheet'!$T$5,IF('2020 Data Sheet'!$J366="05",'2020 Data Sheet'!$T$6,IF('2020 Data Sheet'!$J366="06",'2020 Data Sheet'!$T$7,IF('2020 Data Sheet'!$J366="07",'2020 Data Sheet'!$T$8,IF('2020 Data Sheet'!$J366="08",'2020 Data Sheet'!$T$9,IF('2020 Data Sheet'!$J366="10",'2020 Data Sheet'!$T$10,IF('2020 Data Sheet'!$J366="11",'2020 Data Sheet'!$T$11,IF('2020 Data Sheet'!$J366="12",'2020 Data Sheet'!$T$12,IF('2020 Data Sheet'!$J366="13",'2020 Data Sheet'!$T$13,IF('2020 Data Sheet'!$J366="14",'2020 Data Sheet'!$T$14,IF('2020 Data Sheet'!$J366="15",'2020 Data Sheet'!$T$15,IF('2020 Data Sheet'!$J366="16",'2020 Data Sheet'!$T$16,IF('2020 Data Sheet'!$J366="17",'2020 Data Sheet'!$T$17,IF('2020 Data Sheet'!$J366="18",'2020 Data Sheet'!$T$18,IF('2020 Data Sheet'!$J366="19",'2020 Data Sheet'!$T$19,IF('2020 Data Sheet'!$J366="20",'2020 Data Sheet'!$T$20,IF('2020 Data Sheet'!$J366="21",'2020 Data Sheet'!$T$21,IF('2020 Data Sheet'!$J366="22",'2020 Data Sheet'!$T$22,IF('2020 Data Sheet'!$J366="23",'2020 Data Sheet'!$T$23,IF('2020 Data Sheet'!$J366="24",'2020 Data Sheet'!$T$24,IF('2020 Data Sheet'!$J366="25",'2020 Data Sheet'!$T$25,IF('2020 Data Sheet'!$J366="26",'2020 Data Sheet'!$T$26,IF('2020 Data Sheet'!$J366="27",'2020 Data Sheet'!$T$27,IF('2020 Data Sheet'!$J366="30",'2020 Data Sheet'!$T$28,IF('2020 Data Sheet'!$J366="31",'2020 Data Sheet'!$T$29,IF('2020 Data Sheet'!$J366="32",'2020 Data Sheet'!$T$30,IF('2020 Data Sheet'!$J366="33",'2020 Data Sheet'!$T$31,IF('2020 Data Sheet'!$J366="34",'2020 Data Sheet'!$T$32,IF('2020 Data Sheet'!$J366="40",'2020 Data Sheet'!$T$33,T('2020 Data Sheet'!$J366)))))))))))))))))))))))))))))))))</f>
        <v>Other Motor Vehicle</v>
      </c>
      <c r="K366" t="str">
        <f>'2020 Data Sheet'!K366</f>
        <v>4DSD</v>
      </c>
      <c r="L366" s="32" t="str">
        <f>IF('2020 Data Sheet'!$L366="01",'2020 Data Sheet'!$V$2,IF('2020 Data Sheet'!$L366="02",'2020 Data Sheet'!$V$3,IF('2020 Data Sheet'!$L366="03",'2020 Data Sheet'!$V$4,IF('2020 Data Sheet'!$L366="04",'2020 Data Sheet'!$V$5,IF('2020 Data Sheet'!$L366="05",'2020 Data Sheet'!$V$6,IF('2020 Data Sheet'!$L366="06",'2020 Data Sheet'!$V$7,IF('2020 Data Sheet'!$L366="07",'2020 Data Sheet'!$V$8,IF('2020 Data Sheet'!$L366="08",'2020 Data Sheet'!$V$9,IF('2020 Data Sheet'!$L366="09",'2020 Data Sheet'!$V$10,IF('2020 Data Sheet'!$L366="11",'2020 Data Sheet'!$V$11,IF('2020 Data Sheet'!$L366="12",'2020 Data Sheet'!$V$12,IF('2020 Data Sheet'!$L366="13",'2020 Data Sheet'!$V$13,IF('2020 Data Sheet'!$L366="14",'2020 Data Sheet'!$V$14,T('2020 Data Sheet'!$L366))))))))))))))</f>
        <v xml:space="preserve"> -</v>
      </c>
      <c r="M366" s="6">
        <f>'2020 Data Sheet'!M366</f>
        <v>3</v>
      </c>
      <c r="N366" s="33">
        <f>'2020 Data Sheet'!N366</f>
        <v>0</v>
      </c>
      <c r="O366" s="8" t="str">
        <f>IF('2020 Data Sheet'!$O366="02",'2020 Data Sheet'!$R$2,IF('2020 Data Sheet'!$O366="03",'2020 Data Sheet'!$R$3,IF('2020 Data Sheet'!$O366="04",'2020 Data Sheet'!$R$4,IF('2020 Data Sheet'!$O366="05",'2020 Data Sheet'!$R$5,IF('2020 Data Sheet'!$O366="06",'2020 Data Sheet'!$R$6,IF('2020 Data Sheet'!$O366="07",'2020 Data Sheet'!$R$7,IF('2020 Data Sheet'!$O366="08",'2020 Data Sheet'!$R$8,IF('2020 Data Sheet'!$O366="09",'2020 Data Sheet'!$R$9,IF('2020 Data Sheet'!$O366="10",'2020 Data Sheet'!$R$10,IF('2020 Data Sheet'!$O366="11",'2020 Data Sheet'!$R$11,IF('2020 Data Sheet'!$O366="12",'2020 Data Sheet'!$R$12,IF('2020 Data Sheet'!$O366="13",'2020 Data Sheet'!$R$13,IF('2020 Data Sheet'!$O366="14",'2020 Data Sheet'!$R$14,IF('2020 Data Sheet'!$O366="15",'2020 Data Sheet'!$R$15,IF('2020 Data Sheet'!$O366="16",'2020 Data Sheet'!$R$16,IF('2020 Data Sheet'!$O366="17",'2020 Data Sheet'!$R$17,IF('2020 Data Sheet'!$O366="18",'2020 Data Sheet'!$R$18,IF('2020 Data Sheet'!$O366="19",'2020 Data Sheet'!$R$19,IF('2020 Data Sheet'!$O366="20",'2020 Data Sheet'!$R$20,IF('2020 Data Sheet'!$O366="21",'2020 Data Sheet'!$R$21,IF('2020 Data Sheet'!$O366="22",'2020 Data Sheet'!$R$22,IF('2020 Data Sheet'!$O366="23",'2020 Data Sheet'!$R$23,IF('2020 Data Sheet'!$O366="24",'2020 Data Sheet'!$R$24,IF('2020 Data Sheet'!$O366="25",'2020 Data Sheet'!$R$25,IF('2020 Data Sheet'!$O366="26",'2020 Data Sheet'!$R$26,IF('2020 Data Sheet'!$O366="27",'2020 Data Sheet'!$R$27,IF('2020 Data Sheet'!$O366="28",'2020 Data Sheet'!$R$28,IF('2020 Data Sheet'!$O366="29",'2020 Data Sheet'!$R$29,IF('2020 Data Sheet'!$O366="33",'2020 Data Sheet'!$R$30,IF('2020 Data Sheet'!$O366="40",'2020 Data Sheet'!$R$31,IF('2020 Data Sheet'!$O366="41",'2020 Data Sheet'!$R$32,IF('2020 Data Sheet'!$O366="42",'2020 Data Sheet'!$R$33,IF('2020 Data Sheet'!$O366="43",'2020 Data Sheet'!$R$34,IF('2020 Data Sheet'!$O366="44",'2020 Data Sheet'!$R$35,IF('2020 Data Sheet'!$O366="45",'2020 Data Sheet'!$R$36,IF('2020 Data Sheet'!$O366="46",'2020 Data Sheet'!$R$37,IF('2020 Data Sheet'!$O366="47",'2020 Data Sheet'!$R$38,IF('2020 Data Sheet'!$O366="48",'2020 Data Sheet'!$R$39,IF('2020 Data Sheet'!$O366="49",'2020 Data Sheet'!$R$40,IF('2020 Data Sheet'!$O366="50",'2020 Data Sheet'!$R$41,IF('2020 Data Sheet'!$O366="60",'2020 Data Sheet'!$R$42,IF('2020 Data Sheet'!$O366="61",'2020 Data Sheet'!$R$43,IF('2020 Data Sheet'!$O366="62",'2020 Data Sheet'!$R$44,IF('2020 Data Sheet'!$O366="63",'2020 Data Sheet'!$R$45,IF('2020 Data Sheet'!$O366="64",'2020 Data Sheet'!$R$46,IF('2020 Data Sheet'!$O366="65",'2020 Data Sheet'!$R$47,IF('2020 Data Sheet'!$O366="66",'2020 Data Sheet'!$R$48,IF('2020 Data Sheet'!$O366="67",'2020 Data Sheet'!$R$49,IF('2020 Data Sheet'!$O366="68",'2020 Data Sheet'!$R$50,IF('2020 Data Sheet'!$O366="69",'2020 Data Sheet'!$R$51,T('2020 Data Sheet'!$O366)))))))))))))))))))))))))))))))))))))))))))))))))))</f>
        <v xml:space="preserve"> -</v>
      </c>
      <c r="P366" s="34" t="str">
        <f>IF('2020 Data Sheet'!$P366="02",'2020 Data Sheet'!$R$2,IF('2020 Data Sheet'!$P366="03",'2020 Data Sheet'!$R$3,IF('2020 Data Sheet'!$P366="04",'2020 Data Sheet'!$R$4,IF('2020 Data Sheet'!$P366="05",'2020 Data Sheet'!$R$5,IF('2020 Data Sheet'!$P366="06",'2020 Data Sheet'!$R$6,IF('2020 Data Sheet'!$P366="07",'2020 Data Sheet'!$R$7,IF('2020 Data Sheet'!$P366="08",'2020 Data Sheet'!$R$8,IF('2020 Data Sheet'!$P366="09",'2020 Data Sheet'!$R$9,IF('2020 Data Sheet'!$P366="10",'2020 Data Sheet'!$R$10,IF('2020 Data Sheet'!$P366="11",'2020 Data Sheet'!$R$11,IF('2020 Data Sheet'!$P366="12",'2020 Data Sheet'!$R$12,IF('2020 Data Sheet'!$P366="13",'2020 Data Sheet'!$R$13,IF('2020 Data Sheet'!$P366="14",'2020 Data Sheet'!$R$14,IF('2020 Data Sheet'!$P366="15",'2020 Data Sheet'!$R$15,IF('2020 Data Sheet'!$P366="16",'2020 Data Sheet'!$R$16,IF('2020 Data Sheet'!$P366="17",'2020 Data Sheet'!$R$17,IF('2020 Data Sheet'!$P366="18",'2020 Data Sheet'!$R$18,IF('2020 Data Sheet'!$P366="19",'2020 Data Sheet'!$R$19,IF('2020 Data Sheet'!$P366="20",'2020 Data Sheet'!$R$20,IF('2020 Data Sheet'!$P366="21",'2020 Data Sheet'!$R$21,IF('2020 Data Sheet'!$P366="22",'2020 Data Sheet'!$R$22,IF('2020 Data Sheet'!$P366="23",'2020 Data Sheet'!$R$23,IF('2020 Data Sheet'!$P366="24",'2020 Data Sheet'!$R$24,IF('2020 Data Sheet'!$P366="25",'2020 Data Sheet'!$R$25,IF('2020 Data Sheet'!$P366="26",'2020 Data Sheet'!$R$26,IF('2020 Data Sheet'!$P366="27",'2020 Data Sheet'!$R$27,IF('2020 Data Sheet'!$P366="28",'2020 Data Sheet'!$R$28,IF('2020 Data Sheet'!$P366="29",'2020 Data Sheet'!$R$29,IF('2020 Data Sheet'!$P366="33",'2020 Data Sheet'!$R$30,IF('2020 Data Sheet'!$P366="40",'2020 Data Sheet'!$R$31,IF('2020 Data Sheet'!$P366="41",'2020 Data Sheet'!$R$32,IF('2020 Data Sheet'!$P366="42",'2020 Data Sheet'!$R$33,IF('2020 Data Sheet'!$P366="43",'2020 Data Sheet'!$R$34,IF('2020 Data Sheet'!$P366="44",'2020 Data Sheet'!$R$35,IF('2020 Data Sheet'!$P366="45",'2020 Data Sheet'!$R$36,IF('2020 Data Sheet'!$P366="46",'2020 Data Sheet'!$R$37,IF('2020 Data Sheet'!$P366="47",'2020 Data Sheet'!$R$38,IF('2020 Data Sheet'!$P366="48",'2020 Data Sheet'!$R$39,IF('2020 Data Sheet'!$P366="49",'2020 Data Sheet'!$R$40,IF('2020 Data Sheet'!$P366="50",'2020 Data Sheet'!$R$41,IF('2020 Data Sheet'!$P366="60",'2020 Data Sheet'!$R$42,IF('2020 Data Sheet'!$P366="61",'2020 Data Sheet'!$R$43,IF('2020 Data Sheet'!$P366="62",'2020 Data Sheet'!$R$44,IF('2020 Data Sheet'!$P366="63",'2020 Data Sheet'!$R$45,IF('2020 Data Sheet'!$P366="64",'2020 Data Sheet'!$R$46,IF('2020 Data Sheet'!$P366="65",'2020 Data Sheet'!$R$47,IF('2020 Data Sheet'!$P366="66",'2020 Data Sheet'!$R$48,IF('2020 Data Sheet'!$P366="67",'2020 Data Sheet'!$R$49,IF('2020 Data Sheet'!$P366="68",'2020 Data Sheet'!$R$50,IF('2020 Data Sheet'!$P366="69",'2020 Data Sheet'!$R$51,T('2020 Data Sheet'!$P366)))))))))))))))))))))))))))))))))))))))))))))))))))</f>
        <v xml:space="preserve"> -</v>
      </c>
    </row>
    <row r="367" spans="1:16" ht="25.5" x14ac:dyDescent="0.2">
      <c r="A367" t="str">
        <f>'2020 Data Sheet'!A367</f>
        <v>FP-00190-20</v>
      </c>
      <c r="B367" s="1">
        <f>'2020 Data Sheet'!B367</f>
        <v>44134</v>
      </c>
      <c r="C367" s="3" t="str">
        <f>'2020 Data Sheet'!C367</f>
        <v>08:12</v>
      </c>
      <c r="D367" t="str">
        <f>'2020 Data Sheet'!D367</f>
        <v>Fr</v>
      </c>
      <c r="E367" t="str">
        <f>'2020 Data Sheet'!E367</f>
        <v>JERICHO TPKE</v>
      </c>
      <c r="F367" t="str">
        <f>'2020 Data Sheet'!F367</f>
        <v>PLAINFIELD AVE</v>
      </c>
      <c r="G367">
        <f>'2020 Data Sheet'!G367</f>
        <v>1</v>
      </c>
      <c r="H367">
        <f>'2020 Data Sheet'!H367</f>
        <v>2</v>
      </c>
      <c r="I367" t="b">
        <f>'2020 Data Sheet'!I367</f>
        <v>1</v>
      </c>
      <c r="J367" s="31" t="str">
        <f>IF('2020 Data Sheet'!$J367="01",'2020 Data Sheet'!$T$2,IF('2020 Data Sheet'!$J367="02",'2020 Data Sheet'!$T$3,IF('2020 Data Sheet'!$J367="03",'2020 Data Sheet'!$T$4,IF('2020 Data Sheet'!$J367="04",'2020 Data Sheet'!$T$5,IF('2020 Data Sheet'!$J367="05",'2020 Data Sheet'!$T$6,IF('2020 Data Sheet'!$J367="06",'2020 Data Sheet'!$T$7,IF('2020 Data Sheet'!$J367="07",'2020 Data Sheet'!$T$8,IF('2020 Data Sheet'!$J367="08",'2020 Data Sheet'!$T$9,IF('2020 Data Sheet'!$J367="10",'2020 Data Sheet'!$T$10,IF('2020 Data Sheet'!$J367="11",'2020 Data Sheet'!$T$11,IF('2020 Data Sheet'!$J367="12",'2020 Data Sheet'!$T$12,IF('2020 Data Sheet'!$J367="13",'2020 Data Sheet'!$T$13,IF('2020 Data Sheet'!$J367="14",'2020 Data Sheet'!$T$14,IF('2020 Data Sheet'!$J367="15",'2020 Data Sheet'!$T$15,IF('2020 Data Sheet'!$J367="16",'2020 Data Sheet'!$T$16,IF('2020 Data Sheet'!$J367="17",'2020 Data Sheet'!$T$17,IF('2020 Data Sheet'!$J367="18",'2020 Data Sheet'!$T$18,IF('2020 Data Sheet'!$J367="19",'2020 Data Sheet'!$T$19,IF('2020 Data Sheet'!$J367="20",'2020 Data Sheet'!$T$20,IF('2020 Data Sheet'!$J367="21",'2020 Data Sheet'!$T$21,IF('2020 Data Sheet'!$J367="22",'2020 Data Sheet'!$T$22,IF('2020 Data Sheet'!$J367="23",'2020 Data Sheet'!$T$23,IF('2020 Data Sheet'!$J367="24",'2020 Data Sheet'!$T$24,IF('2020 Data Sheet'!$J367="25",'2020 Data Sheet'!$T$25,IF('2020 Data Sheet'!$J367="26",'2020 Data Sheet'!$T$26,IF('2020 Data Sheet'!$J367="27",'2020 Data Sheet'!$T$27,IF('2020 Data Sheet'!$J367="30",'2020 Data Sheet'!$T$28,IF('2020 Data Sheet'!$J367="31",'2020 Data Sheet'!$T$29,IF('2020 Data Sheet'!$J367="32",'2020 Data Sheet'!$T$30,IF('2020 Data Sheet'!$J367="33",'2020 Data Sheet'!$T$31,IF('2020 Data Sheet'!$J367="34",'2020 Data Sheet'!$T$32,IF('2020 Data Sheet'!$J367="40",'2020 Data Sheet'!$T$33,T('2020 Data Sheet'!$J367)))))))))))))))))))))))))))))))))</f>
        <v>Other Motor Vehicle</v>
      </c>
      <c r="K367" t="str">
        <f>'2020 Data Sheet'!K367</f>
        <v>SUBR</v>
      </c>
      <c r="L367" s="32" t="str">
        <f>IF('2020 Data Sheet'!$L367="01",'2020 Data Sheet'!$V$2,IF('2020 Data Sheet'!$L367="02",'2020 Data Sheet'!$V$3,IF('2020 Data Sheet'!$L367="03",'2020 Data Sheet'!$V$4,IF('2020 Data Sheet'!$L367="04",'2020 Data Sheet'!$V$5,IF('2020 Data Sheet'!$L367="05",'2020 Data Sheet'!$V$6,IF('2020 Data Sheet'!$L367="06",'2020 Data Sheet'!$V$7,IF('2020 Data Sheet'!$L367="07",'2020 Data Sheet'!$V$8,IF('2020 Data Sheet'!$L367="08",'2020 Data Sheet'!$V$9,IF('2020 Data Sheet'!$L367="09",'2020 Data Sheet'!$V$10,IF('2020 Data Sheet'!$L367="11",'2020 Data Sheet'!$V$11,IF('2020 Data Sheet'!$L367="12",'2020 Data Sheet'!$V$12,IF('2020 Data Sheet'!$L367="13",'2020 Data Sheet'!$V$13,IF('2020 Data Sheet'!$L367="14",'2020 Data Sheet'!$V$14,T('2020 Data Sheet'!$L367))))))))))))))</f>
        <v xml:space="preserve"> -</v>
      </c>
      <c r="M367" s="6">
        <f>'2020 Data Sheet'!M367</f>
        <v>0</v>
      </c>
      <c r="N367" s="33">
        <f>'2020 Data Sheet'!N367</f>
        <v>0</v>
      </c>
      <c r="O367" s="8" t="str">
        <f>IF('2020 Data Sheet'!$O367="02",'2020 Data Sheet'!$R$2,IF('2020 Data Sheet'!$O367="03",'2020 Data Sheet'!$R$3,IF('2020 Data Sheet'!$O367="04",'2020 Data Sheet'!$R$4,IF('2020 Data Sheet'!$O367="05",'2020 Data Sheet'!$R$5,IF('2020 Data Sheet'!$O367="06",'2020 Data Sheet'!$R$6,IF('2020 Data Sheet'!$O367="07",'2020 Data Sheet'!$R$7,IF('2020 Data Sheet'!$O367="08",'2020 Data Sheet'!$R$8,IF('2020 Data Sheet'!$O367="09",'2020 Data Sheet'!$R$9,IF('2020 Data Sheet'!$O367="10",'2020 Data Sheet'!$R$10,IF('2020 Data Sheet'!$O367="11",'2020 Data Sheet'!$R$11,IF('2020 Data Sheet'!$O367="12",'2020 Data Sheet'!$R$12,IF('2020 Data Sheet'!$O367="13",'2020 Data Sheet'!$R$13,IF('2020 Data Sheet'!$O367="14",'2020 Data Sheet'!$R$14,IF('2020 Data Sheet'!$O367="15",'2020 Data Sheet'!$R$15,IF('2020 Data Sheet'!$O367="16",'2020 Data Sheet'!$R$16,IF('2020 Data Sheet'!$O367="17",'2020 Data Sheet'!$R$17,IF('2020 Data Sheet'!$O367="18",'2020 Data Sheet'!$R$18,IF('2020 Data Sheet'!$O367="19",'2020 Data Sheet'!$R$19,IF('2020 Data Sheet'!$O367="20",'2020 Data Sheet'!$R$20,IF('2020 Data Sheet'!$O367="21",'2020 Data Sheet'!$R$21,IF('2020 Data Sheet'!$O367="22",'2020 Data Sheet'!$R$22,IF('2020 Data Sheet'!$O367="23",'2020 Data Sheet'!$R$23,IF('2020 Data Sheet'!$O367="24",'2020 Data Sheet'!$R$24,IF('2020 Data Sheet'!$O367="25",'2020 Data Sheet'!$R$25,IF('2020 Data Sheet'!$O367="26",'2020 Data Sheet'!$R$26,IF('2020 Data Sheet'!$O367="27",'2020 Data Sheet'!$R$27,IF('2020 Data Sheet'!$O367="28",'2020 Data Sheet'!$R$28,IF('2020 Data Sheet'!$O367="29",'2020 Data Sheet'!$R$29,IF('2020 Data Sheet'!$O367="33",'2020 Data Sheet'!$R$30,IF('2020 Data Sheet'!$O367="40",'2020 Data Sheet'!$R$31,IF('2020 Data Sheet'!$O367="41",'2020 Data Sheet'!$R$32,IF('2020 Data Sheet'!$O367="42",'2020 Data Sheet'!$R$33,IF('2020 Data Sheet'!$O367="43",'2020 Data Sheet'!$R$34,IF('2020 Data Sheet'!$O367="44",'2020 Data Sheet'!$R$35,IF('2020 Data Sheet'!$O367="45",'2020 Data Sheet'!$R$36,IF('2020 Data Sheet'!$O367="46",'2020 Data Sheet'!$R$37,IF('2020 Data Sheet'!$O367="47",'2020 Data Sheet'!$R$38,IF('2020 Data Sheet'!$O367="48",'2020 Data Sheet'!$R$39,IF('2020 Data Sheet'!$O367="49",'2020 Data Sheet'!$R$40,IF('2020 Data Sheet'!$O367="50",'2020 Data Sheet'!$R$41,IF('2020 Data Sheet'!$O367="60",'2020 Data Sheet'!$R$42,IF('2020 Data Sheet'!$O367="61",'2020 Data Sheet'!$R$43,IF('2020 Data Sheet'!$O367="62",'2020 Data Sheet'!$R$44,IF('2020 Data Sheet'!$O367="63",'2020 Data Sheet'!$R$45,IF('2020 Data Sheet'!$O367="64",'2020 Data Sheet'!$R$46,IF('2020 Data Sheet'!$O367="65",'2020 Data Sheet'!$R$47,IF('2020 Data Sheet'!$O367="66",'2020 Data Sheet'!$R$48,IF('2020 Data Sheet'!$O367="67",'2020 Data Sheet'!$R$49,IF('2020 Data Sheet'!$O367="68",'2020 Data Sheet'!$R$50,IF('2020 Data Sheet'!$O367="69",'2020 Data Sheet'!$R$51,T('2020 Data Sheet'!$O367)))))))))))))))))))))))))))))))))))))))))))))))))))</f>
        <v xml:space="preserve"> Following too closely</v>
      </c>
      <c r="P367" s="34" t="str">
        <f>IF('2020 Data Sheet'!$P367="02",'2020 Data Sheet'!$R$2,IF('2020 Data Sheet'!$P367="03",'2020 Data Sheet'!$R$3,IF('2020 Data Sheet'!$P367="04",'2020 Data Sheet'!$R$4,IF('2020 Data Sheet'!$P367="05",'2020 Data Sheet'!$R$5,IF('2020 Data Sheet'!$P367="06",'2020 Data Sheet'!$R$6,IF('2020 Data Sheet'!$P367="07",'2020 Data Sheet'!$R$7,IF('2020 Data Sheet'!$P367="08",'2020 Data Sheet'!$R$8,IF('2020 Data Sheet'!$P367="09",'2020 Data Sheet'!$R$9,IF('2020 Data Sheet'!$P367="10",'2020 Data Sheet'!$R$10,IF('2020 Data Sheet'!$P367="11",'2020 Data Sheet'!$R$11,IF('2020 Data Sheet'!$P367="12",'2020 Data Sheet'!$R$12,IF('2020 Data Sheet'!$P367="13",'2020 Data Sheet'!$R$13,IF('2020 Data Sheet'!$P367="14",'2020 Data Sheet'!$R$14,IF('2020 Data Sheet'!$P367="15",'2020 Data Sheet'!$R$15,IF('2020 Data Sheet'!$P367="16",'2020 Data Sheet'!$R$16,IF('2020 Data Sheet'!$P367="17",'2020 Data Sheet'!$R$17,IF('2020 Data Sheet'!$P367="18",'2020 Data Sheet'!$R$18,IF('2020 Data Sheet'!$P367="19",'2020 Data Sheet'!$R$19,IF('2020 Data Sheet'!$P367="20",'2020 Data Sheet'!$R$20,IF('2020 Data Sheet'!$P367="21",'2020 Data Sheet'!$R$21,IF('2020 Data Sheet'!$P367="22",'2020 Data Sheet'!$R$22,IF('2020 Data Sheet'!$P367="23",'2020 Data Sheet'!$R$23,IF('2020 Data Sheet'!$P367="24",'2020 Data Sheet'!$R$24,IF('2020 Data Sheet'!$P367="25",'2020 Data Sheet'!$R$25,IF('2020 Data Sheet'!$P367="26",'2020 Data Sheet'!$R$26,IF('2020 Data Sheet'!$P367="27",'2020 Data Sheet'!$R$27,IF('2020 Data Sheet'!$P367="28",'2020 Data Sheet'!$R$28,IF('2020 Data Sheet'!$P367="29",'2020 Data Sheet'!$R$29,IF('2020 Data Sheet'!$P367="33",'2020 Data Sheet'!$R$30,IF('2020 Data Sheet'!$P367="40",'2020 Data Sheet'!$R$31,IF('2020 Data Sheet'!$P367="41",'2020 Data Sheet'!$R$32,IF('2020 Data Sheet'!$P367="42",'2020 Data Sheet'!$R$33,IF('2020 Data Sheet'!$P367="43",'2020 Data Sheet'!$R$34,IF('2020 Data Sheet'!$P367="44",'2020 Data Sheet'!$R$35,IF('2020 Data Sheet'!$P367="45",'2020 Data Sheet'!$R$36,IF('2020 Data Sheet'!$P367="46",'2020 Data Sheet'!$R$37,IF('2020 Data Sheet'!$P367="47",'2020 Data Sheet'!$R$38,IF('2020 Data Sheet'!$P367="48",'2020 Data Sheet'!$R$39,IF('2020 Data Sheet'!$P367="49",'2020 Data Sheet'!$R$40,IF('2020 Data Sheet'!$P367="50",'2020 Data Sheet'!$R$41,IF('2020 Data Sheet'!$P367="60",'2020 Data Sheet'!$R$42,IF('2020 Data Sheet'!$P367="61",'2020 Data Sheet'!$R$43,IF('2020 Data Sheet'!$P367="62",'2020 Data Sheet'!$R$44,IF('2020 Data Sheet'!$P367="63",'2020 Data Sheet'!$R$45,IF('2020 Data Sheet'!$P367="64",'2020 Data Sheet'!$R$46,IF('2020 Data Sheet'!$P367="65",'2020 Data Sheet'!$R$47,IF('2020 Data Sheet'!$P367="66",'2020 Data Sheet'!$R$48,IF('2020 Data Sheet'!$P367="67",'2020 Data Sheet'!$R$49,IF('2020 Data Sheet'!$P367="68",'2020 Data Sheet'!$R$50,IF('2020 Data Sheet'!$P367="69",'2020 Data Sheet'!$R$51,T('2020 Data Sheet'!$P367)))))))))))))))))))))))))))))))))))))))))))))))))))</f>
        <v xml:space="preserve"> -</v>
      </c>
    </row>
    <row r="368" spans="1:16" x14ac:dyDescent="0.2">
      <c r="A368" t="str">
        <f>'2020 Data Sheet'!A368</f>
        <v>FP-00190-20</v>
      </c>
      <c r="B368" s="1">
        <f>'2020 Data Sheet'!B368</f>
        <v>44134</v>
      </c>
      <c r="C368" s="3" t="str">
        <f>'2020 Data Sheet'!C368</f>
        <v>08:12</v>
      </c>
      <c r="D368" t="str">
        <f>'2020 Data Sheet'!D368</f>
        <v>Fr</v>
      </c>
      <c r="E368" t="str">
        <f>'2020 Data Sheet'!E368</f>
        <v>JERICHO TPKE</v>
      </c>
      <c r="F368" t="str">
        <f>'2020 Data Sheet'!F368</f>
        <v>PLAINFIELD AVE</v>
      </c>
      <c r="G368">
        <f>'2020 Data Sheet'!G368</f>
        <v>2</v>
      </c>
      <c r="H368">
        <f>'2020 Data Sheet'!H368</f>
        <v>2</v>
      </c>
      <c r="I368" t="b">
        <f>'2020 Data Sheet'!I368</f>
        <v>1</v>
      </c>
      <c r="J368" s="31" t="str">
        <f>IF('2020 Data Sheet'!$J368="01",'2020 Data Sheet'!$T$2,IF('2020 Data Sheet'!$J368="02",'2020 Data Sheet'!$T$3,IF('2020 Data Sheet'!$J368="03",'2020 Data Sheet'!$T$4,IF('2020 Data Sheet'!$J368="04",'2020 Data Sheet'!$T$5,IF('2020 Data Sheet'!$J368="05",'2020 Data Sheet'!$T$6,IF('2020 Data Sheet'!$J368="06",'2020 Data Sheet'!$T$7,IF('2020 Data Sheet'!$J368="07",'2020 Data Sheet'!$T$8,IF('2020 Data Sheet'!$J368="08",'2020 Data Sheet'!$T$9,IF('2020 Data Sheet'!$J368="10",'2020 Data Sheet'!$T$10,IF('2020 Data Sheet'!$J368="11",'2020 Data Sheet'!$T$11,IF('2020 Data Sheet'!$J368="12",'2020 Data Sheet'!$T$12,IF('2020 Data Sheet'!$J368="13",'2020 Data Sheet'!$T$13,IF('2020 Data Sheet'!$J368="14",'2020 Data Sheet'!$T$14,IF('2020 Data Sheet'!$J368="15",'2020 Data Sheet'!$T$15,IF('2020 Data Sheet'!$J368="16",'2020 Data Sheet'!$T$16,IF('2020 Data Sheet'!$J368="17",'2020 Data Sheet'!$T$17,IF('2020 Data Sheet'!$J368="18",'2020 Data Sheet'!$T$18,IF('2020 Data Sheet'!$J368="19",'2020 Data Sheet'!$T$19,IF('2020 Data Sheet'!$J368="20",'2020 Data Sheet'!$T$20,IF('2020 Data Sheet'!$J368="21",'2020 Data Sheet'!$T$21,IF('2020 Data Sheet'!$J368="22",'2020 Data Sheet'!$T$22,IF('2020 Data Sheet'!$J368="23",'2020 Data Sheet'!$T$23,IF('2020 Data Sheet'!$J368="24",'2020 Data Sheet'!$T$24,IF('2020 Data Sheet'!$J368="25",'2020 Data Sheet'!$T$25,IF('2020 Data Sheet'!$J368="26",'2020 Data Sheet'!$T$26,IF('2020 Data Sheet'!$J368="27",'2020 Data Sheet'!$T$27,IF('2020 Data Sheet'!$J368="30",'2020 Data Sheet'!$T$28,IF('2020 Data Sheet'!$J368="31",'2020 Data Sheet'!$T$29,IF('2020 Data Sheet'!$J368="32",'2020 Data Sheet'!$T$30,IF('2020 Data Sheet'!$J368="33",'2020 Data Sheet'!$T$31,IF('2020 Data Sheet'!$J368="34",'2020 Data Sheet'!$T$32,IF('2020 Data Sheet'!$J368="40",'2020 Data Sheet'!$T$33,T('2020 Data Sheet'!$J368)))))))))))))))))))))))))))))))))</f>
        <v>Other Motor Vehicle</v>
      </c>
      <c r="K368" t="str">
        <f>'2020 Data Sheet'!K368</f>
        <v>SUBR</v>
      </c>
      <c r="L368" s="32" t="str">
        <f>IF('2020 Data Sheet'!$L368="01",'2020 Data Sheet'!$V$2,IF('2020 Data Sheet'!$L368="02",'2020 Data Sheet'!$V$3,IF('2020 Data Sheet'!$L368="03",'2020 Data Sheet'!$V$4,IF('2020 Data Sheet'!$L368="04",'2020 Data Sheet'!$V$5,IF('2020 Data Sheet'!$L368="05",'2020 Data Sheet'!$V$6,IF('2020 Data Sheet'!$L368="06",'2020 Data Sheet'!$V$7,IF('2020 Data Sheet'!$L368="07",'2020 Data Sheet'!$V$8,IF('2020 Data Sheet'!$L368="08",'2020 Data Sheet'!$V$9,IF('2020 Data Sheet'!$L368="09",'2020 Data Sheet'!$V$10,IF('2020 Data Sheet'!$L368="11",'2020 Data Sheet'!$V$11,IF('2020 Data Sheet'!$L368="12",'2020 Data Sheet'!$V$12,IF('2020 Data Sheet'!$L368="13",'2020 Data Sheet'!$V$13,IF('2020 Data Sheet'!$L368="14",'2020 Data Sheet'!$V$14,T('2020 Data Sheet'!$L368))))))))))))))</f>
        <v xml:space="preserve"> -</v>
      </c>
      <c r="M368" s="6">
        <f>'2020 Data Sheet'!M368</f>
        <v>0</v>
      </c>
      <c r="N368" s="33">
        <f>'2020 Data Sheet'!N368</f>
        <v>0</v>
      </c>
      <c r="O368" s="8" t="str">
        <f>IF('2020 Data Sheet'!$O368="02",'2020 Data Sheet'!$R$2,IF('2020 Data Sheet'!$O368="03",'2020 Data Sheet'!$R$3,IF('2020 Data Sheet'!$O368="04",'2020 Data Sheet'!$R$4,IF('2020 Data Sheet'!$O368="05",'2020 Data Sheet'!$R$5,IF('2020 Data Sheet'!$O368="06",'2020 Data Sheet'!$R$6,IF('2020 Data Sheet'!$O368="07",'2020 Data Sheet'!$R$7,IF('2020 Data Sheet'!$O368="08",'2020 Data Sheet'!$R$8,IF('2020 Data Sheet'!$O368="09",'2020 Data Sheet'!$R$9,IF('2020 Data Sheet'!$O368="10",'2020 Data Sheet'!$R$10,IF('2020 Data Sheet'!$O368="11",'2020 Data Sheet'!$R$11,IF('2020 Data Sheet'!$O368="12",'2020 Data Sheet'!$R$12,IF('2020 Data Sheet'!$O368="13",'2020 Data Sheet'!$R$13,IF('2020 Data Sheet'!$O368="14",'2020 Data Sheet'!$R$14,IF('2020 Data Sheet'!$O368="15",'2020 Data Sheet'!$R$15,IF('2020 Data Sheet'!$O368="16",'2020 Data Sheet'!$R$16,IF('2020 Data Sheet'!$O368="17",'2020 Data Sheet'!$R$17,IF('2020 Data Sheet'!$O368="18",'2020 Data Sheet'!$R$18,IF('2020 Data Sheet'!$O368="19",'2020 Data Sheet'!$R$19,IF('2020 Data Sheet'!$O368="20",'2020 Data Sheet'!$R$20,IF('2020 Data Sheet'!$O368="21",'2020 Data Sheet'!$R$21,IF('2020 Data Sheet'!$O368="22",'2020 Data Sheet'!$R$22,IF('2020 Data Sheet'!$O368="23",'2020 Data Sheet'!$R$23,IF('2020 Data Sheet'!$O368="24",'2020 Data Sheet'!$R$24,IF('2020 Data Sheet'!$O368="25",'2020 Data Sheet'!$R$25,IF('2020 Data Sheet'!$O368="26",'2020 Data Sheet'!$R$26,IF('2020 Data Sheet'!$O368="27",'2020 Data Sheet'!$R$27,IF('2020 Data Sheet'!$O368="28",'2020 Data Sheet'!$R$28,IF('2020 Data Sheet'!$O368="29",'2020 Data Sheet'!$R$29,IF('2020 Data Sheet'!$O368="33",'2020 Data Sheet'!$R$30,IF('2020 Data Sheet'!$O368="40",'2020 Data Sheet'!$R$31,IF('2020 Data Sheet'!$O368="41",'2020 Data Sheet'!$R$32,IF('2020 Data Sheet'!$O368="42",'2020 Data Sheet'!$R$33,IF('2020 Data Sheet'!$O368="43",'2020 Data Sheet'!$R$34,IF('2020 Data Sheet'!$O368="44",'2020 Data Sheet'!$R$35,IF('2020 Data Sheet'!$O368="45",'2020 Data Sheet'!$R$36,IF('2020 Data Sheet'!$O368="46",'2020 Data Sheet'!$R$37,IF('2020 Data Sheet'!$O368="47",'2020 Data Sheet'!$R$38,IF('2020 Data Sheet'!$O368="48",'2020 Data Sheet'!$R$39,IF('2020 Data Sheet'!$O368="49",'2020 Data Sheet'!$R$40,IF('2020 Data Sheet'!$O368="50",'2020 Data Sheet'!$R$41,IF('2020 Data Sheet'!$O368="60",'2020 Data Sheet'!$R$42,IF('2020 Data Sheet'!$O368="61",'2020 Data Sheet'!$R$43,IF('2020 Data Sheet'!$O368="62",'2020 Data Sheet'!$R$44,IF('2020 Data Sheet'!$O368="63",'2020 Data Sheet'!$R$45,IF('2020 Data Sheet'!$O368="64",'2020 Data Sheet'!$R$46,IF('2020 Data Sheet'!$O368="65",'2020 Data Sheet'!$R$47,IF('2020 Data Sheet'!$O368="66",'2020 Data Sheet'!$R$48,IF('2020 Data Sheet'!$O368="67",'2020 Data Sheet'!$R$49,IF('2020 Data Sheet'!$O368="68",'2020 Data Sheet'!$R$50,IF('2020 Data Sheet'!$O368="69",'2020 Data Sheet'!$R$51,T('2020 Data Sheet'!$O368)))))))))))))))))))))))))))))))))))))))))))))))))))</f>
        <v xml:space="preserve"> -</v>
      </c>
      <c r="P368" s="34" t="str">
        <f>IF('2020 Data Sheet'!$P368="02",'2020 Data Sheet'!$R$2,IF('2020 Data Sheet'!$P368="03",'2020 Data Sheet'!$R$3,IF('2020 Data Sheet'!$P368="04",'2020 Data Sheet'!$R$4,IF('2020 Data Sheet'!$P368="05",'2020 Data Sheet'!$R$5,IF('2020 Data Sheet'!$P368="06",'2020 Data Sheet'!$R$6,IF('2020 Data Sheet'!$P368="07",'2020 Data Sheet'!$R$7,IF('2020 Data Sheet'!$P368="08",'2020 Data Sheet'!$R$8,IF('2020 Data Sheet'!$P368="09",'2020 Data Sheet'!$R$9,IF('2020 Data Sheet'!$P368="10",'2020 Data Sheet'!$R$10,IF('2020 Data Sheet'!$P368="11",'2020 Data Sheet'!$R$11,IF('2020 Data Sheet'!$P368="12",'2020 Data Sheet'!$R$12,IF('2020 Data Sheet'!$P368="13",'2020 Data Sheet'!$R$13,IF('2020 Data Sheet'!$P368="14",'2020 Data Sheet'!$R$14,IF('2020 Data Sheet'!$P368="15",'2020 Data Sheet'!$R$15,IF('2020 Data Sheet'!$P368="16",'2020 Data Sheet'!$R$16,IF('2020 Data Sheet'!$P368="17",'2020 Data Sheet'!$R$17,IF('2020 Data Sheet'!$P368="18",'2020 Data Sheet'!$R$18,IF('2020 Data Sheet'!$P368="19",'2020 Data Sheet'!$R$19,IF('2020 Data Sheet'!$P368="20",'2020 Data Sheet'!$R$20,IF('2020 Data Sheet'!$P368="21",'2020 Data Sheet'!$R$21,IF('2020 Data Sheet'!$P368="22",'2020 Data Sheet'!$R$22,IF('2020 Data Sheet'!$P368="23",'2020 Data Sheet'!$R$23,IF('2020 Data Sheet'!$P368="24",'2020 Data Sheet'!$R$24,IF('2020 Data Sheet'!$P368="25",'2020 Data Sheet'!$R$25,IF('2020 Data Sheet'!$P368="26",'2020 Data Sheet'!$R$26,IF('2020 Data Sheet'!$P368="27",'2020 Data Sheet'!$R$27,IF('2020 Data Sheet'!$P368="28",'2020 Data Sheet'!$R$28,IF('2020 Data Sheet'!$P368="29",'2020 Data Sheet'!$R$29,IF('2020 Data Sheet'!$P368="33",'2020 Data Sheet'!$R$30,IF('2020 Data Sheet'!$P368="40",'2020 Data Sheet'!$R$31,IF('2020 Data Sheet'!$P368="41",'2020 Data Sheet'!$R$32,IF('2020 Data Sheet'!$P368="42",'2020 Data Sheet'!$R$33,IF('2020 Data Sheet'!$P368="43",'2020 Data Sheet'!$R$34,IF('2020 Data Sheet'!$P368="44",'2020 Data Sheet'!$R$35,IF('2020 Data Sheet'!$P368="45",'2020 Data Sheet'!$R$36,IF('2020 Data Sheet'!$P368="46",'2020 Data Sheet'!$R$37,IF('2020 Data Sheet'!$P368="47",'2020 Data Sheet'!$R$38,IF('2020 Data Sheet'!$P368="48",'2020 Data Sheet'!$R$39,IF('2020 Data Sheet'!$P368="49",'2020 Data Sheet'!$R$40,IF('2020 Data Sheet'!$P368="50",'2020 Data Sheet'!$R$41,IF('2020 Data Sheet'!$P368="60",'2020 Data Sheet'!$R$42,IF('2020 Data Sheet'!$P368="61",'2020 Data Sheet'!$R$43,IF('2020 Data Sheet'!$P368="62",'2020 Data Sheet'!$R$44,IF('2020 Data Sheet'!$P368="63",'2020 Data Sheet'!$R$45,IF('2020 Data Sheet'!$P368="64",'2020 Data Sheet'!$R$46,IF('2020 Data Sheet'!$P368="65",'2020 Data Sheet'!$R$47,IF('2020 Data Sheet'!$P368="66",'2020 Data Sheet'!$R$48,IF('2020 Data Sheet'!$P368="67",'2020 Data Sheet'!$R$49,IF('2020 Data Sheet'!$P368="68",'2020 Data Sheet'!$R$50,IF('2020 Data Sheet'!$P368="69",'2020 Data Sheet'!$R$51,T('2020 Data Sheet'!$P368)))))))))))))))))))))))))))))))))))))))))))))))))))</f>
        <v xml:space="preserve"> -</v>
      </c>
    </row>
    <row r="369" spans="1:16" ht="25.5" x14ac:dyDescent="0.2">
      <c r="A369" t="str">
        <f>'2020 Data Sheet'!A369</f>
        <v>FP-00191-20</v>
      </c>
      <c r="B369" s="1">
        <f>'2020 Data Sheet'!B369</f>
        <v>44134</v>
      </c>
      <c r="C369" s="3" t="str">
        <f>'2020 Data Sheet'!C369</f>
        <v>15:07</v>
      </c>
      <c r="D369" t="str">
        <f>'2020 Data Sheet'!D369</f>
        <v>Fr</v>
      </c>
      <c r="E369" t="str">
        <f>'2020 Data Sheet'!E369</f>
        <v>JERICHO TPKE</v>
      </c>
      <c r="F369" t="str">
        <f>'2020 Data Sheet'!F369</f>
        <v>SOUTH TYSON AVE</v>
      </c>
      <c r="G369">
        <f>'2020 Data Sheet'!G369</f>
        <v>1</v>
      </c>
      <c r="H369">
        <f>'2020 Data Sheet'!H369</f>
        <v>2</v>
      </c>
      <c r="I369" t="b">
        <f>'2020 Data Sheet'!I369</f>
        <v>1</v>
      </c>
      <c r="J369" s="31" t="str">
        <f>IF('2020 Data Sheet'!$J369="01",'2020 Data Sheet'!$T$2,IF('2020 Data Sheet'!$J369="02",'2020 Data Sheet'!$T$3,IF('2020 Data Sheet'!$J369="03",'2020 Data Sheet'!$T$4,IF('2020 Data Sheet'!$J369="04",'2020 Data Sheet'!$T$5,IF('2020 Data Sheet'!$J369="05",'2020 Data Sheet'!$T$6,IF('2020 Data Sheet'!$J369="06",'2020 Data Sheet'!$T$7,IF('2020 Data Sheet'!$J369="07",'2020 Data Sheet'!$T$8,IF('2020 Data Sheet'!$J369="08",'2020 Data Sheet'!$T$9,IF('2020 Data Sheet'!$J369="10",'2020 Data Sheet'!$T$10,IF('2020 Data Sheet'!$J369="11",'2020 Data Sheet'!$T$11,IF('2020 Data Sheet'!$J369="12",'2020 Data Sheet'!$T$12,IF('2020 Data Sheet'!$J369="13",'2020 Data Sheet'!$T$13,IF('2020 Data Sheet'!$J369="14",'2020 Data Sheet'!$T$14,IF('2020 Data Sheet'!$J369="15",'2020 Data Sheet'!$T$15,IF('2020 Data Sheet'!$J369="16",'2020 Data Sheet'!$T$16,IF('2020 Data Sheet'!$J369="17",'2020 Data Sheet'!$T$17,IF('2020 Data Sheet'!$J369="18",'2020 Data Sheet'!$T$18,IF('2020 Data Sheet'!$J369="19",'2020 Data Sheet'!$T$19,IF('2020 Data Sheet'!$J369="20",'2020 Data Sheet'!$T$20,IF('2020 Data Sheet'!$J369="21",'2020 Data Sheet'!$T$21,IF('2020 Data Sheet'!$J369="22",'2020 Data Sheet'!$T$22,IF('2020 Data Sheet'!$J369="23",'2020 Data Sheet'!$T$23,IF('2020 Data Sheet'!$J369="24",'2020 Data Sheet'!$T$24,IF('2020 Data Sheet'!$J369="25",'2020 Data Sheet'!$T$25,IF('2020 Data Sheet'!$J369="26",'2020 Data Sheet'!$T$26,IF('2020 Data Sheet'!$J369="27",'2020 Data Sheet'!$T$27,IF('2020 Data Sheet'!$J369="30",'2020 Data Sheet'!$T$28,IF('2020 Data Sheet'!$J369="31",'2020 Data Sheet'!$T$29,IF('2020 Data Sheet'!$J369="32",'2020 Data Sheet'!$T$30,IF('2020 Data Sheet'!$J369="33",'2020 Data Sheet'!$T$31,IF('2020 Data Sheet'!$J369="34",'2020 Data Sheet'!$T$32,IF('2020 Data Sheet'!$J369="40",'2020 Data Sheet'!$T$33,T('2020 Data Sheet'!$J369)))))))))))))))))))))))))))))))))</f>
        <v>Other Motor Vehicle</v>
      </c>
      <c r="K369" t="str">
        <f>'2020 Data Sheet'!K369</f>
        <v>X</v>
      </c>
      <c r="L369" s="32" t="str">
        <f>IF('2020 Data Sheet'!$L369="01",'2020 Data Sheet'!$V$2,IF('2020 Data Sheet'!$L369="02",'2020 Data Sheet'!$V$3,IF('2020 Data Sheet'!$L369="03",'2020 Data Sheet'!$V$4,IF('2020 Data Sheet'!$L369="04",'2020 Data Sheet'!$V$5,IF('2020 Data Sheet'!$L369="05",'2020 Data Sheet'!$V$6,IF('2020 Data Sheet'!$L369="06",'2020 Data Sheet'!$V$7,IF('2020 Data Sheet'!$L369="07",'2020 Data Sheet'!$V$8,IF('2020 Data Sheet'!$L369="08",'2020 Data Sheet'!$V$9,IF('2020 Data Sheet'!$L369="09",'2020 Data Sheet'!$V$10,IF('2020 Data Sheet'!$L369="11",'2020 Data Sheet'!$V$11,IF('2020 Data Sheet'!$L369="12",'2020 Data Sheet'!$V$12,IF('2020 Data Sheet'!$L369="13",'2020 Data Sheet'!$V$13,IF('2020 Data Sheet'!$L369="14",'2020 Data Sheet'!$V$14,T('2020 Data Sheet'!$L369))))))))))))))</f>
        <v xml:space="preserve"> -</v>
      </c>
      <c r="M369" s="6">
        <f>'2020 Data Sheet'!M369</f>
        <v>0</v>
      </c>
      <c r="N369" s="33">
        <f>'2020 Data Sheet'!N369</f>
        <v>0</v>
      </c>
      <c r="O369" s="8" t="str">
        <f>IF('2020 Data Sheet'!$O369="02",'2020 Data Sheet'!$R$2,IF('2020 Data Sheet'!$O369="03",'2020 Data Sheet'!$R$3,IF('2020 Data Sheet'!$O369="04",'2020 Data Sheet'!$R$4,IF('2020 Data Sheet'!$O369="05",'2020 Data Sheet'!$R$5,IF('2020 Data Sheet'!$O369="06",'2020 Data Sheet'!$R$6,IF('2020 Data Sheet'!$O369="07",'2020 Data Sheet'!$R$7,IF('2020 Data Sheet'!$O369="08",'2020 Data Sheet'!$R$8,IF('2020 Data Sheet'!$O369="09",'2020 Data Sheet'!$R$9,IF('2020 Data Sheet'!$O369="10",'2020 Data Sheet'!$R$10,IF('2020 Data Sheet'!$O369="11",'2020 Data Sheet'!$R$11,IF('2020 Data Sheet'!$O369="12",'2020 Data Sheet'!$R$12,IF('2020 Data Sheet'!$O369="13",'2020 Data Sheet'!$R$13,IF('2020 Data Sheet'!$O369="14",'2020 Data Sheet'!$R$14,IF('2020 Data Sheet'!$O369="15",'2020 Data Sheet'!$R$15,IF('2020 Data Sheet'!$O369="16",'2020 Data Sheet'!$R$16,IF('2020 Data Sheet'!$O369="17",'2020 Data Sheet'!$R$17,IF('2020 Data Sheet'!$O369="18",'2020 Data Sheet'!$R$18,IF('2020 Data Sheet'!$O369="19",'2020 Data Sheet'!$R$19,IF('2020 Data Sheet'!$O369="20",'2020 Data Sheet'!$R$20,IF('2020 Data Sheet'!$O369="21",'2020 Data Sheet'!$R$21,IF('2020 Data Sheet'!$O369="22",'2020 Data Sheet'!$R$22,IF('2020 Data Sheet'!$O369="23",'2020 Data Sheet'!$R$23,IF('2020 Data Sheet'!$O369="24",'2020 Data Sheet'!$R$24,IF('2020 Data Sheet'!$O369="25",'2020 Data Sheet'!$R$25,IF('2020 Data Sheet'!$O369="26",'2020 Data Sheet'!$R$26,IF('2020 Data Sheet'!$O369="27",'2020 Data Sheet'!$R$27,IF('2020 Data Sheet'!$O369="28",'2020 Data Sheet'!$R$28,IF('2020 Data Sheet'!$O369="29",'2020 Data Sheet'!$R$29,IF('2020 Data Sheet'!$O369="33",'2020 Data Sheet'!$R$30,IF('2020 Data Sheet'!$O369="40",'2020 Data Sheet'!$R$31,IF('2020 Data Sheet'!$O369="41",'2020 Data Sheet'!$R$32,IF('2020 Data Sheet'!$O369="42",'2020 Data Sheet'!$R$33,IF('2020 Data Sheet'!$O369="43",'2020 Data Sheet'!$R$34,IF('2020 Data Sheet'!$O369="44",'2020 Data Sheet'!$R$35,IF('2020 Data Sheet'!$O369="45",'2020 Data Sheet'!$R$36,IF('2020 Data Sheet'!$O369="46",'2020 Data Sheet'!$R$37,IF('2020 Data Sheet'!$O369="47",'2020 Data Sheet'!$R$38,IF('2020 Data Sheet'!$O369="48",'2020 Data Sheet'!$R$39,IF('2020 Data Sheet'!$O369="49",'2020 Data Sheet'!$R$40,IF('2020 Data Sheet'!$O369="50",'2020 Data Sheet'!$R$41,IF('2020 Data Sheet'!$O369="60",'2020 Data Sheet'!$R$42,IF('2020 Data Sheet'!$O369="61",'2020 Data Sheet'!$R$43,IF('2020 Data Sheet'!$O369="62",'2020 Data Sheet'!$R$44,IF('2020 Data Sheet'!$O369="63",'2020 Data Sheet'!$R$45,IF('2020 Data Sheet'!$O369="64",'2020 Data Sheet'!$R$46,IF('2020 Data Sheet'!$O369="65",'2020 Data Sheet'!$R$47,IF('2020 Data Sheet'!$O369="66",'2020 Data Sheet'!$R$48,IF('2020 Data Sheet'!$O369="67",'2020 Data Sheet'!$R$49,IF('2020 Data Sheet'!$O369="68",'2020 Data Sheet'!$R$50,IF('2020 Data Sheet'!$O369="69",'2020 Data Sheet'!$R$51,T('2020 Data Sheet'!$O369)))))))))))))))))))))))))))))))))))))))))))))))))))</f>
        <v xml:space="preserve"> Following too closely</v>
      </c>
      <c r="P369" s="34" t="str">
        <f>IF('2020 Data Sheet'!$P369="02",'2020 Data Sheet'!$R$2,IF('2020 Data Sheet'!$P369="03",'2020 Data Sheet'!$R$3,IF('2020 Data Sheet'!$P369="04",'2020 Data Sheet'!$R$4,IF('2020 Data Sheet'!$P369="05",'2020 Data Sheet'!$R$5,IF('2020 Data Sheet'!$P369="06",'2020 Data Sheet'!$R$6,IF('2020 Data Sheet'!$P369="07",'2020 Data Sheet'!$R$7,IF('2020 Data Sheet'!$P369="08",'2020 Data Sheet'!$R$8,IF('2020 Data Sheet'!$P369="09",'2020 Data Sheet'!$R$9,IF('2020 Data Sheet'!$P369="10",'2020 Data Sheet'!$R$10,IF('2020 Data Sheet'!$P369="11",'2020 Data Sheet'!$R$11,IF('2020 Data Sheet'!$P369="12",'2020 Data Sheet'!$R$12,IF('2020 Data Sheet'!$P369="13",'2020 Data Sheet'!$R$13,IF('2020 Data Sheet'!$P369="14",'2020 Data Sheet'!$R$14,IF('2020 Data Sheet'!$P369="15",'2020 Data Sheet'!$R$15,IF('2020 Data Sheet'!$P369="16",'2020 Data Sheet'!$R$16,IF('2020 Data Sheet'!$P369="17",'2020 Data Sheet'!$R$17,IF('2020 Data Sheet'!$P369="18",'2020 Data Sheet'!$R$18,IF('2020 Data Sheet'!$P369="19",'2020 Data Sheet'!$R$19,IF('2020 Data Sheet'!$P369="20",'2020 Data Sheet'!$R$20,IF('2020 Data Sheet'!$P369="21",'2020 Data Sheet'!$R$21,IF('2020 Data Sheet'!$P369="22",'2020 Data Sheet'!$R$22,IF('2020 Data Sheet'!$P369="23",'2020 Data Sheet'!$R$23,IF('2020 Data Sheet'!$P369="24",'2020 Data Sheet'!$R$24,IF('2020 Data Sheet'!$P369="25",'2020 Data Sheet'!$R$25,IF('2020 Data Sheet'!$P369="26",'2020 Data Sheet'!$R$26,IF('2020 Data Sheet'!$P369="27",'2020 Data Sheet'!$R$27,IF('2020 Data Sheet'!$P369="28",'2020 Data Sheet'!$R$28,IF('2020 Data Sheet'!$P369="29",'2020 Data Sheet'!$R$29,IF('2020 Data Sheet'!$P369="33",'2020 Data Sheet'!$R$30,IF('2020 Data Sheet'!$P369="40",'2020 Data Sheet'!$R$31,IF('2020 Data Sheet'!$P369="41",'2020 Data Sheet'!$R$32,IF('2020 Data Sheet'!$P369="42",'2020 Data Sheet'!$R$33,IF('2020 Data Sheet'!$P369="43",'2020 Data Sheet'!$R$34,IF('2020 Data Sheet'!$P369="44",'2020 Data Sheet'!$R$35,IF('2020 Data Sheet'!$P369="45",'2020 Data Sheet'!$R$36,IF('2020 Data Sheet'!$P369="46",'2020 Data Sheet'!$R$37,IF('2020 Data Sheet'!$P369="47",'2020 Data Sheet'!$R$38,IF('2020 Data Sheet'!$P369="48",'2020 Data Sheet'!$R$39,IF('2020 Data Sheet'!$P369="49",'2020 Data Sheet'!$R$40,IF('2020 Data Sheet'!$P369="50",'2020 Data Sheet'!$R$41,IF('2020 Data Sheet'!$P369="60",'2020 Data Sheet'!$R$42,IF('2020 Data Sheet'!$P369="61",'2020 Data Sheet'!$R$43,IF('2020 Data Sheet'!$P369="62",'2020 Data Sheet'!$R$44,IF('2020 Data Sheet'!$P369="63",'2020 Data Sheet'!$R$45,IF('2020 Data Sheet'!$P369="64",'2020 Data Sheet'!$R$46,IF('2020 Data Sheet'!$P369="65",'2020 Data Sheet'!$R$47,IF('2020 Data Sheet'!$P369="66",'2020 Data Sheet'!$R$48,IF('2020 Data Sheet'!$P369="67",'2020 Data Sheet'!$R$49,IF('2020 Data Sheet'!$P369="68",'2020 Data Sheet'!$R$50,IF('2020 Data Sheet'!$P369="69",'2020 Data Sheet'!$R$51,T('2020 Data Sheet'!$P369)))))))))))))))))))))))))))))))))))))))))))))))))))</f>
        <v xml:space="preserve"> -</v>
      </c>
    </row>
    <row r="370" spans="1:16" x14ac:dyDescent="0.2">
      <c r="A370" t="str">
        <f>'2020 Data Sheet'!A370</f>
        <v>FP-00191-20</v>
      </c>
      <c r="B370" s="1">
        <f>'2020 Data Sheet'!B370</f>
        <v>44134</v>
      </c>
      <c r="C370" s="3" t="str">
        <f>'2020 Data Sheet'!C370</f>
        <v>15:07</v>
      </c>
      <c r="D370" t="str">
        <f>'2020 Data Sheet'!D370</f>
        <v>Fr</v>
      </c>
      <c r="E370" t="str">
        <f>'2020 Data Sheet'!E370</f>
        <v>JERICHO TPKE</v>
      </c>
      <c r="F370" t="str">
        <f>'2020 Data Sheet'!F370</f>
        <v>SOUTH TYSON AVE</v>
      </c>
      <c r="G370">
        <f>'2020 Data Sheet'!G370</f>
        <v>2</v>
      </c>
      <c r="H370">
        <f>'2020 Data Sheet'!H370</f>
        <v>2</v>
      </c>
      <c r="I370" t="b">
        <f>'2020 Data Sheet'!I370</f>
        <v>1</v>
      </c>
      <c r="J370" s="31" t="str">
        <f>IF('2020 Data Sheet'!$J370="01",'2020 Data Sheet'!$T$2,IF('2020 Data Sheet'!$J370="02",'2020 Data Sheet'!$T$3,IF('2020 Data Sheet'!$J370="03",'2020 Data Sheet'!$T$4,IF('2020 Data Sheet'!$J370="04",'2020 Data Sheet'!$T$5,IF('2020 Data Sheet'!$J370="05",'2020 Data Sheet'!$T$6,IF('2020 Data Sheet'!$J370="06",'2020 Data Sheet'!$T$7,IF('2020 Data Sheet'!$J370="07",'2020 Data Sheet'!$T$8,IF('2020 Data Sheet'!$J370="08",'2020 Data Sheet'!$T$9,IF('2020 Data Sheet'!$J370="10",'2020 Data Sheet'!$T$10,IF('2020 Data Sheet'!$J370="11",'2020 Data Sheet'!$T$11,IF('2020 Data Sheet'!$J370="12",'2020 Data Sheet'!$T$12,IF('2020 Data Sheet'!$J370="13",'2020 Data Sheet'!$T$13,IF('2020 Data Sheet'!$J370="14",'2020 Data Sheet'!$T$14,IF('2020 Data Sheet'!$J370="15",'2020 Data Sheet'!$T$15,IF('2020 Data Sheet'!$J370="16",'2020 Data Sheet'!$T$16,IF('2020 Data Sheet'!$J370="17",'2020 Data Sheet'!$T$17,IF('2020 Data Sheet'!$J370="18",'2020 Data Sheet'!$T$18,IF('2020 Data Sheet'!$J370="19",'2020 Data Sheet'!$T$19,IF('2020 Data Sheet'!$J370="20",'2020 Data Sheet'!$T$20,IF('2020 Data Sheet'!$J370="21",'2020 Data Sheet'!$T$21,IF('2020 Data Sheet'!$J370="22",'2020 Data Sheet'!$T$22,IF('2020 Data Sheet'!$J370="23",'2020 Data Sheet'!$T$23,IF('2020 Data Sheet'!$J370="24",'2020 Data Sheet'!$T$24,IF('2020 Data Sheet'!$J370="25",'2020 Data Sheet'!$T$25,IF('2020 Data Sheet'!$J370="26",'2020 Data Sheet'!$T$26,IF('2020 Data Sheet'!$J370="27",'2020 Data Sheet'!$T$27,IF('2020 Data Sheet'!$J370="30",'2020 Data Sheet'!$T$28,IF('2020 Data Sheet'!$J370="31",'2020 Data Sheet'!$T$29,IF('2020 Data Sheet'!$J370="32",'2020 Data Sheet'!$T$30,IF('2020 Data Sheet'!$J370="33",'2020 Data Sheet'!$T$31,IF('2020 Data Sheet'!$J370="34",'2020 Data Sheet'!$T$32,IF('2020 Data Sheet'!$J370="40",'2020 Data Sheet'!$T$33,T('2020 Data Sheet'!$J370)))))))))))))))))))))))))))))))))</f>
        <v>Other Motor Vehicle</v>
      </c>
      <c r="K370" t="str">
        <f>'2020 Data Sheet'!K370</f>
        <v>SUBR</v>
      </c>
      <c r="L370" s="32" t="str">
        <f>IF('2020 Data Sheet'!$L370="01",'2020 Data Sheet'!$V$2,IF('2020 Data Sheet'!$L370="02",'2020 Data Sheet'!$V$3,IF('2020 Data Sheet'!$L370="03",'2020 Data Sheet'!$V$4,IF('2020 Data Sheet'!$L370="04",'2020 Data Sheet'!$V$5,IF('2020 Data Sheet'!$L370="05",'2020 Data Sheet'!$V$6,IF('2020 Data Sheet'!$L370="06",'2020 Data Sheet'!$V$7,IF('2020 Data Sheet'!$L370="07",'2020 Data Sheet'!$V$8,IF('2020 Data Sheet'!$L370="08",'2020 Data Sheet'!$V$9,IF('2020 Data Sheet'!$L370="09",'2020 Data Sheet'!$V$10,IF('2020 Data Sheet'!$L370="11",'2020 Data Sheet'!$V$11,IF('2020 Data Sheet'!$L370="12",'2020 Data Sheet'!$V$12,IF('2020 Data Sheet'!$L370="13",'2020 Data Sheet'!$V$13,IF('2020 Data Sheet'!$L370="14",'2020 Data Sheet'!$V$14,T('2020 Data Sheet'!$L370))))))))))))))</f>
        <v xml:space="preserve"> -</v>
      </c>
      <c r="M370" s="6">
        <f>'2020 Data Sheet'!M370</f>
        <v>0</v>
      </c>
      <c r="N370" s="33">
        <f>'2020 Data Sheet'!N370</f>
        <v>0</v>
      </c>
      <c r="O370" s="8" t="str">
        <f>IF('2020 Data Sheet'!$O370="02",'2020 Data Sheet'!$R$2,IF('2020 Data Sheet'!$O370="03",'2020 Data Sheet'!$R$3,IF('2020 Data Sheet'!$O370="04",'2020 Data Sheet'!$R$4,IF('2020 Data Sheet'!$O370="05",'2020 Data Sheet'!$R$5,IF('2020 Data Sheet'!$O370="06",'2020 Data Sheet'!$R$6,IF('2020 Data Sheet'!$O370="07",'2020 Data Sheet'!$R$7,IF('2020 Data Sheet'!$O370="08",'2020 Data Sheet'!$R$8,IF('2020 Data Sheet'!$O370="09",'2020 Data Sheet'!$R$9,IF('2020 Data Sheet'!$O370="10",'2020 Data Sheet'!$R$10,IF('2020 Data Sheet'!$O370="11",'2020 Data Sheet'!$R$11,IF('2020 Data Sheet'!$O370="12",'2020 Data Sheet'!$R$12,IF('2020 Data Sheet'!$O370="13",'2020 Data Sheet'!$R$13,IF('2020 Data Sheet'!$O370="14",'2020 Data Sheet'!$R$14,IF('2020 Data Sheet'!$O370="15",'2020 Data Sheet'!$R$15,IF('2020 Data Sheet'!$O370="16",'2020 Data Sheet'!$R$16,IF('2020 Data Sheet'!$O370="17",'2020 Data Sheet'!$R$17,IF('2020 Data Sheet'!$O370="18",'2020 Data Sheet'!$R$18,IF('2020 Data Sheet'!$O370="19",'2020 Data Sheet'!$R$19,IF('2020 Data Sheet'!$O370="20",'2020 Data Sheet'!$R$20,IF('2020 Data Sheet'!$O370="21",'2020 Data Sheet'!$R$21,IF('2020 Data Sheet'!$O370="22",'2020 Data Sheet'!$R$22,IF('2020 Data Sheet'!$O370="23",'2020 Data Sheet'!$R$23,IF('2020 Data Sheet'!$O370="24",'2020 Data Sheet'!$R$24,IF('2020 Data Sheet'!$O370="25",'2020 Data Sheet'!$R$25,IF('2020 Data Sheet'!$O370="26",'2020 Data Sheet'!$R$26,IF('2020 Data Sheet'!$O370="27",'2020 Data Sheet'!$R$27,IF('2020 Data Sheet'!$O370="28",'2020 Data Sheet'!$R$28,IF('2020 Data Sheet'!$O370="29",'2020 Data Sheet'!$R$29,IF('2020 Data Sheet'!$O370="33",'2020 Data Sheet'!$R$30,IF('2020 Data Sheet'!$O370="40",'2020 Data Sheet'!$R$31,IF('2020 Data Sheet'!$O370="41",'2020 Data Sheet'!$R$32,IF('2020 Data Sheet'!$O370="42",'2020 Data Sheet'!$R$33,IF('2020 Data Sheet'!$O370="43",'2020 Data Sheet'!$R$34,IF('2020 Data Sheet'!$O370="44",'2020 Data Sheet'!$R$35,IF('2020 Data Sheet'!$O370="45",'2020 Data Sheet'!$R$36,IF('2020 Data Sheet'!$O370="46",'2020 Data Sheet'!$R$37,IF('2020 Data Sheet'!$O370="47",'2020 Data Sheet'!$R$38,IF('2020 Data Sheet'!$O370="48",'2020 Data Sheet'!$R$39,IF('2020 Data Sheet'!$O370="49",'2020 Data Sheet'!$R$40,IF('2020 Data Sheet'!$O370="50",'2020 Data Sheet'!$R$41,IF('2020 Data Sheet'!$O370="60",'2020 Data Sheet'!$R$42,IF('2020 Data Sheet'!$O370="61",'2020 Data Sheet'!$R$43,IF('2020 Data Sheet'!$O370="62",'2020 Data Sheet'!$R$44,IF('2020 Data Sheet'!$O370="63",'2020 Data Sheet'!$R$45,IF('2020 Data Sheet'!$O370="64",'2020 Data Sheet'!$R$46,IF('2020 Data Sheet'!$O370="65",'2020 Data Sheet'!$R$47,IF('2020 Data Sheet'!$O370="66",'2020 Data Sheet'!$R$48,IF('2020 Data Sheet'!$O370="67",'2020 Data Sheet'!$R$49,IF('2020 Data Sheet'!$O370="68",'2020 Data Sheet'!$R$50,IF('2020 Data Sheet'!$O370="69",'2020 Data Sheet'!$R$51,T('2020 Data Sheet'!$O370)))))))))))))))))))))))))))))))))))))))))))))))))))</f>
        <v xml:space="preserve"> -</v>
      </c>
      <c r="P370" s="34" t="str">
        <f>IF('2020 Data Sheet'!$P370="02",'2020 Data Sheet'!$R$2,IF('2020 Data Sheet'!$P370="03",'2020 Data Sheet'!$R$3,IF('2020 Data Sheet'!$P370="04",'2020 Data Sheet'!$R$4,IF('2020 Data Sheet'!$P370="05",'2020 Data Sheet'!$R$5,IF('2020 Data Sheet'!$P370="06",'2020 Data Sheet'!$R$6,IF('2020 Data Sheet'!$P370="07",'2020 Data Sheet'!$R$7,IF('2020 Data Sheet'!$P370="08",'2020 Data Sheet'!$R$8,IF('2020 Data Sheet'!$P370="09",'2020 Data Sheet'!$R$9,IF('2020 Data Sheet'!$P370="10",'2020 Data Sheet'!$R$10,IF('2020 Data Sheet'!$P370="11",'2020 Data Sheet'!$R$11,IF('2020 Data Sheet'!$P370="12",'2020 Data Sheet'!$R$12,IF('2020 Data Sheet'!$P370="13",'2020 Data Sheet'!$R$13,IF('2020 Data Sheet'!$P370="14",'2020 Data Sheet'!$R$14,IF('2020 Data Sheet'!$P370="15",'2020 Data Sheet'!$R$15,IF('2020 Data Sheet'!$P370="16",'2020 Data Sheet'!$R$16,IF('2020 Data Sheet'!$P370="17",'2020 Data Sheet'!$R$17,IF('2020 Data Sheet'!$P370="18",'2020 Data Sheet'!$R$18,IF('2020 Data Sheet'!$P370="19",'2020 Data Sheet'!$R$19,IF('2020 Data Sheet'!$P370="20",'2020 Data Sheet'!$R$20,IF('2020 Data Sheet'!$P370="21",'2020 Data Sheet'!$R$21,IF('2020 Data Sheet'!$P370="22",'2020 Data Sheet'!$R$22,IF('2020 Data Sheet'!$P370="23",'2020 Data Sheet'!$R$23,IF('2020 Data Sheet'!$P370="24",'2020 Data Sheet'!$R$24,IF('2020 Data Sheet'!$P370="25",'2020 Data Sheet'!$R$25,IF('2020 Data Sheet'!$P370="26",'2020 Data Sheet'!$R$26,IF('2020 Data Sheet'!$P370="27",'2020 Data Sheet'!$R$27,IF('2020 Data Sheet'!$P370="28",'2020 Data Sheet'!$R$28,IF('2020 Data Sheet'!$P370="29",'2020 Data Sheet'!$R$29,IF('2020 Data Sheet'!$P370="33",'2020 Data Sheet'!$R$30,IF('2020 Data Sheet'!$P370="40",'2020 Data Sheet'!$R$31,IF('2020 Data Sheet'!$P370="41",'2020 Data Sheet'!$R$32,IF('2020 Data Sheet'!$P370="42",'2020 Data Sheet'!$R$33,IF('2020 Data Sheet'!$P370="43",'2020 Data Sheet'!$R$34,IF('2020 Data Sheet'!$P370="44",'2020 Data Sheet'!$R$35,IF('2020 Data Sheet'!$P370="45",'2020 Data Sheet'!$R$36,IF('2020 Data Sheet'!$P370="46",'2020 Data Sheet'!$R$37,IF('2020 Data Sheet'!$P370="47",'2020 Data Sheet'!$R$38,IF('2020 Data Sheet'!$P370="48",'2020 Data Sheet'!$R$39,IF('2020 Data Sheet'!$P370="49",'2020 Data Sheet'!$R$40,IF('2020 Data Sheet'!$P370="50",'2020 Data Sheet'!$R$41,IF('2020 Data Sheet'!$P370="60",'2020 Data Sheet'!$R$42,IF('2020 Data Sheet'!$P370="61",'2020 Data Sheet'!$R$43,IF('2020 Data Sheet'!$P370="62",'2020 Data Sheet'!$R$44,IF('2020 Data Sheet'!$P370="63",'2020 Data Sheet'!$R$45,IF('2020 Data Sheet'!$P370="64",'2020 Data Sheet'!$R$46,IF('2020 Data Sheet'!$P370="65",'2020 Data Sheet'!$R$47,IF('2020 Data Sheet'!$P370="66",'2020 Data Sheet'!$R$48,IF('2020 Data Sheet'!$P370="67",'2020 Data Sheet'!$R$49,IF('2020 Data Sheet'!$P370="68",'2020 Data Sheet'!$R$50,IF('2020 Data Sheet'!$P370="69",'2020 Data Sheet'!$R$51,T('2020 Data Sheet'!$P370)))))))))))))))))))))))))))))))))))))))))))))))))))</f>
        <v xml:space="preserve"> -</v>
      </c>
    </row>
    <row r="371" spans="1:16" ht="38.25" x14ac:dyDescent="0.2">
      <c r="A371" t="str">
        <f>'2020 Data Sheet'!A371</f>
        <v>FP-00192-20</v>
      </c>
      <c r="B371" s="1">
        <f>'2020 Data Sheet'!B371</f>
        <v>44138</v>
      </c>
      <c r="C371" s="3" t="str">
        <f>'2020 Data Sheet'!C371</f>
        <v>13:43</v>
      </c>
      <c r="D371" t="str">
        <f>'2020 Data Sheet'!D371</f>
        <v>TU</v>
      </c>
      <c r="E371" t="str">
        <f>'2020 Data Sheet'!E371</f>
        <v>LOWELL AVE</v>
      </c>
      <c r="F371" t="str">
        <f>'2020 Data Sheet'!F371</f>
        <v>HOLLAND AVE</v>
      </c>
      <c r="G371">
        <f>'2020 Data Sheet'!G371</f>
        <v>1</v>
      </c>
      <c r="H371">
        <f>'2020 Data Sheet'!H371</f>
        <v>2</v>
      </c>
      <c r="I371" t="b">
        <f>'2020 Data Sheet'!I371</f>
        <v>1</v>
      </c>
      <c r="J371" s="31" t="str">
        <f>IF('2020 Data Sheet'!$J371="01",'2020 Data Sheet'!$T$2,IF('2020 Data Sheet'!$J371="02",'2020 Data Sheet'!$T$3,IF('2020 Data Sheet'!$J371="03",'2020 Data Sheet'!$T$4,IF('2020 Data Sheet'!$J371="04",'2020 Data Sheet'!$T$5,IF('2020 Data Sheet'!$J371="05",'2020 Data Sheet'!$T$6,IF('2020 Data Sheet'!$J371="06",'2020 Data Sheet'!$T$7,IF('2020 Data Sheet'!$J371="07",'2020 Data Sheet'!$T$8,IF('2020 Data Sheet'!$J371="08",'2020 Data Sheet'!$T$9,IF('2020 Data Sheet'!$J371="10",'2020 Data Sheet'!$T$10,IF('2020 Data Sheet'!$J371="11",'2020 Data Sheet'!$T$11,IF('2020 Data Sheet'!$J371="12",'2020 Data Sheet'!$T$12,IF('2020 Data Sheet'!$J371="13",'2020 Data Sheet'!$T$13,IF('2020 Data Sheet'!$J371="14",'2020 Data Sheet'!$T$14,IF('2020 Data Sheet'!$J371="15",'2020 Data Sheet'!$T$15,IF('2020 Data Sheet'!$J371="16",'2020 Data Sheet'!$T$16,IF('2020 Data Sheet'!$J371="17",'2020 Data Sheet'!$T$17,IF('2020 Data Sheet'!$J371="18",'2020 Data Sheet'!$T$18,IF('2020 Data Sheet'!$J371="19",'2020 Data Sheet'!$T$19,IF('2020 Data Sheet'!$J371="20",'2020 Data Sheet'!$T$20,IF('2020 Data Sheet'!$J371="21",'2020 Data Sheet'!$T$21,IF('2020 Data Sheet'!$J371="22",'2020 Data Sheet'!$T$22,IF('2020 Data Sheet'!$J371="23",'2020 Data Sheet'!$T$23,IF('2020 Data Sheet'!$J371="24",'2020 Data Sheet'!$T$24,IF('2020 Data Sheet'!$J371="25",'2020 Data Sheet'!$T$25,IF('2020 Data Sheet'!$J371="26",'2020 Data Sheet'!$T$26,IF('2020 Data Sheet'!$J371="27",'2020 Data Sheet'!$T$27,IF('2020 Data Sheet'!$J371="30",'2020 Data Sheet'!$T$28,IF('2020 Data Sheet'!$J371="31",'2020 Data Sheet'!$T$29,IF('2020 Data Sheet'!$J371="32",'2020 Data Sheet'!$T$30,IF('2020 Data Sheet'!$J371="33",'2020 Data Sheet'!$T$31,IF('2020 Data Sheet'!$J371="34",'2020 Data Sheet'!$T$32,IF('2020 Data Sheet'!$J371="40",'2020 Data Sheet'!$T$33,T('2020 Data Sheet'!$J371)))))))))))))))))))))))))))))))))</f>
        <v>Other Motor Vehicle</v>
      </c>
      <c r="K371" t="str">
        <f>'2020 Data Sheet'!K371</f>
        <v>SUBN</v>
      </c>
      <c r="L371" s="32" t="str">
        <f>IF('2020 Data Sheet'!$L371="01",'2020 Data Sheet'!$V$2,IF('2020 Data Sheet'!$L371="02",'2020 Data Sheet'!$V$3,IF('2020 Data Sheet'!$L371="03",'2020 Data Sheet'!$V$4,IF('2020 Data Sheet'!$L371="04",'2020 Data Sheet'!$V$5,IF('2020 Data Sheet'!$L371="05",'2020 Data Sheet'!$V$6,IF('2020 Data Sheet'!$L371="06",'2020 Data Sheet'!$V$7,IF('2020 Data Sheet'!$L371="07",'2020 Data Sheet'!$V$8,IF('2020 Data Sheet'!$L371="08",'2020 Data Sheet'!$V$9,IF('2020 Data Sheet'!$L371="09",'2020 Data Sheet'!$V$10,IF('2020 Data Sheet'!$L371="11",'2020 Data Sheet'!$V$11,IF('2020 Data Sheet'!$L371="12",'2020 Data Sheet'!$V$12,IF('2020 Data Sheet'!$L371="13",'2020 Data Sheet'!$V$13,IF('2020 Data Sheet'!$L371="14",'2020 Data Sheet'!$V$14,T('2020 Data Sheet'!$L371))))))))))))))</f>
        <v xml:space="preserve"> -</v>
      </c>
      <c r="M371" s="6">
        <f>'2020 Data Sheet'!M371</f>
        <v>1</v>
      </c>
      <c r="N371" s="33">
        <f>'2020 Data Sheet'!N371</f>
        <v>0</v>
      </c>
      <c r="O371" s="8" t="str">
        <f>IF('2020 Data Sheet'!$O371="02",'2020 Data Sheet'!$R$2,IF('2020 Data Sheet'!$O371="03",'2020 Data Sheet'!$R$3,IF('2020 Data Sheet'!$O371="04",'2020 Data Sheet'!$R$4,IF('2020 Data Sheet'!$O371="05",'2020 Data Sheet'!$R$5,IF('2020 Data Sheet'!$O371="06",'2020 Data Sheet'!$R$6,IF('2020 Data Sheet'!$O371="07",'2020 Data Sheet'!$R$7,IF('2020 Data Sheet'!$O371="08",'2020 Data Sheet'!$R$8,IF('2020 Data Sheet'!$O371="09",'2020 Data Sheet'!$R$9,IF('2020 Data Sheet'!$O371="10",'2020 Data Sheet'!$R$10,IF('2020 Data Sheet'!$O371="11",'2020 Data Sheet'!$R$11,IF('2020 Data Sheet'!$O371="12",'2020 Data Sheet'!$R$12,IF('2020 Data Sheet'!$O371="13",'2020 Data Sheet'!$R$13,IF('2020 Data Sheet'!$O371="14",'2020 Data Sheet'!$R$14,IF('2020 Data Sheet'!$O371="15",'2020 Data Sheet'!$R$15,IF('2020 Data Sheet'!$O371="16",'2020 Data Sheet'!$R$16,IF('2020 Data Sheet'!$O371="17",'2020 Data Sheet'!$R$17,IF('2020 Data Sheet'!$O371="18",'2020 Data Sheet'!$R$18,IF('2020 Data Sheet'!$O371="19",'2020 Data Sheet'!$R$19,IF('2020 Data Sheet'!$O371="20",'2020 Data Sheet'!$R$20,IF('2020 Data Sheet'!$O371="21",'2020 Data Sheet'!$R$21,IF('2020 Data Sheet'!$O371="22",'2020 Data Sheet'!$R$22,IF('2020 Data Sheet'!$O371="23",'2020 Data Sheet'!$R$23,IF('2020 Data Sheet'!$O371="24",'2020 Data Sheet'!$R$24,IF('2020 Data Sheet'!$O371="25",'2020 Data Sheet'!$R$25,IF('2020 Data Sheet'!$O371="26",'2020 Data Sheet'!$R$26,IF('2020 Data Sheet'!$O371="27",'2020 Data Sheet'!$R$27,IF('2020 Data Sheet'!$O371="28",'2020 Data Sheet'!$R$28,IF('2020 Data Sheet'!$O371="29",'2020 Data Sheet'!$R$29,IF('2020 Data Sheet'!$O371="33",'2020 Data Sheet'!$R$30,IF('2020 Data Sheet'!$O371="40",'2020 Data Sheet'!$R$31,IF('2020 Data Sheet'!$O371="41",'2020 Data Sheet'!$R$32,IF('2020 Data Sheet'!$O371="42",'2020 Data Sheet'!$R$33,IF('2020 Data Sheet'!$O371="43",'2020 Data Sheet'!$R$34,IF('2020 Data Sheet'!$O371="44",'2020 Data Sheet'!$R$35,IF('2020 Data Sheet'!$O371="45",'2020 Data Sheet'!$R$36,IF('2020 Data Sheet'!$O371="46",'2020 Data Sheet'!$R$37,IF('2020 Data Sheet'!$O371="47",'2020 Data Sheet'!$R$38,IF('2020 Data Sheet'!$O371="48",'2020 Data Sheet'!$R$39,IF('2020 Data Sheet'!$O371="49",'2020 Data Sheet'!$R$40,IF('2020 Data Sheet'!$O371="50",'2020 Data Sheet'!$R$41,IF('2020 Data Sheet'!$O371="60",'2020 Data Sheet'!$R$42,IF('2020 Data Sheet'!$O371="61",'2020 Data Sheet'!$R$43,IF('2020 Data Sheet'!$O371="62",'2020 Data Sheet'!$R$44,IF('2020 Data Sheet'!$O371="63",'2020 Data Sheet'!$R$45,IF('2020 Data Sheet'!$O371="64",'2020 Data Sheet'!$R$46,IF('2020 Data Sheet'!$O371="65",'2020 Data Sheet'!$R$47,IF('2020 Data Sheet'!$O371="66",'2020 Data Sheet'!$R$48,IF('2020 Data Sheet'!$O371="67",'2020 Data Sheet'!$R$49,IF('2020 Data Sheet'!$O371="68",'2020 Data Sheet'!$R$50,IF('2020 Data Sheet'!$O371="69",'2020 Data Sheet'!$R$51,T('2020 Data Sheet'!$O371)))))))))))))))))))))))))))))))))))))))))))))))))))</f>
        <v xml:space="preserve"> Failure to yield/ right of way</v>
      </c>
      <c r="P371" s="34" t="str">
        <f>IF('2020 Data Sheet'!$P371="02",'2020 Data Sheet'!$R$2,IF('2020 Data Sheet'!$P371="03",'2020 Data Sheet'!$R$3,IF('2020 Data Sheet'!$P371="04",'2020 Data Sheet'!$R$4,IF('2020 Data Sheet'!$P371="05",'2020 Data Sheet'!$R$5,IF('2020 Data Sheet'!$P371="06",'2020 Data Sheet'!$R$6,IF('2020 Data Sheet'!$P371="07",'2020 Data Sheet'!$R$7,IF('2020 Data Sheet'!$P371="08",'2020 Data Sheet'!$R$8,IF('2020 Data Sheet'!$P371="09",'2020 Data Sheet'!$R$9,IF('2020 Data Sheet'!$P371="10",'2020 Data Sheet'!$R$10,IF('2020 Data Sheet'!$P371="11",'2020 Data Sheet'!$R$11,IF('2020 Data Sheet'!$P371="12",'2020 Data Sheet'!$R$12,IF('2020 Data Sheet'!$P371="13",'2020 Data Sheet'!$R$13,IF('2020 Data Sheet'!$P371="14",'2020 Data Sheet'!$R$14,IF('2020 Data Sheet'!$P371="15",'2020 Data Sheet'!$R$15,IF('2020 Data Sheet'!$P371="16",'2020 Data Sheet'!$R$16,IF('2020 Data Sheet'!$P371="17",'2020 Data Sheet'!$R$17,IF('2020 Data Sheet'!$P371="18",'2020 Data Sheet'!$R$18,IF('2020 Data Sheet'!$P371="19",'2020 Data Sheet'!$R$19,IF('2020 Data Sheet'!$P371="20",'2020 Data Sheet'!$R$20,IF('2020 Data Sheet'!$P371="21",'2020 Data Sheet'!$R$21,IF('2020 Data Sheet'!$P371="22",'2020 Data Sheet'!$R$22,IF('2020 Data Sheet'!$P371="23",'2020 Data Sheet'!$R$23,IF('2020 Data Sheet'!$P371="24",'2020 Data Sheet'!$R$24,IF('2020 Data Sheet'!$P371="25",'2020 Data Sheet'!$R$25,IF('2020 Data Sheet'!$P371="26",'2020 Data Sheet'!$R$26,IF('2020 Data Sheet'!$P371="27",'2020 Data Sheet'!$R$27,IF('2020 Data Sheet'!$P371="28",'2020 Data Sheet'!$R$28,IF('2020 Data Sheet'!$P371="29",'2020 Data Sheet'!$R$29,IF('2020 Data Sheet'!$P371="33",'2020 Data Sheet'!$R$30,IF('2020 Data Sheet'!$P371="40",'2020 Data Sheet'!$R$31,IF('2020 Data Sheet'!$P371="41",'2020 Data Sheet'!$R$32,IF('2020 Data Sheet'!$P371="42",'2020 Data Sheet'!$R$33,IF('2020 Data Sheet'!$P371="43",'2020 Data Sheet'!$R$34,IF('2020 Data Sheet'!$P371="44",'2020 Data Sheet'!$R$35,IF('2020 Data Sheet'!$P371="45",'2020 Data Sheet'!$R$36,IF('2020 Data Sheet'!$P371="46",'2020 Data Sheet'!$R$37,IF('2020 Data Sheet'!$P371="47",'2020 Data Sheet'!$R$38,IF('2020 Data Sheet'!$P371="48",'2020 Data Sheet'!$R$39,IF('2020 Data Sheet'!$P371="49",'2020 Data Sheet'!$R$40,IF('2020 Data Sheet'!$P371="50",'2020 Data Sheet'!$R$41,IF('2020 Data Sheet'!$P371="60",'2020 Data Sheet'!$R$42,IF('2020 Data Sheet'!$P371="61",'2020 Data Sheet'!$R$43,IF('2020 Data Sheet'!$P371="62",'2020 Data Sheet'!$R$44,IF('2020 Data Sheet'!$P371="63",'2020 Data Sheet'!$R$45,IF('2020 Data Sheet'!$P371="64",'2020 Data Sheet'!$R$46,IF('2020 Data Sheet'!$P371="65",'2020 Data Sheet'!$R$47,IF('2020 Data Sheet'!$P371="66",'2020 Data Sheet'!$R$48,IF('2020 Data Sheet'!$P371="67",'2020 Data Sheet'!$R$49,IF('2020 Data Sheet'!$P371="68",'2020 Data Sheet'!$R$50,IF('2020 Data Sheet'!$P371="69",'2020 Data Sheet'!$R$51,T('2020 Data Sheet'!$P371)))))))))))))))))))))))))))))))))))))))))))))))))))</f>
        <v xml:space="preserve"> -</v>
      </c>
    </row>
    <row r="372" spans="1:16" ht="38.25" x14ac:dyDescent="0.2">
      <c r="A372" t="str">
        <f>'2020 Data Sheet'!A372</f>
        <v>FP-00192-20</v>
      </c>
      <c r="B372" s="1">
        <f>'2020 Data Sheet'!B372</f>
        <v>44138</v>
      </c>
      <c r="C372" s="3" t="str">
        <f>'2020 Data Sheet'!C372</f>
        <v>13:43</v>
      </c>
      <c r="D372" t="str">
        <f>'2020 Data Sheet'!D372</f>
        <v>TU</v>
      </c>
      <c r="E372" t="str">
        <f>'2020 Data Sheet'!E372</f>
        <v>LOWELL AVE</v>
      </c>
      <c r="F372" t="str">
        <f>'2020 Data Sheet'!F372</f>
        <v>HOLLAND AVE</v>
      </c>
      <c r="G372">
        <f>'2020 Data Sheet'!G372</f>
        <v>2</v>
      </c>
      <c r="H372">
        <f>'2020 Data Sheet'!H372</f>
        <v>2</v>
      </c>
      <c r="I372" t="b">
        <f>'2020 Data Sheet'!I372</f>
        <v>1</v>
      </c>
      <c r="J372" s="31" t="str">
        <f>IF('2020 Data Sheet'!$J372="01",'2020 Data Sheet'!$T$2,IF('2020 Data Sheet'!$J372="02",'2020 Data Sheet'!$T$3,IF('2020 Data Sheet'!$J372="03",'2020 Data Sheet'!$T$4,IF('2020 Data Sheet'!$J372="04",'2020 Data Sheet'!$T$5,IF('2020 Data Sheet'!$J372="05",'2020 Data Sheet'!$T$6,IF('2020 Data Sheet'!$J372="06",'2020 Data Sheet'!$T$7,IF('2020 Data Sheet'!$J372="07",'2020 Data Sheet'!$T$8,IF('2020 Data Sheet'!$J372="08",'2020 Data Sheet'!$T$9,IF('2020 Data Sheet'!$J372="10",'2020 Data Sheet'!$T$10,IF('2020 Data Sheet'!$J372="11",'2020 Data Sheet'!$T$11,IF('2020 Data Sheet'!$J372="12",'2020 Data Sheet'!$T$12,IF('2020 Data Sheet'!$J372="13",'2020 Data Sheet'!$T$13,IF('2020 Data Sheet'!$J372="14",'2020 Data Sheet'!$T$14,IF('2020 Data Sheet'!$J372="15",'2020 Data Sheet'!$T$15,IF('2020 Data Sheet'!$J372="16",'2020 Data Sheet'!$T$16,IF('2020 Data Sheet'!$J372="17",'2020 Data Sheet'!$T$17,IF('2020 Data Sheet'!$J372="18",'2020 Data Sheet'!$T$18,IF('2020 Data Sheet'!$J372="19",'2020 Data Sheet'!$T$19,IF('2020 Data Sheet'!$J372="20",'2020 Data Sheet'!$T$20,IF('2020 Data Sheet'!$J372="21",'2020 Data Sheet'!$T$21,IF('2020 Data Sheet'!$J372="22",'2020 Data Sheet'!$T$22,IF('2020 Data Sheet'!$J372="23",'2020 Data Sheet'!$T$23,IF('2020 Data Sheet'!$J372="24",'2020 Data Sheet'!$T$24,IF('2020 Data Sheet'!$J372="25",'2020 Data Sheet'!$T$25,IF('2020 Data Sheet'!$J372="26",'2020 Data Sheet'!$T$26,IF('2020 Data Sheet'!$J372="27",'2020 Data Sheet'!$T$27,IF('2020 Data Sheet'!$J372="30",'2020 Data Sheet'!$T$28,IF('2020 Data Sheet'!$J372="31",'2020 Data Sheet'!$T$29,IF('2020 Data Sheet'!$J372="32",'2020 Data Sheet'!$T$30,IF('2020 Data Sheet'!$J372="33",'2020 Data Sheet'!$T$31,IF('2020 Data Sheet'!$J372="34",'2020 Data Sheet'!$T$32,IF('2020 Data Sheet'!$J372="40",'2020 Data Sheet'!$T$33,T('2020 Data Sheet'!$J372)))))))))))))))))))))))))))))))))</f>
        <v>Other Motor Vehicle</v>
      </c>
      <c r="K372" t="str">
        <f>'2020 Data Sheet'!K372</f>
        <v>4DSD</v>
      </c>
      <c r="L372" s="32" t="str">
        <f>IF('2020 Data Sheet'!$L372="01",'2020 Data Sheet'!$V$2,IF('2020 Data Sheet'!$L372="02",'2020 Data Sheet'!$V$3,IF('2020 Data Sheet'!$L372="03",'2020 Data Sheet'!$V$4,IF('2020 Data Sheet'!$L372="04",'2020 Data Sheet'!$V$5,IF('2020 Data Sheet'!$L372="05",'2020 Data Sheet'!$V$6,IF('2020 Data Sheet'!$L372="06",'2020 Data Sheet'!$V$7,IF('2020 Data Sheet'!$L372="07",'2020 Data Sheet'!$V$8,IF('2020 Data Sheet'!$L372="08",'2020 Data Sheet'!$V$9,IF('2020 Data Sheet'!$L372="09",'2020 Data Sheet'!$V$10,IF('2020 Data Sheet'!$L372="11",'2020 Data Sheet'!$V$11,IF('2020 Data Sheet'!$L372="12",'2020 Data Sheet'!$V$12,IF('2020 Data Sheet'!$L372="13",'2020 Data Sheet'!$V$13,IF('2020 Data Sheet'!$L372="14",'2020 Data Sheet'!$V$14,T('2020 Data Sheet'!$L372))))))))))))))</f>
        <v xml:space="preserve"> -</v>
      </c>
      <c r="M372" s="6">
        <f>'2020 Data Sheet'!M372</f>
        <v>1</v>
      </c>
      <c r="N372" s="33">
        <f>'2020 Data Sheet'!N372</f>
        <v>0</v>
      </c>
      <c r="O372" s="8" t="str">
        <f>IF('2020 Data Sheet'!$O372="02",'2020 Data Sheet'!$R$2,IF('2020 Data Sheet'!$O372="03",'2020 Data Sheet'!$R$3,IF('2020 Data Sheet'!$O372="04",'2020 Data Sheet'!$R$4,IF('2020 Data Sheet'!$O372="05",'2020 Data Sheet'!$R$5,IF('2020 Data Sheet'!$O372="06",'2020 Data Sheet'!$R$6,IF('2020 Data Sheet'!$O372="07",'2020 Data Sheet'!$R$7,IF('2020 Data Sheet'!$O372="08",'2020 Data Sheet'!$R$8,IF('2020 Data Sheet'!$O372="09",'2020 Data Sheet'!$R$9,IF('2020 Data Sheet'!$O372="10",'2020 Data Sheet'!$R$10,IF('2020 Data Sheet'!$O372="11",'2020 Data Sheet'!$R$11,IF('2020 Data Sheet'!$O372="12",'2020 Data Sheet'!$R$12,IF('2020 Data Sheet'!$O372="13",'2020 Data Sheet'!$R$13,IF('2020 Data Sheet'!$O372="14",'2020 Data Sheet'!$R$14,IF('2020 Data Sheet'!$O372="15",'2020 Data Sheet'!$R$15,IF('2020 Data Sheet'!$O372="16",'2020 Data Sheet'!$R$16,IF('2020 Data Sheet'!$O372="17",'2020 Data Sheet'!$R$17,IF('2020 Data Sheet'!$O372="18",'2020 Data Sheet'!$R$18,IF('2020 Data Sheet'!$O372="19",'2020 Data Sheet'!$R$19,IF('2020 Data Sheet'!$O372="20",'2020 Data Sheet'!$R$20,IF('2020 Data Sheet'!$O372="21",'2020 Data Sheet'!$R$21,IF('2020 Data Sheet'!$O372="22",'2020 Data Sheet'!$R$22,IF('2020 Data Sheet'!$O372="23",'2020 Data Sheet'!$R$23,IF('2020 Data Sheet'!$O372="24",'2020 Data Sheet'!$R$24,IF('2020 Data Sheet'!$O372="25",'2020 Data Sheet'!$R$25,IF('2020 Data Sheet'!$O372="26",'2020 Data Sheet'!$R$26,IF('2020 Data Sheet'!$O372="27",'2020 Data Sheet'!$R$27,IF('2020 Data Sheet'!$O372="28",'2020 Data Sheet'!$R$28,IF('2020 Data Sheet'!$O372="29",'2020 Data Sheet'!$R$29,IF('2020 Data Sheet'!$O372="33",'2020 Data Sheet'!$R$30,IF('2020 Data Sheet'!$O372="40",'2020 Data Sheet'!$R$31,IF('2020 Data Sheet'!$O372="41",'2020 Data Sheet'!$R$32,IF('2020 Data Sheet'!$O372="42",'2020 Data Sheet'!$R$33,IF('2020 Data Sheet'!$O372="43",'2020 Data Sheet'!$R$34,IF('2020 Data Sheet'!$O372="44",'2020 Data Sheet'!$R$35,IF('2020 Data Sheet'!$O372="45",'2020 Data Sheet'!$R$36,IF('2020 Data Sheet'!$O372="46",'2020 Data Sheet'!$R$37,IF('2020 Data Sheet'!$O372="47",'2020 Data Sheet'!$R$38,IF('2020 Data Sheet'!$O372="48",'2020 Data Sheet'!$R$39,IF('2020 Data Sheet'!$O372="49",'2020 Data Sheet'!$R$40,IF('2020 Data Sheet'!$O372="50",'2020 Data Sheet'!$R$41,IF('2020 Data Sheet'!$O372="60",'2020 Data Sheet'!$R$42,IF('2020 Data Sheet'!$O372="61",'2020 Data Sheet'!$R$43,IF('2020 Data Sheet'!$O372="62",'2020 Data Sheet'!$R$44,IF('2020 Data Sheet'!$O372="63",'2020 Data Sheet'!$R$45,IF('2020 Data Sheet'!$O372="64",'2020 Data Sheet'!$R$46,IF('2020 Data Sheet'!$O372="65",'2020 Data Sheet'!$R$47,IF('2020 Data Sheet'!$O372="66",'2020 Data Sheet'!$R$48,IF('2020 Data Sheet'!$O372="67",'2020 Data Sheet'!$R$49,IF('2020 Data Sheet'!$O372="68",'2020 Data Sheet'!$R$50,IF('2020 Data Sheet'!$O372="69",'2020 Data Sheet'!$R$51,T('2020 Data Sheet'!$O372)))))))))))))))))))))))))))))))))))))))))))))))))))</f>
        <v xml:space="preserve"> Failure to yield/ right of way</v>
      </c>
      <c r="P372" s="34" t="str">
        <f>IF('2020 Data Sheet'!$P372="02",'2020 Data Sheet'!$R$2,IF('2020 Data Sheet'!$P372="03",'2020 Data Sheet'!$R$3,IF('2020 Data Sheet'!$P372="04",'2020 Data Sheet'!$R$4,IF('2020 Data Sheet'!$P372="05",'2020 Data Sheet'!$R$5,IF('2020 Data Sheet'!$P372="06",'2020 Data Sheet'!$R$6,IF('2020 Data Sheet'!$P372="07",'2020 Data Sheet'!$R$7,IF('2020 Data Sheet'!$P372="08",'2020 Data Sheet'!$R$8,IF('2020 Data Sheet'!$P372="09",'2020 Data Sheet'!$R$9,IF('2020 Data Sheet'!$P372="10",'2020 Data Sheet'!$R$10,IF('2020 Data Sheet'!$P372="11",'2020 Data Sheet'!$R$11,IF('2020 Data Sheet'!$P372="12",'2020 Data Sheet'!$R$12,IF('2020 Data Sheet'!$P372="13",'2020 Data Sheet'!$R$13,IF('2020 Data Sheet'!$P372="14",'2020 Data Sheet'!$R$14,IF('2020 Data Sheet'!$P372="15",'2020 Data Sheet'!$R$15,IF('2020 Data Sheet'!$P372="16",'2020 Data Sheet'!$R$16,IF('2020 Data Sheet'!$P372="17",'2020 Data Sheet'!$R$17,IF('2020 Data Sheet'!$P372="18",'2020 Data Sheet'!$R$18,IF('2020 Data Sheet'!$P372="19",'2020 Data Sheet'!$R$19,IF('2020 Data Sheet'!$P372="20",'2020 Data Sheet'!$R$20,IF('2020 Data Sheet'!$P372="21",'2020 Data Sheet'!$R$21,IF('2020 Data Sheet'!$P372="22",'2020 Data Sheet'!$R$22,IF('2020 Data Sheet'!$P372="23",'2020 Data Sheet'!$R$23,IF('2020 Data Sheet'!$P372="24",'2020 Data Sheet'!$R$24,IF('2020 Data Sheet'!$P372="25",'2020 Data Sheet'!$R$25,IF('2020 Data Sheet'!$P372="26",'2020 Data Sheet'!$R$26,IF('2020 Data Sheet'!$P372="27",'2020 Data Sheet'!$R$27,IF('2020 Data Sheet'!$P372="28",'2020 Data Sheet'!$R$28,IF('2020 Data Sheet'!$P372="29",'2020 Data Sheet'!$R$29,IF('2020 Data Sheet'!$P372="33",'2020 Data Sheet'!$R$30,IF('2020 Data Sheet'!$P372="40",'2020 Data Sheet'!$R$31,IF('2020 Data Sheet'!$P372="41",'2020 Data Sheet'!$R$32,IF('2020 Data Sheet'!$P372="42",'2020 Data Sheet'!$R$33,IF('2020 Data Sheet'!$P372="43",'2020 Data Sheet'!$R$34,IF('2020 Data Sheet'!$P372="44",'2020 Data Sheet'!$R$35,IF('2020 Data Sheet'!$P372="45",'2020 Data Sheet'!$R$36,IF('2020 Data Sheet'!$P372="46",'2020 Data Sheet'!$R$37,IF('2020 Data Sheet'!$P372="47",'2020 Data Sheet'!$R$38,IF('2020 Data Sheet'!$P372="48",'2020 Data Sheet'!$R$39,IF('2020 Data Sheet'!$P372="49",'2020 Data Sheet'!$R$40,IF('2020 Data Sheet'!$P372="50",'2020 Data Sheet'!$R$41,IF('2020 Data Sheet'!$P372="60",'2020 Data Sheet'!$R$42,IF('2020 Data Sheet'!$P372="61",'2020 Data Sheet'!$R$43,IF('2020 Data Sheet'!$P372="62",'2020 Data Sheet'!$R$44,IF('2020 Data Sheet'!$P372="63",'2020 Data Sheet'!$R$45,IF('2020 Data Sheet'!$P372="64",'2020 Data Sheet'!$R$46,IF('2020 Data Sheet'!$P372="65",'2020 Data Sheet'!$R$47,IF('2020 Data Sheet'!$P372="66",'2020 Data Sheet'!$R$48,IF('2020 Data Sheet'!$P372="67",'2020 Data Sheet'!$R$49,IF('2020 Data Sheet'!$P372="68",'2020 Data Sheet'!$R$50,IF('2020 Data Sheet'!$P372="69",'2020 Data Sheet'!$R$51,T('2020 Data Sheet'!$P372)))))))))))))))))))))))))))))))))))))))))))))))))))</f>
        <v xml:space="preserve"> -</v>
      </c>
    </row>
    <row r="373" spans="1:16" ht="38.25" x14ac:dyDescent="0.2">
      <c r="A373" t="str">
        <f>'2020 Data Sheet'!A373</f>
        <v>FP-00193-20</v>
      </c>
      <c r="B373" s="1">
        <f>'2020 Data Sheet'!B373</f>
        <v>44138</v>
      </c>
      <c r="C373" s="3" t="str">
        <f>'2020 Data Sheet'!C373</f>
        <v>22:53</v>
      </c>
      <c r="D373" t="str">
        <f>'2020 Data Sheet'!D373</f>
        <v>TU</v>
      </c>
      <c r="E373" t="str">
        <f>'2020 Data Sheet'!E373</f>
        <v>CARNATION AVE</v>
      </c>
      <c r="F373" t="str">
        <f>'2020 Data Sheet'!F373</f>
        <v>CAROLINE PL</v>
      </c>
      <c r="G373">
        <f>'2020 Data Sheet'!G373</f>
        <v>1</v>
      </c>
      <c r="H373">
        <f>'2020 Data Sheet'!H373</f>
        <v>2</v>
      </c>
      <c r="I373" t="b">
        <f>'2020 Data Sheet'!I373</f>
        <v>1</v>
      </c>
      <c r="J373" s="31" t="str">
        <f>IF('2020 Data Sheet'!$J373="01",'2020 Data Sheet'!$T$2,IF('2020 Data Sheet'!$J373="02",'2020 Data Sheet'!$T$3,IF('2020 Data Sheet'!$J373="03",'2020 Data Sheet'!$T$4,IF('2020 Data Sheet'!$J373="04",'2020 Data Sheet'!$T$5,IF('2020 Data Sheet'!$J373="05",'2020 Data Sheet'!$T$6,IF('2020 Data Sheet'!$J373="06",'2020 Data Sheet'!$T$7,IF('2020 Data Sheet'!$J373="07",'2020 Data Sheet'!$T$8,IF('2020 Data Sheet'!$J373="08",'2020 Data Sheet'!$T$9,IF('2020 Data Sheet'!$J373="10",'2020 Data Sheet'!$T$10,IF('2020 Data Sheet'!$J373="11",'2020 Data Sheet'!$T$11,IF('2020 Data Sheet'!$J373="12",'2020 Data Sheet'!$T$12,IF('2020 Data Sheet'!$J373="13",'2020 Data Sheet'!$T$13,IF('2020 Data Sheet'!$J373="14",'2020 Data Sheet'!$T$14,IF('2020 Data Sheet'!$J373="15",'2020 Data Sheet'!$T$15,IF('2020 Data Sheet'!$J373="16",'2020 Data Sheet'!$T$16,IF('2020 Data Sheet'!$J373="17",'2020 Data Sheet'!$T$17,IF('2020 Data Sheet'!$J373="18",'2020 Data Sheet'!$T$18,IF('2020 Data Sheet'!$J373="19",'2020 Data Sheet'!$T$19,IF('2020 Data Sheet'!$J373="20",'2020 Data Sheet'!$T$20,IF('2020 Data Sheet'!$J373="21",'2020 Data Sheet'!$T$21,IF('2020 Data Sheet'!$J373="22",'2020 Data Sheet'!$T$22,IF('2020 Data Sheet'!$J373="23",'2020 Data Sheet'!$T$23,IF('2020 Data Sheet'!$J373="24",'2020 Data Sheet'!$T$24,IF('2020 Data Sheet'!$J373="25",'2020 Data Sheet'!$T$25,IF('2020 Data Sheet'!$J373="26",'2020 Data Sheet'!$T$26,IF('2020 Data Sheet'!$J373="27",'2020 Data Sheet'!$T$27,IF('2020 Data Sheet'!$J373="30",'2020 Data Sheet'!$T$28,IF('2020 Data Sheet'!$J373="31",'2020 Data Sheet'!$T$29,IF('2020 Data Sheet'!$J373="32",'2020 Data Sheet'!$T$30,IF('2020 Data Sheet'!$J373="33",'2020 Data Sheet'!$T$31,IF('2020 Data Sheet'!$J373="34",'2020 Data Sheet'!$T$32,IF('2020 Data Sheet'!$J373="40",'2020 Data Sheet'!$T$33,T('2020 Data Sheet'!$J373)))))))))))))))))))))))))))))))))</f>
        <v>Other Motor Vehicle</v>
      </c>
      <c r="K373" t="str">
        <f>'2020 Data Sheet'!K373</f>
        <v>PAS</v>
      </c>
      <c r="L373" s="32" t="str">
        <f>IF('2020 Data Sheet'!$L373="01",'2020 Data Sheet'!$V$2,IF('2020 Data Sheet'!$L373="02",'2020 Data Sheet'!$V$3,IF('2020 Data Sheet'!$L373="03",'2020 Data Sheet'!$V$4,IF('2020 Data Sheet'!$L373="04",'2020 Data Sheet'!$V$5,IF('2020 Data Sheet'!$L373="05",'2020 Data Sheet'!$V$6,IF('2020 Data Sheet'!$L373="06",'2020 Data Sheet'!$V$7,IF('2020 Data Sheet'!$L373="07",'2020 Data Sheet'!$V$8,IF('2020 Data Sheet'!$L373="08",'2020 Data Sheet'!$V$9,IF('2020 Data Sheet'!$L373="09",'2020 Data Sheet'!$V$10,IF('2020 Data Sheet'!$L373="11",'2020 Data Sheet'!$V$11,IF('2020 Data Sheet'!$L373="12",'2020 Data Sheet'!$V$12,IF('2020 Data Sheet'!$L373="13",'2020 Data Sheet'!$V$13,IF('2020 Data Sheet'!$L373="14",'2020 Data Sheet'!$V$14,T('2020 Data Sheet'!$L373))))))))))))))</f>
        <v xml:space="preserve"> -</v>
      </c>
      <c r="M373" s="6">
        <f>'2020 Data Sheet'!M373</f>
        <v>2</v>
      </c>
      <c r="N373" s="33">
        <f>'2020 Data Sheet'!N373</f>
        <v>0</v>
      </c>
      <c r="O373" s="8" t="str">
        <f>IF('2020 Data Sheet'!$O373="02",'2020 Data Sheet'!$R$2,IF('2020 Data Sheet'!$O373="03",'2020 Data Sheet'!$R$3,IF('2020 Data Sheet'!$O373="04",'2020 Data Sheet'!$R$4,IF('2020 Data Sheet'!$O373="05",'2020 Data Sheet'!$R$5,IF('2020 Data Sheet'!$O373="06",'2020 Data Sheet'!$R$6,IF('2020 Data Sheet'!$O373="07",'2020 Data Sheet'!$R$7,IF('2020 Data Sheet'!$O373="08",'2020 Data Sheet'!$R$8,IF('2020 Data Sheet'!$O373="09",'2020 Data Sheet'!$R$9,IF('2020 Data Sheet'!$O373="10",'2020 Data Sheet'!$R$10,IF('2020 Data Sheet'!$O373="11",'2020 Data Sheet'!$R$11,IF('2020 Data Sheet'!$O373="12",'2020 Data Sheet'!$R$12,IF('2020 Data Sheet'!$O373="13",'2020 Data Sheet'!$R$13,IF('2020 Data Sheet'!$O373="14",'2020 Data Sheet'!$R$14,IF('2020 Data Sheet'!$O373="15",'2020 Data Sheet'!$R$15,IF('2020 Data Sheet'!$O373="16",'2020 Data Sheet'!$R$16,IF('2020 Data Sheet'!$O373="17",'2020 Data Sheet'!$R$17,IF('2020 Data Sheet'!$O373="18",'2020 Data Sheet'!$R$18,IF('2020 Data Sheet'!$O373="19",'2020 Data Sheet'!$R$19,IF('2020 Data Sheet'!$O373="20",'2020 Data Sheet'!$R$20,IF('2020 Data Sheet'!$O373="21",'2020 Data Sheet'!$R$21,IF('2020 Data Sheet'!$O373="22",'2020 Data Sheet'!$R$22,IF('2020 Data Sheet'!$O373="23",'2020 Data Sheet'!$R$23,IF('2020 Data Sheet'!$O373="24",'2020 Data Sheet'!$R$24,IF('2020 Data Sheet'!$O373="25",'2020 Data Sheet'!$R$25,IF('2020 Data Sheet'!$O373="26",'2020 Data Sheet'!$R$26,IF('2020 Data Sheet'!$O373="27",'2020 Data Sheet'!$R$27,IF('2020 Data Sheet'!$O373="28",'2020 Data Sheet'!$R$28,IF('2020 Data Sheet'!$O373="29",'2020 Data Sheet'!$R$29,IF('2020 Data Sheet'!$O373="33",'2020 Data Sheet'!$R$30,IF('2020 Data Sheet'!$O373="40",'2020 Data Sheet'!$R$31,IF('2020 Data Sheet'!$O373="41",'2020 Data Sheet'!$R$32,IF('2020 Data Sheet'!$O373="42",'2020 Data Sheet'!$R$33,IF('2020 Data Sheet'!$O373="43",'2020 Data Sheet'!$R$34,IF('2020 Data Sheet'!$O373="44",'2020 Data Sheet'!$R$35,IF('2020 Data Sheet'!$O373="45",'2020 Data Sheet'!$R$36,IF('2020 Data Sheet'!$O373="46",'2020 Data Sheet'!$R$37,IF('2020 Data Sheet'!$O373="47",'2020 Data Sheet'!$R$38,IF('2020 Data Sheet'!$O373="48",'2020 Data Sheet'!$R$39,IF('2020 Data Sheet'!$O373="49",'2020 Data Sheet'!$R$40,IF('2020 Data Sheet'!$O373="50",'2020 Data Sheet'!$R$41,IF('2020 Data Sheet'!$O373="60",'2020 Data Sheet'!$R$42,IF('2020 Data Sheet'!$O373="61",'2020 Data Sheet'!$R$43,IF('2020 Data Sheet'!$O373="62",'2020 Data Sheet'!$R$44,IF('2020 Data Sheet'!$O373="63",'2020 Data Sheet'!$R$45,IF('2020 Data Sheet'!$O373="64",'2020 Data Sheet'!$R$46,IF('2020 Data Sheet'!$O373="65",'2020 Data Sheet'!$R$47,IF('2020 Data Sheet'!$O373="66",'2020 Data Sheet'!$R$48,IF('2020 Data Sheet'!$O373="67",'2020 Data Sheet'!$R$49,IF('2020 Data Sheet'!$O373="68",'2020 Data Sheet'!$R$50,IF('2020 Data Sheet'!$O373="69",'2020 Data Sheet'!$R$51,T('2020 Data Sheet'!$O373)))))))))))))))))))))))))))))))))))))))))))))))))))</f>
        <v xml:space="preserve"> Failure to yield/ right of way</v>
      </c>
      <c r="P373" s="34" t="str">
        <f>IF('2020 Data Sheet'!$P373="02",'2020 Data Sheet'!$R$2,IF('2020 Data Sheet'!$P373="03",'2020 Data Sheet'!$R$3,IF('2020 Data Sheet'!$P373="04",'2020 Data Sheet'!$R$4,IF('2020 Data Sheet'!$P373="05",'2020 Data Sheet'!$R$5,IF('2020 Data Sheet'!$P373="06",'2020 Data Sheet'!$R$6,IF('2020 Data Sheet'!$P373="07",'2020 Data Sheet'!$R$7,IF('2020 Data Sheet'!$P373="08",'2020 Data Sheet'!$R$8,IF('2020 Data Sheet'!$P373="09",'2020 Data Sheet'!$R$9,IF('2020 Data Sheet'!$P373="10",'2020 Data Sheet'!$R$10,IF('2020 Data Sheet'!$P373="11",'2020 Data Sheet'!$R$11,IF('2020 Data Sheet'!$P373="12",'2020 Data Sheet'!$R$12,IF('2020 Data Sheet'!$P373="13",'2020 Data Sheet'!$R$13,IF('2020 Data Sheet'!$P373="14",'2020 Data Sheet'!$R$14,IF('2020 Data Sheet'!$P373="15",'2020 Data Sheet'!$R$15,IF('2020 Data Sheet'!$P373="16",'2020 Data Sheet'!$R$16,IF('2020 Data Sheet'!$P373="17",'2020 Data Sheet'!$R$17,IF('2020 Data Sheet'!$P373="18",'2020 Data Sheet'!$R$18,IF('2020 Data Sheet'!$P373="19",'2020 Data Sheet'!$R$19,IF('2020 Data Sheet'!$P373="20",'2020 Data Sheet'!$R$20,IF('2020 Data Sheet'!$P373="21",'2020 Data Sheet'!$R$21,IF('2020 Data Sheet'!$P373="22",'2020 Data Sheet'!$R$22,IF('2020 Data Sheet'!$P373="23",'2020 Data Sheet'!$R$23,IF('2020 Data Sheet'!$P373="24",'2020 Data Sheet'!$R$24,IF('2020 Data Sheet'!$P373="25",'2020 Data Sheet'!$R$25,IF('2020 Data Sheet'!$P373="26",'2020 Data Sheet'!$R$26,IF('2020 Data Sheet'!$P373="27",'2020 Data Sheet'!$R$27,IF('2020 Data Sheet'!$P373="28",'2020 Data Sheet'!$R$28,IF('2020 Data Sheet'!$P373="29",'2020 Data Sheet'!$R$29,IF('2020 Data Sheet'!$P373="33",'2020 Data Sheet'!$R$30,IF('2020 Data Sheet'!$P373="40",'2020 Data Sheet'!$R$31,IF('2020 Data Sheet'!$P373="41",'2020 Data Sheet'!$R$32,IF('2020 Data Sheet'!$P373="42",'2020 Data Sheet'!$R$33,IF('2020 Data Sheet'!$P373="43",'2020 Data Sheet'!$R$34,IF('2020 Data Sheet'!$P373="44",'2020 Data Sheet'!$R$35,IF('2020 Data Sheet'!$P373="45",'2020 Data Sheet'!$R$36,IF('2020 Data Sheet'!$P373="46",'2020 Data Sheet'!$R$37,IF('2020 Data Sheet'!$P373="47",'2020 Data Sheet'!$R$38,IF('2020 Data Sheet'!$P373="48",'2020 Data Sheet'!$R$39,IF('2020 Data Sheet'!$P373="49",'2020 Data Sheet'!$R$40,IF('2020 Data Sheet'!$P373="50",'2020 Data Sheet'!$R$41,IF('2020 Data Sheet'!$P373="60",'2020 Data Sheet'!$R$42,IF('2020 Data Sheet'!$P373="61",'2020 Data Sheet'!$R$43,IF('2020 Data Sheet'!$P373="62",'2020 Data Sheet'!$R$44,IF('2020 Data Sheet'!$P373="63",'2020 Data Sheet'!$R$45,IF('2020 Data Sheet'!$P373="64",'2020 Data Sheet'!$R$46,IF('2020 Data Sheet'!$P373="65",'2020 Data Sheet'!$R$47,IF('2020 Data Sheet'!$P373="66",'2020 Data Sheet'!$R$48,IF('2020 Data Sheet'!$P373="67",'2020 Data Sheet'!$R$49,IF('2020 Data Sheet'!$P373="68",'2020 Data Sheet'!$R$50,IF('2020 Data Sheet'!$P373="69",'2020 Data Sheet'!$R$51,T('2020 Data Sheet'!$P373)))))))))))))))))))))))))))))))))))))))))))))))))))</f>
        <v xml:space="preserve"> -</v>
      </c>
    </row>
    <row r="374" spans="1:16" x14ac:dyDescent="0.2">
      <c r="A374" t="str">
        <f>'2020 Data Sheet'!A374</f>
        <v>FP-00193-20</v>
      </c>
      <c r="B374" s="1">
        <f>'2020 Data Sheet'!B374</f>
        <v>44138</v>
      </c>
      <c r="C374" s="3" t="str">
        <f>'2020 Data Sheet'!C374</f>
        <v>22:53</v>
      </c>
      <c r="D374" t="str">
        <f>'2020 Data Sheet'!D374</f>
        <v>TU</v>
      </c>
      <c r="E374" t="str">
        <f>'2020 Data Sheet'!E374</f>
        <v>CARNATION AVE</v>
      </c>
      <c r="F374" t="str">
        <f>'2020 Data Sheet'!F374</f>
        <v>CAROLINE PL</v>
      </c>
      <c r="G374">
        <f>'2020 Data Sheet'!G374</f>
        <v>2</v>
      </c>
      <c r="H374">
        <f>'2020 Data Sheet'!H374</f>
        <v>2</v>
      </c>
      <c r="I374" t="b">
        <f>'2020 Data Sheet'!I374</f>
        <v>1</v>
      </c>
      <c r="J374" s="31" t="str">
        <f>IF('2020 Data Sheet'!$J374="01",'2020 Data Sheet'!$T$2,IF('2020 Data Sheet'!$J374="02",'2020 Data Sheet'!$T$3,IF('2020 Data Sheet'!$J374="03",'2020 Data Sheet'!$T$4,IF('2020 Data Sheet'!$J374="04",'2020 Data Sheet'!$T$5,IF('2020 Data Sheet'!$J374="05",'2020 Data Sheet'!$T$6,IF('2020 Data Sheet'!$J374="06",'2020 Data Sheet'!$T$7,IF('2020 Data Sheet'!$J374="07",'2020 Data Sheet'!$T$8,IF('2020 Data Sheet'!$J374="08",'2020 Data Sheet'!$T$9,IF('2020 Data Sheet'!$J374="10",'2020 Data Sheet'!$T$10,IF('2020 Data Sheet'!$J374="11",'2020 Data Sheet'!$T$11,IF('2020 Data Sheet'!$J374="12",'2020 Data Sheet'!$T$12,IF('2020 Data Sheet'!$J374="13",'2020 Data Sheet'!$T$13,IF('2020 Data Sheet'!$J374="14",'2020 Data Sheet'!$T$14,IF('2020 Data Sheet'!$J374="15",'2020 Data Sheet'!$T$15,IF('2020 Data Sheet'!$J374="16",'2020 Data Sheet'!$T$16,IF('2020 Data Sheet'!$J374="17",'2020 Data Sheet'!$T$17,IF('2020 Data Sheet'!$J374="18",'2020 Data Sheet'!$T$18,IF('2020 Data Sheet'!$J374="19",'2020 Data Sheet'!$T$19,IF('2020 Data Sheet'!$J374="20",'2020 Data Sheet'!$T$20,IF('2020 Data Sheet'!$J374="21",'2020 Data Sheet'!$T$21,IF('2020 Data Sheet'!$J374="22",'2020 Data Sheet'!$T$22,IF('2020 Data Sheet'!$J374="23",'2020 Data Sheet'!$T$23,IF('2020 Data Sheet'!$J374="24",'2020 Data Sheet'!$T$24,IF('2020 Data Sheet'!$J374="25",'2020 Data Sheet'!$T$25,IF('2020 Data Sheet'!$J374="26",'2020 Data Sheet'!$T$26,IF('2020 Data Sheet'!$J374="27",'2020 Data Sheet'!$T$27,IF('2020 Data Sheet'!$J374="30",'2020 Data Sheet'!$T$28,IF('2020 Data Sheet'!$J374="31",'2020 Data Sheet'!$T$29,IF('2020 Data Sheet'!$J374="32",'2020 Data Sheet'!$T$30,IF('2020 Data Sheet'!$J374="33",'2020 Data Sheet'!$T$31,IF('2020 Data Sheet'!$J374="34",'2020 Data Sheet'!$T$32,IF('2020 Data Sheet'!$J374="40",'2020 Data Sheet'!$T$33,T('2020 Data Sheet'!$J374)))))))))))))))))))))))))))))))))</f>
        <v>Other Motor Vehicle</v>
      </c>
      <c r="K374" t="str">
        <f>'2020 Data Sheet'!K374</f>
        <v>PAS</v>
      </c>
      <c r="L374" s="32" t="str">
        <f>IF('2020 Data Sheet'!$L374="01",'2020 Data Sheet'!$V$2,IF('2020 Data Sheet'!$L374="02",'2020 Data Sheet'!$V$3,IF('2020 Data Sheet'!$L374="03",'2020 Data Sheet'!$V$4,IF('2020 Data Sheet'!$L374="04",'2020 Data Sheet'!$V$5,IF('2020 Data Sheet'!$L374="05",'2020 Data Sheet'!$V$6,IF('2020 Data Sheet'!$L374="06",'2020 Data Sheet'!$V$7,IF('2020 Data Sheet'!$L374="07",'2020 Data Sheet'!$V$8,IF('2020 Data Sheet'!$L374="08",'2020 Data Sheet'!$V$9,IF('2020 Data Sheet'!$L374="09",'2020 Data Sheet'!$V$10,IF('2020 Data Sheet'!$L374="11",'2020 Data Sheet'!$V$11,IF('2020 Data Sheet'!$L374="12",'2020 Data Sheet'!$V$12,IF('2020 Data Sheet'!$L374="13",'2020 Data Sheet'!$V$13,IF('2020 Data Sheet'!$L374="14",'2020 Data Sheet'!$V$14,T('2020 Data Sheet'!$L374))))))))))))))</f>
        <v xml:space="preserve"> -</v>
      </c>
      <c r="M374" s="6">
        <f>'2020 Data Sheet'!M374</f>
        <v>2</v>
      </c>
      <c r="N374" s="33">
        <f>'2020 Data Sheet'!N374</f>
        <v>0</v>
      </c>
      <c r="O374" s="8" t="str">
        <f>IF('2020 Data Sheet'!$O374="02",'2020 Data Sheet'!$R$2,IF('2020 Data Sheet'!$O374="03",'2020 Data Sheet'!$R$3,IF('2020 Data Sheet'!$O374="04",'2020 Data Sheet'!$R$4,IF('2020 Data Sheet'!$O374="05",'2020 Data Sheet'!$R$5,IF('2020 Data Sheet'!$O374="06",'2020 Data Sheet'!$R$6,IF('2020 Data Sheet'!$O374="07",'2020 Data Sheet'!$R$7,IF('2020 Data Sheet'!$O374="08",'2020 Data Sheet'!$R$8,IF('2020 Data Sheet'!$O374="09",'2020 Data Sheet'!$R$9,IF('2020 Data Sheet'!$O374="10",'2020 Data Sheet'!$R$10,IF('2020 Data Sheet'!$O374="11",'2020 Data Sheet'!$R$11,IF('2020 Data Sheet'!$O374="12",'2020 Data Sheet'!$R$12,IF('2020 Data Sheet'!$O374="13",'2020 Data Sheet'!$R$13,IF('2020 Data Sheet'!$O374="14",'2020 Data Sheet'!$R$14,IF('2020 Data Sheet'!$O374="15",'2020 Data Sheet'!$R$15,IF('2020 Data Sheet'!$O374="16",'2020 Data Sheet'!$R$16,IF('2020 Data Sheet'!$O374="17",'2020 Data Sheet'!$R$17,IF('2020 Data Sheet'!$O374="18",'2020 Data Sheet'!$R$18,IF('2020 Data Sheet'!$O374="19",'2020 Data Sheet'!$R$19,IF('2020 Data Sheet'!$O374="20",'2020 Data Sheet'!$R$20,IF('2020 Data Sheet'!$O374="21",'2020 Data Sheet'!$R$21,IF('2020 Data Sheet'!$O374="22",'2020 Data Sheet'!$R$22,IF('2020 Data Sheet'!$O374="23",'2020 Data Sheet'!$R$23,IF('2020 Data Sheet'!$O374="24",'2020 Data Sheet'!$R$24,IF('2020 Data Sheet'!$O374="25",'2020 Data Sheet'!$R$25,IF('2020 Data Sheet'!$O374="26",'2020 Data Sheet'!$R$26,IF('2020 Data Sheet'!$O374="27",'2020 Data Sheet'!$R$27,IF('2020 Data Sheet'!$O374="28",'2020 Data Sheet'!$R$28,IF('2020 Data Sheet'!$O374="29",'2020 Data Sheet'!$R$29,IF('2020 Data Sheet'!$O374="33",'2020 Data Sheet'!$R$30,IF('2020 Data Sheet'!$O374="40",'2020 Data Sheet'!$R$31,IF('2020 Data Sheet'!$O374="41",'2020 Data Sheet'!$R$32,IF('2020 Data Sheet'!$O374="42",'2020 Data Sheet'!$R$33,IF('2020 Data Sheet'!$O374="43",'2020 Data Sheet'!$R$34,IF('2020 Data Sheet'!$O374="44",'2020 Data Sheet'!$R$35,IF('2020 Data Sheet'!$O374="45",'2020 Data Sheet'!$R$36,IF('2020 Data Sheet'!$O374="46",'2020 Data Sheet'!$R$37,IF('2020 Data Sheet'!$O374="47",'2020 Data Sheet'!$R$38,IF('2020 Data Sheet'!$O374="48",'2020 Data Sheet'!$R$39,IF('2020 Data Sheet'!$O374="49",'2020 Data Sheet'!$R$40,IF('2020 Data Sheet'!$O374="50",'2020 Data Sheet'!$R$41,IF('2020 Data Sheet'!$O374="60",'2020 Data Sheet'!$R$42,IF('2020 Data Sheet'!$O374="61",'2020 Data Sheet'!$R$43,IF('2020 Data Sheet'!$O374="62",'2020 Data Sheet'!$R$44,IF('2020 Data Sheet'!$O374="63",'2020 Data Sheet'!$R$45,IF('2020 Data Sheet'!$O374="64",'2020 Data Sheet'!$R$46,IF('2020 Data Sheet'!$O374="65",'2020 Data Sheet'!$R$47,IF('2020 Data Sheet'!$O374="66",'2020 Data Sheet'!$R$48,IF('2020 Data Sheet'!$O374="67",'2020 Data Sheet'!$R$49,IF('2020 Data Sheet'!$O374="68",'2020 Data Sheet'!$R$50,IF('2020 Data Sheet'!$O374="69",'2020 Data Sheet'!$R$51,T('2020 Data Sheet'!$O374)))))))))))))))))))))))))))))))))))))))))))))))))))</f>
        <v xml:space="preserve"> -</v>
      </c>
      <c r="P374" s="34" t="str">
        <f>IF('2020 Data Sheet'!$P374="02",'2020 Data Sheet'!$R$2,IF('2020 Data Sheet'!$P374="03",'2020 Data Sheet'!$R$3,IF('2020 Data Sheet'!$P374="04",'2020 Data Sheet'!$R$4,IF('2020 Data Sheet'!$P374="05",'2020 Data Sheet'!$R$5,IF('2020 Data Sheet'!$P374="06",'2020 Data Sheet'!$R$6,IF('2020 Data Sheet'!$P374="07",'2020 Data Sheet'!$R$7,IF('2020 Data Sheet'!$P374="08",'2020 Data Sheet'!$R$8,IF('2020 Data Sheet'!$P374="09",'2020 Data Sheet'!$R$9,IF('2020 Data Sheet'!$P374="10",'2020 Data Sheet'!$R$10,IF('2020 Data Sheet'!$P374="11",'2020 Data Sheet'!$R$11,IF('2020 Data Sheet'!$P374="12",'2020 Data Sheet'!$R$12,IF('2020 Data Sheet'!$P374="13",'2020 Data Sheet'!$R$13,IF('2020 Data Sheet'!$P374="14",'2020 Data Sheet'!$R$14,IF('2020 Data Sheet'!$P374="15",'2020 Data Sheet'!$R$15,IF('2020 Data Sheet'!$P374="16",'2020 Data Sheet'!$R$16,IF('2020 Data Sheet'!$P374="17",'2020 Data Sheet'!$R$17,IF('2020 Data Sheet'!$P374="18",'2020 Data Sheet'!$R$18,IF('2020 Data Sheet'!$P374="19",'2020 Data Sheet'!$R$19,IF('2020 Data Sheet'!$P374="20",'2020 Data Sheet'!$R$20,IF('2020 Data Sheet'!$P374="21",'2020 Data Sheet'!$R$21,IF('2020 Data Sheet'!$P374="22",'2020 Data Sheet'!$R$22,IF('2020 Data Sheet'!$P374="23",'2020 Data Sheet'!$R$23,IF('2020 Data Sheet'!$P374="24",'2020 Data Sheet'!$R$24,IF('2020 Data Sheet'!$P374="25",'2020 Data Sheet'!$R$25,IF('2020 Data Sheet'!$P374="26",'2020 Data Sheet'!$R$26,IF('2020 Data Sheet'!$P374="27",'2020 Data Sheet'!$R$27,IF('2020 Data Sheet'!$P374="28",'2020 Data Sheet'!$R$28,IF('2020 Data Sheet'!$P374="29",'2020 Data Sheet'!$R$29,IF('2020 Data Sheet'!$P374="33",'2020 Data Sheet'!$R$30,IF('2020 Data Sheet'!$P374="40",'2020 Data Sheet'!$R$31,IF('2020 Data Sheet'!$P374="41",'2020 Data Sheet'!$R$32,IF('2020 Data Sheet'!$P374="42",'2020 Data Sheet'!$R$33,IF('2020 Data Sheet'!$P374="43",'2020 Data Sheet'!$R$34,IF('2020 Data Sheet'!$P374="44",'2020 Data Sheet'!$R$35,IF('2020 Data Sheet'!$P374="45",'2020 Data Sheet'!$R$36,IF('2020 Data Sheet'!$P374="46",'2020 Data Sheet'!$R$37,IF('2020 Data Sheet'!$P374="47",'2020 Data Sheet'!$R$38,IF('2020 Data Sheet'!$P374="48",'2020 Data Sheet'!$R$39,IF('2020 Data Sheet'!$P374="49",'2020 Data Sheet'!$R$40,IF('2020 Data Sheet'!$P374="50",'2020 Data Sheet'!$R$41,IF('2020 Data Sheet'!$P374="60",'2020 Data Sheet'!$R$42,IF('2020 Data Sheet'!$P374="61",'2020 Data Sheet'!$R$43,IF('2020 Data Sheet'!$P374="62",'2020 Data Sheet'!$R$44,IF('2020 Data Sheet'!$P374="63",'2020 Data Sheet'!$R$45,IF('2020 Data Sheet'!$P374="64",'2020 Data Sheet'!$R$46,IF('2020 Data Sheet'!$P374="65",'2020 Data Sheet'!$R$47,IF('2020 Data Sheet'!$P374="66",'2020 Data Sheet'!$R$48,IF('2020 Data Sheet'!$P374="67",'2020 Data Sheet'!$R$49,IF('2020 Data Sheet'!$P374="68",'2020 Data Sheet'!$R$50,IF('2020 Data Sheet'!$P374="69",'2020 Data Sheet'!$R$51,T('2020 Data Sheet'!$P374)))))))))))))))))))))))))))))))))))))))))))))))))))</f>
        <v xml:space="preserve"> -</v>
      </c>
    </row>
    <row r="375" spans="1:16" ht="38.25" x14ac:dyDescent="0.2">
      <c r="A375" t="str">
        <f>'2020 Data Sheet'!A375</f>
        <v>FP-00194-20</v>
      </c>
      <c r="B375" s="1">
        <f>'2020 Data Sheet'!B375</f>
        <v>44138</v>
      </c>
      <c r="C375" s="3" t="str">
        <f>'2020 Data Sheet'!C375</f>
        <v>17:45</v>
      </c>
      <c r="D375" t="str">
        <f>'2020 Data Sheet'!D375</f>
        <v>TU</v>
      </c>
      <c r="E375" t="str">
        <f>'2020 Data Sheet'!E375</f>
        <v>JERICHO TPKE</v>
      </c>
      <c r="F375" t="str">
        <f>'2020 Data Sheet'!F375</f>
        <v>FLOWER AVE</v>
      </c>
      <c r="G375">
        <f>'2020 Data Sheet'!G375</f>
        <v>1</v>
      </c>
      <c r="H375">
        <f>'2020 Data Sheet'!H375</f>
        <v>2</v>
      </c>
      <c r="I375" t="b">
        <f>'2020 Data Sheet'!I375</f>
        <v>1</v>
      </c>
      <c r="J375" s="31" t="str">
        <f>IF('2020 Data Sheet'!$J375="01",'2020 Data Sheet'!$T$2,IF('2020 Data Sheet'!$J375="02",'2020 Data Sheet'!$T$3,IF('2020 Data Sheet'!$J375="03",'2020 Data Sheet'!$T$4,IF('2020 Data Sheet'!$J375="04",'2020 Data Sheet'!$T$5,IF('2020 Data Sheet'!$J375="05",'2020 Data Sheet'!$T$6,IF('2020 Data Sheet'!$J375="06",'2020 Data Sheet'!$T$7,IF('2020 Data Sheet'!$J375="07",'2020 Data Sheet'!$T$8,IF('2020 Data Sheet'!$J375="08",'2020 Data Sheet'!$T$9,IF('2020 Data Sheet'!$J375="10",'2020 Data Sheet'!$T$10,IF('2020 Data Sheet'!$J375="11",'2020 Data Sheet'!$T$11,IF('2020 Data Sheet'!$J375="12",'2020 Data Sheet'!$T$12,IF('2020 Data Sheet'!$J375="13",'2020 Data Sheet'!$T$13,IF('2020 Data Sheet'!$J375="14",'2020 Data Sheet'!$T$14,IF('2020 Data Sheet'!$J375="15",'2020 Data Sheet'!$T$15,IF('2020 Data Sheet'!$J375="16",'2020 Data Sheet'!$T$16,IF('2020 Data Sheet'!$J375="17",'2020 Data Sheet'!$T$17,IF('2020 Data Sheet'!$J375="18",'2020 Data Sheet'!$T$18,IF('2020 Data Sheet'!$J375="19",'2020 Data Sheet'!$T$19,IF('2020 Data Sheet'!$J375="20",'2020 Data Sheet'!$T$20,IF('2020 Data Sheet'!$J375="21",'2020 Data Sheet'!$T$21,IF('2020 Data Sheet'!$J375="22",'2020 Data Sheet'!$T$22,IF('2020 Data Sheet'!$J375="23",'2020 Data Sheet'!$T$23,IF('2020 Data Sheet'!$J375="24",'2020 Data Sheet'!$T$24,IF('2020 Data Sheet'!$J375="25",'2020 Data Sheet'!$T$25,IF('2020 Data Sheet'!$J375="26",'2020 Data Sheet'!$T$26,IF('2020 Data Sheet'!$J375="27",'2020 Data Sheet'!$T$27,IF('2020 Data Sheet'!$J375="30",'2020 Data Sheet'!$T$28,IF('2020 Data Sheet'!$J375="31",'2020 Data Sheet'!$T$29,IF('2020 Data Sheet'!$J375="32",'2020 Data Sheet'!$T$30,IF('2020 Data Sheet'!$J375="33",'2020 Data Sheet'!$T$31,IF('2020 Data Sheet'!$J375="34",'2020 Data Sheet'!$T$32,IF('2020 Data Sheet'!$J375="40",'2020 Data Sheet'!$T$33,T('2020 Data Sheet'!$J375)))))))))))))))))))))))))))))))))</f>
        <v>Other Motor Vehicle</v>
      </c>
      <c r="K375" t="str">
        <f>'2020 Data Sheet'!K375</f>
        <v>PAS</v>
      </c>
      <c r="L375" s="32" t="str">
        <f>IF('2020 Data Sheet'!$L375="01",'2020 Data Sheet'!$V$2,IF('2020 Data Sheet'!$L375="02",'2020 Data Sheet'!$V$3,IF('2020 Data Sheet'!$L375="03",'2020 Data Sheet'!$V$4,IF('2020 Data Sheet'!$L375="04",'2020 Data Sheet'!$V$5,IF('2020 Data Sheet'!$L375="05",'2020 Data Sheet'!$V$6,IF('2020 Data Sheet'!$L375="06",'2020 Data Sheet'!$V$7,IF('2020 Data Sheet'!$L375="07",'2020 Data Sheet'!$V$8,IF('2020 Data Sheet'!$L375="08",'2020 Data Sheet'!$V$9,IF('2020 Data Sheet'!$L375="09",'2020 Data Sheet'!$V$10,IF('2020 Data Sheet'!$L375="11",'2020 Data Sheet'!$V$11,IF('2020 Data Sheet'!$L375="12",'2020 Data Sheet'!$V$12,IF('2020 Data Sheet'!$L375="13",'2020 Data Sheet'!$V$13,IF('2020 Data Sheet'!$L375="14",'2020 Data Sheet'!$V$14,T('2020 Data Sheet'!$L375))))))))))))))</f>
        <v xml:space="preserve"> -</v>
      </c>
      <c r="M375" s="6">
        <f>'2020 Data Sheet'!M375</f>
        <v>0</v>
      </c>
      <c r="N375" s="33">
        <f>'2020 Data Sheet'!N375</f>
        <v>0</v>
      </c>
      <c r="O375" s="8" t="str">
        <f>IF('2020 Data Sheet'!$O375="02",'2020 Data Sheet'!$R$2,IF('2020 Data Sheet'!$O375="03",'2020 Data Sheet'!$R$3,IF('2020 Data Sheet'!$O375="04",'2020 Data Sheet'!$R$4,IF('2020 Data Sheet'!$O375="05",'2020 Data Sheet'!$R$5,IF('2020 Data Sheet'!$O375="06",'2020 Data Sheet'!$R$6,IF('2020 Data Sheet'!$O375="07",'2020 Data Sheet'!$R$7,IF('2020 Data Sheet'!$O375="08",'2020 Data Sheet'!$R$8,IF('2020 Data Sheet'!$O375="09",'2020 Data Sheet'!$R$9,IF('2020 Data Sheet'!$O375="10",'2020 Data Sheet'!$R$10,IF('2020 Data Sheet'!$O375="11",'2020 Data Sheet'!$R$11,IF('2020 Data Sheet'!$O375="12",'2020 Data Sheet'!$R$12,IF('2020 Data Sheet'!$O375="13",'2020 Data Sheet'!$R$13,IF('2020 Data Sheet'!$O375="14",'2020 Data Sheet'!$R$14,IF('2020 Data Sheet'!$O375="15",'2020 Data Sheet'!$R$15,IF('2020 Data Sheet'!$O375="16",'2020 Data Sheet'!$R$16,IF('2020 Data Sheet'!$O375="17",'2020 Data Sheet'!$R$17,IF('2020 Data Sheet'!$O375="18",'2020 Data Sheet'!$R$18,IF('2020 Data Sheet'!$O375="19",'2020 Data Sheet'!$R$19,IF('2020 Data Sheet'!$O375="20",'2020 Data Sheet'!$R$20,IF('2020 Data Sheet'!$O375="21",'2020 Data Sheet'!$R$21,IF('2020 Data Sheet'!$O375="22",'2020 Data Sheet'!$R$22,IF('2020 Data Sheet'!$O375="23",'2020 Data Sheet'!$R$23,IF('2020 Data Sheet'!$O375="24",'2020 Data Sheet'!$R$24,IF('2020 Data Sheet'!$O375="25",'2020 Data Sheet'!$R$25,IF('2020 Data Sheet'!$O375="26",'2020 Data Sheet'!$R$26,IF('2020 Data Sheet'!$O375="27",'2020 Data Sheet'!$R$27,IF('2020 Data Sheet'!$O375="28",'2020 Data Sheet'!$R$28,IF('2020 Data Sheet'!$O375="29",'2020 Data Sheet'!$R$29,IF('2020 Data Sheet'!$O375="33",'2020 Data Sheet'!$R$30,IF('2020 Data Sheet'!$O375="40",'2020 Data Sheet'!$R$31,IF('2020 Data Sheet'!$O375="41",'2020 Data Sheet'!$R$32,IF('2020 Data Sheet'!$O375="42",'2020 Data Sheet'!$R$33,IF('2020 Data Sheet'!$O375="43",'2020 Data Sheet'!$R$34,IF('2020 Data Sheet'!$O375="44",'2020 Data Sheet'!$R$35,IF('2020 Data Sheet'!$O375="45",'2020 Data Sheet'!$R$36,IF('2020 Data Sheet'!$O375="46",'2020 Data Sheet'!$R$37,IF('2020 Data Sheet'!$O375="47",'2020 Data Sheet'!$R$38,IF('2020 Data Sheet'!$O375="48",'2020 Data Sheet'!$R$39,IF('2020 Data Sheet'!$O375="49",'2020 Data Sheet'!$R$40,IF('2020 Data Sheet'!$O375="50",'2020 Data Sheet'!$R$41,IF('2020 Data Sheet'!$O375="60",'2020 Data Sheet'!$R$42,IF('2020 Data Sheet'!$O375="61",'2020 Data Sheet'!$R$43,IF('2020 Data Sheet'!$O375="62",'2020 Data Sheet'!$R$44,IF('2020 Data Sheet'!$O375="63",'2020 Data Sheet'!$R$45,IF('2020 Data Sheet'!$O375="64",'2020 Data Sheet'!$R$46,IF('2020 Data Sheet'!$O375="65",'2020 Data Sheet'!$R$47,IF('2020 Data Sheet'!$O375="66",'2020 Data Sheet'!$R$48,IF('2020 Data Sheet'!$O375="67",'2020 Data Sheet'!$R$49,IF('2020 Data Sheet'!$O375="68",'2020 Data Sheet'!$R$50,IF('2020 Data Sheet'!$O375="69",'2020 Data Sheet'!$R$51,T('2020 Data Sheet'!$O375)))))))))))))))))))))))))))))))))))))))))))))))))))</f>
        <v xml:space="preserve"> -</v>
      </c>
      <c r="P375" s="34" t="str">
        <f>IF('2020 Data Sheet'!$P375="02",'2020 Data Sheet'!$R$2,IF('2020 Data Sheet'!$P375="03",'2020 Data Sheet'!$R$3,IF('2020 Data Sheet'!$P375="04",'2020 Data Sheet'!$R$4,IF('2020 Data Sheet'!$P375="05",'2020 Data Sheet'!$R$5,IF('2020 Data Sheet'!$P375="06",'2020 Data Sheet'!$R$6,IF('2020 Data Sheet'!$P375="07",'2020 Data Sheet'!$R$7,IF('2020 Data Sheet'!$P375="08",'2020 Data Sheet'!$R$8,IF('2020 Data Sheet'!$P375="09",'2020 Data Sheet'!$R$9,IF('2020 Data Sheet'!$P375="10",'2020 Data Sheet'!$R$10,IF('2020 Data Sheet'!$P375="11",'2020 Data Sheet'!$R$11,IF('2020 Data Sheet'!$P375="12",'2020 Data Sheet'!$R$12,IF('2020 Data Sheet'!$P375="13",'2020 Data Sheet'!$R$13,IF('2020 Data Sheet'!$P375="14",'2020 Data Sheet'!$R$14,IF('2020 Data Sheet'!$P375="15",'2020 Data Sheet'!$R$15,IF('2020 Data Sheet'!$P375="16",'2020 Data Sheet'!$R$16,IF('2020 Data Sheet'!$P375="17",'2020 Data Sheet'!$R$17,IF('2020 Data Sheet'!$P375="18",'2020 Data Sheet'!$R$18,IF('2020 Data Sheet'!$P375="19",'2020 Data Sheet'!$R$19,IF('2020 Data Sheet'!$P375="20",'2020 Data Sheet'!$R$20,IF('2020 Data Sheet'!$P375="21",'2020 Data Sheet'!$R$21,IF('2020 Data Sheet'!$P375="22",'2020 Data Sheet'!$R$22,IF('2020 Data Sheet'!$P375="23",'2020 Data Sheet'!$R$23,IF('2020 Data Sheet'!$P375="24",'2020 Data Sheet'!$R$24,IF('2020 Data Sheet'!$P375="25",'2020 Data Sheet'!$R$25,IF('2020 Data Sheet'!$P375="26",'2020 Data Sheet'!$R$26,IF('2020 Data Sheet'!$P375="27",'2020 Data Sheet'!$R$27,IF('2020 Data Sheet'!$P375="28",'2020 Data Sheet'!$R$28,IF('2020 Data Sheet'!$P375="29",'2020 Data Sheet'!$R$29,IF('2020 Data Sheet'!$P375="33",'2020 Data Sheet'!$R$30,IF('2020 Data Sheet'!$P375="40",'2020 Data Sheet'!$R$31,IF('2020 Data Sheet'!$P375="41",'2020 Data Sheet'!$R$32,IF('2020 Data Sheet'!$P375="42",'2020 Data Sheet'!$R$33,IF('2020 Data Sheet'!$P375="43",'2020 Data Sheet'!$R$34,IF('2020 Data Sheet'!$P375="44",'2020 Data Sheet'!$R$35,IF('2020 Data Sheet'!$P375="45",'2020 Data Sheet'!$R$36,IF('2020 Data Sheet'!$P375="46",'2020 Data Sheet'!$R$37,IF('2020 Data Sheet'!$P375="47",'2020 Data Sheet'!$R$38,IF('2020 Data Sheet'!$P375="48",'2020 Data Sheet'!$R$39,IF('2020 Data Sheet'!$P375="49",'2020 Data Sheet'!$R$40,IF('2020 Data Sheet'!$P375="50",'2020 Data Sheet'!$R$41,IF('2020 Data Sheet'!$P375="60",'2020 Data Sheet'!$R$42,IF('2020 Data Sheet'!$P375="61",'2020 Data Sheet'!$R$43,IF('2020 Data Sheet'!$P375="62",'2020 Data Sheet'!$R$44,IF('2020 Data Sheet'!$P375="63",'2020 Data Sheet'!$R$45,IF('2020 Data Sheet'!$P375="64",'2020 Data Sheet'!$R$46,IF('2020 Data Sheet'!$P375="65",'2020 Data Sheet'!$R$47,IF('2020 Data Sheet'!$P375="66",'2020 Data Sheet'!$R$48,IF('2020 Data Sheet'!$P375="67",'2020 Data Sheet'!$R$49,IF('2020 Data Sheet'!$P375="68",'2020 Data Sheet'!$R$50,IF('2020 Data Sheet'!$P375="69",'2020 Data Sheet'!$R$51,T('2020 Data Sheet'!$P375)))))))))))))))))))))))))))))))))))))))))))))))))))</f>
        <v xml:space="preserve"> Passing or lane usage improper</v>
      </c>
    </row>
    <row r="376" spans="1:16" ht="25.5" x14ac:dyDescent="0.2">
      <c r="A376" t="str">
        <f>'2020 Data Sheet'!A376</f>
        <v>FP-00194-20</v>
      </c>
      <c r="B376" s="1">
        <f>'2020 Data Sheet'!B376</f>
        <v>44138</v>
      </c>
      <c r="C376" s="3" t="str">
        <f>'2020 Data Sheet'!C376</f>
        <v>17:45</v>
      </c>
      <c r="D376" t="str">
        <f>'2020 Data Sheet'!D376</f>
        <v>TU</v>
      </c>
      <c r="E376" t="str">
        <f>'2020 Data Sheet'!E376</f>
        <v>JERICHO TPKE</v>
      </c>
      <c r="F376" t="str">
        <f>'2020 Data Sheet'!F376</f>
        <v>FLOWER AVE</v>
      </c>
      <c r="G376">
        <f>'2020 Data Sheet'!G376</f>
        <v>2</v>
      </c>
      <c r="H376">
        <f>'2020 Data Sheet'!H376</f>
        <v>2</v>
      </c>
      <c r="I376" t="b">
        <f>'2020 Data Sheet'!I376</f>
        <v>1</v>
      </c>
      <c r="J376" s="31" t="str">
        <f>IF('2020 Data Sheet'!$J376="01",'2020 Data Sheet'!$T$2,IF('2020 Data Sheet'!$J376="02",'2020 Data Sheet'!$T$3,IF('2020 Data Sheet'!$J376="03",'2020 Data Sheet'!$T$4,IF('2020 Data Sheet'!$J376="04",'2020 Data Sheet'!$T$5,IF('2020 Data Sheet'!$J376="05",'2020 Data Sheet'!$T$6,IF('2020 Data Sheet'!$J376="06",'2020 Data Sheet'!$T$7,IF('2020 Data Sheet'!$J376="07",'2020 Data Sheet'!$T$8,IF('2020 Data Sheet'!$J376="08",'2020 Data Sheet'!$T$9,IF('2020 Data Sheet'!$J376="10",'2020 Data Sheet'!$T$10,IF('2020 Data Sheet'!$J376="11",'2020 Data Sheet'!$T$11,IF('2020 Data Sheet'!$J376="12",'2020 Data Sheet'!$T$12,IF('2020 Data Sheet'!$J376="13",'2020 Data Sheet'!$T$13,IF('2020 Data Sheet'!$J376="14",'2020 Data Sheet'!$T$14,IF('2020 Data Sheet'!$J376="15",'2020 Data Sheet'!$T$15,IF('2020 Data Sheet'!$J376="16",'2020 Data Sheet'!$T$16,IF('2020 Data Sheet'!$J376="17",'2020 Data Sheet'!$T$17,IF('2020 Data Sheet'!$J376="18",'2020 Data Sheet'!$T$18,IF('2020 Data Sheet'!$J376="19",'2020 Data Sheet'!$T$19,IF('2020 Data Sheet'!$J376="20",'2020 Data Sheet'!$T$20,IF('2020 Data Sheet'!$J376="21",'2020 Data Sheet'!$T$21,IF('2020 Data Sheet'!$J376="22",'2020 Data Sheet'!$T$22,IF('2020 Data Sheet'!$J376="23",'2020 Data Sheet'!$T$23,IF('2020 Data Sheet'!$J376="24",'2020 Data Sheet'!$T$24,IF('2020 Data Sheet'!$J376="25",'2020 Data Sheet'!$T$25,IF('2020 Data Sheet'!$J376="26",'2020 Data Sheet'!$T$26,IF('2020 Data Sheet'!$J376="27",'2020 Data Sheet'!$T$27,IF('2020 Data Sheet'!$J376="30",'2020 Data Sheet'!$T$28,IF('2020 Data Sheet'!$J376="31",'2020 Data Sheet'!$T$29,IF('2020 Data Sheet'!$J376="32",'2020 Data Sheet'!$T$30,IF('2020 Data Sheet'!$J376="33",'2020 Data Sheet'!$T$31,IF('2020 Data Sheet'!$J376="34",'2020 Data Sheet'!$T$32,IF('2020 Data Sheet'!$J376="40",'2020 Data Sheet'!$T$33,T('2020 Data Sheet'!$J376)))))))))))))))))))))))))))))))))</f>
        <v>Other Motor Vehicle</v>
      </c>
      <c r="K376" t="str">
        <f>'2020 Data Sheet'!K376</f>
        <v>PAS</v>
      </c>
      <c r="L376" s="32" t="str">
        <f>IF('2020 Data Sheet'!$L376="01",'2020 Data Sheet'!$V$2,IF('2020 Data Sheet'!$L376="02",'2020 Data Sheet'!$V$3,IF('2020 Data Sheet'!$L376="03",'2020 Data Sheet'!$V$4,IF('2020 Data Sheet'!$L376="04",'2020 Data Sheet'!$V$5,IF('2020 Data Sheet'!$L376="05",'2020 Data Sheet'!$V$6,IF('2020 Data Sheet'!$L376="06",'2020 Data Sheet'!$V$7,IF('2020 Data Sheet'!$L376="07",'2020 Data Sheet'!$V$8,IF('2020 Data Sheet'!$L376="08",'2020 Data Sheet'!$V$9,IF('2020 Data Sheet'!$L376="09",'2020 Data Sheet'!$V$10,IF('2020 Data Sheet'!$L376="11",'2020 Data Sheet'!$V$11,IF('2020 Data Sheet'!$L376="12",'2020 Data Sheet'!$V$12,IF('2020 Data Sheet'!$L376="13",'2020 Data Sheet'!$V$13,IF('2020 Data Sheet'!$L376="14",'2020 Data Sheet'!$V$14,T('2020 Data Sheet'!$L376))))))))))))))</f>
        <v xml:space="preserve"> -</v>
      </c>
      <c r="M376" s="6">
        <f>'2020 Data Sheet'!M376</f>
        <v>0</v>
      </c>
      <c r="N376" s="33">
        <f>'2020 Data Sheet'!N376</f>
        <v>0</v>
      </c>
      <c r="O376" s="8" t="str">
        <f>IF('2020 Data Sheet'!$O376="02",'2020 Data Sheet'!$R$2,IF('2020 Data Sheet'!$O376="03",'2020 Data Sheet'!$R$3,IF('2020 Data Sheet'!$O376="04",'2020 Data Sheet'!$R$4,IF('2020 Data Sheet'!$O376="05",'2020 Data Sheet'!$R$5,IF('2020 Data Sheet'!$O376="06",'2020 Data Sheet'!$R$6,IF('2020 Data Sheet'!$O376="07",'2020 Data Sheet'!$R$7,IF('2020 Data Sheet'!$O376="08",'2020 Data Sheet'!$R$8,IF('2020 Data Sheet'!$O376="09",'2020 Data Sheet'!$R$9,IF('2020 Data Sheet'!$O376="10",'2020 Data Sheet'!$R$10,IF('2020 Data Sheet'!$O376="11",'2020 Data Sheet'!$R$11,IF('2020 Data Sheet'!$O376="12",'2020 Data Sheet'!$R$12,IF('2020 Data Sheet'!$O376="13",'2020 Data Sheet'!$R$13,IF('2020 Data Sheet'!$O376="14",'2020 Data Sheet'!$R$14,IF('2020 Data Sheet'!$O376="15",'2020 Data Sheet'!$R$15,IF('2020 Data Sheet'!$O376="16",'2020 Data Sheet'!$R$16,IF('2020 Data Sheet'!$O376="17",'2020 Data Sheet'!$R$17,IF('2020 Data Sheet'!$O376="18",'2020 Data Sheet'!$R$18,IF('2020 Data Sheet'!$O376="19",'2020 Data Sheet'!$R$19,IF('2020 Data Sheet'!$O376="20",'2020 Data Sheet'!$R$20,IF('2020 Data Sheet'!$O376="21",'2020 Data Sheet'!$R$21,IF('2020 Data Sheet'!$O376="22",'2020 Data Sheet'!$R$22,IF('2020 Data Sheet'!$O376="23",'2020 Data Sheet'!$R$23,IF('2020 Data Sheet'!$O376="24",'2020 Data Sheet'!$R$24,IF('2020 Data Sheet'!$O376="25",'2020 Data Sheet'!$R$25,IF('2020 Data Sheet'!$O376="26",'2020 Data Sheet'!$R$26,IF('2020 Data Sheet'!$O376="27",'2020 Data Sheet'!$R$27,IF('2020 Data Sheet'!$O376="28",'2020 Data Sheet'!$R$28,IF('2020 Data Sheet'!$O376="29",'2020 Data Sheet'!$R$29,IF('2020 Data Sheet'!$O376="33",'2020 Data Sheet'!$R$30,IF('2020 Data Sheet'!$O376="40",'2020 Data Sheet'!$R$31,IF('2020 Data Sheet'!$O376="41",'2020 Data Sheet'!$R$32,IF('2020 Data Sheet'!$O376="42",'2020 Data Sheet'!$R$33,IF('2020 Data Sheet'!$O376="43",'2020 Data Sheet'!$R$34,IF('2020 Data Sheet'!$O376="44",'2020 Data Sheet'!$R$35,IF('2020 Data Sheet'!$O376="45",'2020 Data Sheet'!$R$36,IF('2020 Data Sheet'!$O376="46",'2020 Data Sheet'!$R$37,IF('2020 Data Sheet'!$O376="47",'2020 Data Sheet'!$R$38,IF('2020 Data Sheet'!$O376="48",'2020 Data Sheet'!$R$39,IF('2020 Data Sheet'!$O376="49",'2020 Data Sheet'!$R$40,IF('2020 Data Sheet'!$O376="50",'2020 Data Sheet'!$R$41,IF('2020 Data Sheet'!$O376="60",'2020 Data Sheet'!$R$42,IF('2020 Data Sheet'!$O376="61",'2020 Data Sheet'!$R$43,IF('2020 Data Sheet'!$O376="62",'2020 Data Sheet'!$R$44,IF('2020 Data Sheet'!$O376="63",'2020 Data Sheet'!$R$45,IF('2020 Data Sheet'!$O376="64",'2020 Data Sheet'!$R$46,IF('2020 Data Sheet'!$O376="65",'2020 Data Sheet'!$R$47,IF('2020 Data Sheet'!$O376="66",'2020 Data Sheet'!$R$48,IF('2020 Data Sheet'!$O376="67",'2020 Data Sheet'!$R$49,IF('2020 Data Sheet'!$O376="68",'2020 Data Sheet'!$R$50,IF('2020 Data Sheet'!$O376="69",'2020 Data Sheet'!$R$51,T('2020 Data Sheet'!$O376)))))))))))))))))))))))))))))))))))))))))))))))))))</f>
        <v xml:space="preserve"> Other lighting defects</v>
      </c>
      <c r="P376" s="34" t="str">
        <f>IF('2020 Data Sheet'!$P376="02",'2020 Data Sheet'!$R$2,IF('2020 Data Sheet'!$P376="03",'2020 Data Sheet'!$R$3,IF('2020 Data Sheet'!$P376="04",'2020 Data Sheet'!$R$4,IF('2020 Data Sheet'!$P376="05",'2020 Data Sheet'!$R$5,IF('2020 Data Sheet'!$P376="06",'2020 Data Sheet'!$R$6,IF('2020 Data Sheet'!$P376="07",'2020 Data Sheet'!$R$7,IF('2020 Data Sheet'!$P376="08",'2020 Data Sheet'!$R$8,IF('2020 Data Sheet'!$P376="09",'2020 Data Sheet'!$R$9,IF('2020 Data Sheet'!$P376="10",'2020 Data Sheet'!$R$10,IF('2020 Data Sheet'!$P376="11",'2020 Data Sheet'!$R$11,IF('2020 Data Sheet'!$P376="12",'2020 Data Sheet'!$R$12,IF('2020 Data Sheet'!$P376="13",'2020 Data Sheet'!$R$13,IF('2020 Data Sheet'!$P376="14",'2020 Data Sheet'!$R$14,IF('2020 Data Sheet'!$P376="15",'2020 Data Sheet'!$R$15,IF('2020 Data Sheet'!$P376="16",'2020 Data Sheet'!$R$16,IF('2020 Data Sheet'!$P376="17",'2020 Data Sheet'!$R$17,IF('2020 Data Sheet'!$P376="18",'2020 Data Sheet'!$R$18,IF('2020 Data Sheet'!$P376="19",'2020 Data Sheet'!$R$19,IF('2020 Data Sheet'!$P376="20",'2020 Data Sheet'!$R$20,IF('2020 Data Sheet'!$P376="21",'2020 Data Sheet'!$R$21,IF('2020 Data Sheet'!$P376="22",'2020 Data Sheet'!$R$22,IF('2020 Data Sheet'!$P376="23",'2020 Data Sheet'!$R$23,IF('2020 Data Sheet'!$P376="24",'2020 Data Sheet'!$R$24,IF('2020 Data Sheet'!$P376="25",'2020 Data Sheet'!$R$25,IF('2020 Data Sheet'!$P376="26",'2020 Data Sheet'!$R$26,IF('2020 Data Sheet'!$P376="27",'2020 Data Sheet'!$R$27,IF('2020 Data Sheet'!$P376="28",'2020 Data Sheet'!$R$28,IF('2020 Data Sheet'!$P376="29",'2020 Data Sheet'!$R$29,IF('2020 Data Sheet'!$P376="33",'2020 Data Sheet'!$R$30,IF('2020 Data Sheet'!$P376="40",'2020 Data Sheet'!$R$31,IF('2020 Data Sheet'!$P376="41",'2020 Data Sheet'!$R$32,IF('2020 Data Sheet'!$P376="42",'2020 Data Sheet'!$R$33,IF('2020 Data Sheet'!$P376="43",'2020 Data Sheet'!$R$34,IF('2020 Data Sheet'!$P376="44",'2020 Data Sheet'!$R$35,IF('2020 Data Sheet'!$P376="45",'2020 Data Sheet'!$R$36,IF('2020 Data Sheet'!$P376="46",'2020 Data Sheet'!$R$37,IF('2020 Data Sheet'!$P376="47",'2020 Data Sheet'!$R$38,IF('2020 Data Sheet'!$P376="48",'2020 Data Sheet'!$R$39,IF('2020 Data Sheet'!$P376="49",'2020 Data Sheet'!$R$40,IF('2020 Data Sheet'!$P376="50",'2020 Data Sheet'!$R$41,IF('2020 Data Sheet'!$P376="60",'2020 Data Sheet'!$R$42,IF('2020 Data Sheet'!$P376="61",'2020 Data Sheet'!$R$43,IF('2020 Data Sheet'!$P376="62",'2020 Data Sheet'!$R$44,IF('2020 Data Sheet'!$P376="63",'2020 Data Sheet'!$R$45,IF('2020 Data Sheet'!$P376="64",'2020 Data Sheet'!$R$46,IF('2020 Data Sheet'!$P376="65",'2020 Data Sheet'!$R$47,IF('2020 Data Sheet'!$P376="66",'2020 Data Sheet'!$R$48,IF('2020 Data Sheet'!$P376="67",'2020 Data Sheet'!$R$49,IF('2020 Data Sheet'!$P376="68",'2020 Data Sheet'!$R$50,IF('2020 Data Sheet'!$P376="69",'2020 Data Sheet'!$R$51,T('2020 Data Sheet'!$P376)))))))))))))))))))))))))))))))))))))))))))))))))))</f>
        <v xml:space="preserve"> -</v>
      </c>
    </row>
    <row r="377" spans="1:16" x14ac:dyDescent="0.2">
      <c r="A377" t="str">
        <f>'2020 Data Sheet'!A377</f>
        <v>FP-00195-20</v>
      </c>
      <c r="B377" s="1">
        <f>'2020 Data Sheet'!B377</f>
        <v>44144</v>
      </c>
      <c r="C377" s="3" t="str">
        <f>'2020 Data Sheet'!C377</f>
        <v>08:41</v>
      </c>
      <c r="D377" t="str">
        <f>'2020 Data Sheet'!D377</f>
        <v>Mo</v>
      </c>
      <c r="E377" t="str">
        <f>'2020 Data Sheet'!E377</f>
        <v>TULIP AVE</v>
      </c>
      <c r="F377" t="str">
        <f>'2020 Data Sheet'!F377</f>
        <v>PLAINFIELD AVE</v>
      </c>
      <c r="G377">
        <f>'2020 Data Sheet'!G377</f>
        <v>1</v>
      </c>
      <c r="H377">
        <f>'2020 Data Sheet'!H377</f>
        <v>2</v>
      </c>
      <c r="I377" t="b">
        <f>'2020 Data Sheet'!I377</f>
        <v>1</v>
      </c>
      <c r="J377" s="31" t="str">
        <f>IF('2020 Data Sheet'!$J377="01",'2020 Data Sheet'!$T$2,IF('2020 Data Sheet'!$J377="02",'2020 Data Sheet'!$T$3,IF('2020 Data Sheet'!$J377="03",'2020 Data Sheet'!$T$4,IF('2020 Data Sheet'!$J377="04",'2020 Data Sheet'!$T$5,IF('2020 Data Sheet'!$J377="05",'2020 Data Sheet'!$T$6,IF('2020 Data Sheet'!$J377="06",'2020 Data Sheet'!$T$7,IF('2020 Data Sheet'!$J377="07",'2020 Data Sheet'!$T$8,IF('2020 Data Sheet'!$J377="08",'2020 Data Sheet'!$T$9,IF('2020 Data Sheet'!$J377="10",'2020 Data Sheet'!$T$10,IF('2020 Data Sheet'!$J377="11",'2020 Data Sheet'!$T$11,IF('2020 Data Sheet'!$J377="12",'2020 Data Sheet'!$T$12,IF('2020 Data Sheet'!$J377="13",'2020 Data Sheet'!$T$13,IF('2020 Data Sheet'!$J377="14",'2020 Data Sheet'!$T$14,IF('2020 Data Sheet'!$J377="15",'2020 Data Sheet'!$T$15,IF('2020 Data Sheet'!$J377="16",'2020 Data Sheet'!$T$16,IF('2020 Data Sheet'!$J377="17",'2020 Data Sheet'!$T$17,IF('2020 Data Sheet'!$J377="18",'2020 Data Sheet'!$T$18,IF('2020 Data Sheet'!$J377="19",'2020 Data Sheet'!$T$19,IF('2020 Data Sheet'!$J377="20",'2020 Data Sheet'!$T$20,IF('2020 Data Sheet'!$J377="21",'2020 Data Sheet'!$T$21,IF('2020 Data Sheet'!$J377="22",'2020 Data Sheet'!$T$22,IF('2020 Data Sheet'!$J377="23",'2020 Data Sheet'!$T$23,IF('2020 Data Sheet'!$J377="24",'2020 Data Sheet'!$T$24,IF('2020 Data Sheet'!$J377="25",'2020 Data Sheet'!$T$25,IF('2020 Data Sheet'!$J377="26",'2020 Data Sheet'!$T$26,IF('2020 Data Sheet'!$J377="27",'2020 Data Sheet'!$T$27,IF('2020 Data Sheet'!$J377="30",'2020 Data Sheet'!$T$28,IF('2020 Data Sheet'!$J377="31",'2020 Data Sheet'!$T$29,IF('2020 Data Sheet'!$J377="32",'2020 Data Sheet'!$T$30,IF('2020 Data Sheet'!$J377="33",'2020 Data Sheet'!$T$31,IF('2020 Data Sheet'!$J377="34",'2020 Data Sheet'!$T$32,IF('2020 Data Sheet'!$J377="40",'2020 Data Sheet'!$T$33,T('2020 Data Sheet'!$J377)))))))))))))))))))))))))))))))))</f>
        <v>Other Motor Vehicle</v>
      </c>
      <c r="K377" t="str">
        <f>'2020 Data Sheet'!K377</f>
        <v>IRP</v>
      </c>
      <c r="L377" s="32" t="str">
        <f>IF('2020 Data Sheet'!$L377="01",'2020 Data Sheet'!$V$2,IF('2020 Data Sheet'!$L377="02",'2020 Data Sheet'!$V$3,IF('2020 Data Sheet'!$L377="03",'2020 Data Sheet'!$V$4,IF('2020 Data Sheet'!$L377="04",'2020 Data Sheet'!$V$5,IF('2020 Data Sheet'!$L377="05",'2020 Data Sheet'!$V$6,IF('2020 Data Sheet'!$L377="06",'2020 Data Sheet'!$V$7,IF('2020 Data Sheet'!$L377="07",'2020 Data Sheet'!$V$8,IF('2020 Data Sheet'!$L377="08",'2020 Data Sheet'!$V$9,IF('2020 Data Sheet'!$L377="09",'2020 Data Sheet'!$V$10,IF('2020 Data Sheet'!$L377="11",'2020 Data Sheet'!$V$11,IF('2020 Data Sheet'!$L377="12",'2020 Data Sheet'!$V$12,IF('2020 Data Sheet'!$L377="13",'2020 Data Sheet'!$V$13,IF('2020 Data Sheet'!$L377="14",'2020 Data Sheet'!$V$14,T('2020 Data Sheet'!$L377))))))))))))))</f>
        <v xml:space="preserve"> -</v>
      </c>
      <c r="M377" s="6">
        <f>'2020 Data Sheet'!M377</f>
        <v>0</v>
      </c>
      <c r="N377" s="33">
        <f>'2020 Data Sheet'!N377</f>
        <v>0</v>
      </c>
      <c r="O377" s="8" t="str">
        <f>IF('2020 Data Sheet'!$O377="02",'2020 Data Sheet'!$R$2,IF('2020 Data Sheet'!$O377="03",'2020 Data Sheet'!$R$3,IF('2020 Data Sheet'!$O377="04",'2020 Data Sheet'!$R$4,IF('2020 Data Sheet'!$O377="05",'2020 Data Sheet'!$R$5,IF('2020 Data Sheet'!$O377="06",'2020 Data Sheet'!$R$6,IF('2020 Data Sheet'!$O377="07",'2020 Data Sheet'!$R$7,IF('2020 Data Sheet'!$O377="08",'2020 Data Sheet'!$R$8,IF('2020 Data Sheet'!$O377="09",'2020 Data Sheet'!$R$9,IF('2020 Data Sheet'!$O377="10",'2020 Data Sheet'!$R$10,IF('2020 Data Sheet'!$O377="11",'2020 Data Sheet'!$R$11,IF('2020 Data Sheet'!$O377="12",'2020 Data Sheet'!$R$12,IF('2020 Data Sheet'!$O377="13",'2020 Data Sheet'!$R$13,IF('2020 Data Sheet'!$O377="14",'2020 Data Sheet'!$R$14,IF('2020 Data Sheet'!$O377="15",'2020 Data Sheet'!$R$15,IF('2020 Data Sheet'!$O377="16",'2020 Data Sheet'!$R$16,IF('2020 Data Sheet'!$O377="17",'2020 Data Sheet'!$R$17,IF('2020 Data Sheet'!$O377="18",'2020 Data Sheet'!$R$18,IF('2020 Data Sheet'!$O377="19",'2020 Data Sheet'!$R$19,IF('2020 Data Sheet'!$O377="20",'2020 Data Sheet'!$R$20,IF('2020 Data Sheet'!$O377="21",'2020 Data Sheet'!$R$21,IF('2020 Data Sheet'!$O377="22",'2020 Data Sheet'!$R$22,IF('2020 Data Sheet'!$O377="23",'2020 Data Sheet'!$R$23,IF('2020 Data Sheet'!$O377="24",'2020 Data Sheet'!$R$24,IF('2020 Data Sheet'!$O377="25",'2020 Data Sheet'!$R$25,IF('2020 Data Sheet'!$O377="26",'2020 Data Sheet'!$R$26,IF('2020 Data Sheet'!$O377="27",'2020 Data Sheet'!$R$27,IF('2020 Data Sheet'!$O377="28",'2020 Data Sheet'!$R$28,IF('2020 Data Sheet'!$O377="29",'2020 Data Sheet'!$R$29,IF('2020 Data Sheet'!$O377="33",'2020 Data Sheet'!$R$30,IF('2020 Data Sheet'!$O377="40",'2020 Data Sheet'!$R$31,IF('2020 Data Sheet'!$O377="41",'2020 Data Sheet'!$R$32,IF('2020 Data Sheet'!$O377="42",'2020 Data Sheet'!$R$33,IF('2020 Data Sheet'!$O377="43",'2020 Data Sheet'!$R$34,IF('2020 Data Sheet'!$O377="44",'2020 Data Sheet'!$R$35,IF('2020 Data Sheet'!$O377="45",'2020 Data Sheet'!$R$36,IF('2020 Data Sheet'!$O377="46",'2020 Data Sheet'!$R$37,IF('2020 Data Sheet'!$O377="47",'2020 Data Sheet'!$R$38,IF('2020 Data Sheet'!$O377="48",'2020 Data Sheet'!$R$39,IF('2020 Data Sheet'!$O377="49",'2020 Data Sheet'!$R$40,IF('2020 Data Sheet'!$O377="50",'2020 Data Sheet'!$R$41,IF('2020 Data Sheet'!$O377="60",'2020 Data Sheet'!$R$42,IF('2020 Data Sheet'!$O377="61",'2020 Data Sheet'!$R$43,IF('2020 Data Sheet'!$O377="62",'2020 Data Sheet'!$R$44,IF('2020 Data Sheet'!$O377="63",'2020 Data Sheet'!$R$45,IF('2020 Data Sheet'!$O377="64",'2020 Data Sheet'!$R$46,IF('2020 Data Sheet'!$O377="65",'2020 Data Sheet'!$R$47,IF('2020 Data Sheet'!$O377="66",'2020 Data Sheet'!$R$48,IF('2020 Data Sheet'!$O377="67",'2020 Data Sheet'!$R$49,IF('2020 Data Sheet'!$O377="68",'2020 Data Sheet'!$R$50,IF('2020 Data Sheet'!$O377="69",'2020 Data Sheet'!$R$51,T('2020 Data Sheet'!$O377)))))))))))))))))))))))))))))))))))))))))))))))))))</f>
        <v xml:space="preserve"> Other human</v>
      </c>
      <c r="P377" s="34" t="str">
        <f>IF('2020 Data Sheet'!$P377="02",'2020 Data Sheet'!$R$2,IF('2020 Data Sheet'!$P377="03",'2020 Data Sheet'!$R$3,IF('2020 Data Sheet'!$P377="04",'2020 Data Sheet'!$R$4,IF('2020 Data Sheet'!$P377="05",'2020 Data Sheet'!$R$5,IF('2020 Data Sheet'!$P377="06",'2020 Data Sheet'!$R$6,IF('2020 Data Sheet'!$P377="07",'2020 Data Sheet'!$R$7,IF('2020 Data Sheet'!$P377="08",'2020 Data Sheet'!$R$8,IF('2020 Data Sheet'!$P377="09",'2020 Data Sheet'!$R$9,IF('2020 Data Sheet'!$P377="10",'2020 Data Sheet'!$R$10,IF('2020 Data Sheet'!$P377="11",'2020 Data Sheet'!$R$11,IF('2020 Data Sheet'!$P377="12",'2020 Data Sheet'!$R$12,IF('2020 Data Sheet'!$P377="13",'2020 Data Sheet'!$R$13,IF('2020 Data Sheet'!$P377="14",'2020 Data Sheet'!$R$14,IF('2020 Data Sheet'!$P377="15",'2020 Data Sheet'!$R$15,IF('2020 Data Sheet'!$P377="16",'2020 Data Sheet'!$R$16,IF('2020 Data Sheet'!$P377="17",'2020 Data Sheet'!$R$17,IF('2020 Data Sheet'!$P377="18",'2020 Data Sheet'!$R$18,IF('2020 Data Sheet'!$P377="19",'2020 Data Sheet'!$R$19,IF('2020 Data Sheet'!$P377="20",'2020 Data Sheet'!$R$20,IF('2020 Data Sheet'!$P377="21",'2020 Data Sheet'!$R$21,IF('2020 Data Sheet'!$P377="22",'2020 Data Sheet'!$R$22,IF('2020 Data Sheet'!$P377="23",'2020 Data Sheet'!$R$23,IF('2020 Data Sheet'!$P377="24",'2020 Data Sheet'!$R$24,IF('2020 Data Sheet'!$P377="25",'2020 Data Sheet'!$R$25,IF('2020 Data Sheet'!$P377="26",'2020 Data Sheet'!$R$26,IF('2020 Data Sheet'!$P377="27",'2020 Data Sheet'!$R$27,IF('2020 Data Sheet'!$P377="28",'2020 Data Sheet'!$R$28,IF('2020 Data Sheet'!$P377="29",'2020 Data Sheet'!$R$29,IF('2020 Data Sheet'!$P377="33",'2020 Data Sheet'!$R$30,IF('2020 Data Sheet'!$P377="40",'2020 Data Sheet'!$R$31,IF('2020 Data Sheet'!$P377="41",'2020 Data Sheet'!$R$32,IF('2020 Data Sheet'!$P377="42",'2020 Data Sheet'!$R$33,IF('2020 Data Sheet'!$P377="43",'2020 Data Sheet'!$R$34,IF('2020 Data Sheet'!$P377="44",'2020 Data Sheet'!$R$35,IF('2020 Data Sheet'!$P377="45",'2020 Data Sheet'!$R$36,IF('2020 Data Sheet'!$P377="46",'2020 Data Sheet'!$R$37,IF('2020 Data Sheet'!$P377="47",'2020 Data Sheet'!$R$38,IF('2020 Data Sheet'!$P377="48",'2020 Data Sheet'!$R$39,IF('2020 Data Sheet'!$P377="49",'2020 Data Sheet'!$R$40,IF('2020 Data Sheet'!$P377="50",'2020 Data Sheet'!$R$41,IF('2020 Data Sheet'!$P377="60",'2020 Data Sheet'!$R$42,IF('2020 Data Sheet'!$P377="61",'2020 Data Sheet'!$R$43,IF('2020 Data Sheet'!$P377="62",'2020 Data Sheet'!$R$44,IF('2020 Data Sheet'!$P377="63",'2020 Data Sheet'!$R$45,IF('2020 Data Sheet'!$P377="64",'2020 Data Sheet'!$R$46,IF('2020 Data Sheet'!$P377="65",'2020 Data Sheet'!$R$47,IF('2020 Data Sheet'!$P377="66",'2020 Data Sheet'!$R$48,IF('2020 Data Sheet'!$P377="67",'2020 Data Sheet'!$R$49,IF('2020 Data Sheet'!$P377="68",'2020 Data Sheet'!$R$50,IF('2020 Data Sheet'!$P377="69",'2020 Data Sheet'!$R$51,T('2020 Data Sheet'!$P377)))))))))))))))))))))))))))))))))))))))))))))))))))</f>
        <v xml:space="preserve"> -</v>
      </c>
    </row>
    <row r="378" spans="1:16" x14ac:dyDescent="0.2">
      <c r="A378" t="str">
        <f>'2020 Data Sheet'!A378</f>
        <v>FP-00195-20</v>
      </c>
      <c r="B378" s="1">
        <f>'2020 Data Sheet'!B378</f>
        <v>44144</v>
      </c>
      <c r="C378" s="3" t="str">
        <f>'2020 Data Sheet'!C378</f>
        <v>08:41</v>
      </c>
      <c r="D378" t="str">
        <f>'2020 Data Sheet'!D378</f>
        <v>Mo</v>
      </c>
      <c r="E378" t="str">
        <f>'2020 Data Sheet'!E378</f>
        <v>TULIP AVE</v>
      </c>
      <c r="F378" t="str">
        <f>'2020 Data Sheet'!F378</f>
        <v>PLAINFIELD AVE</v>
      </c>
      <c r="G378">
        <f>'2020 Data Sheet'!G378</f>
        <v>2</v>
      </c>
      <c r="H378">
        <f>'2020 Data Sheet'!H378</f>
        <v>2</v>
      </c>
      <c r="I378" t="b">
        <f>'2020 Data Sheet'!I378</f>
        <v>1</v>
      </c>
      <c r="J378" s="31" t="str">
        <f>IF('2020 Data Sheet'!$J378="01",'2020 Data Sheet'!$T$2,IF('2020 Data Sheet'!$J378="02",'2020 Data Sheet'!$T$3,IF('2020 Data Sheet'!$J378="03",'2020 Data Sheet'!$T$4,IF('2020 Data Sheet'!$J378="04",'2020 Data Sheet'!$T$5,IF('2020 Data Sheet'!$J378="05",'2020 Data Sheet'!$T$6,IF('2020 Data Sheet'!$J378="06",'2020 Data Sheet'!$T$7,IF('2020 Data Sheet'!$J378="07",'2020 Data Sheet'!$T$8,IF('2020 Data Sheet'!$J378="08",'2020 Data Sheet'!$T$9,IF('2020 Data Sheet'!$J378="10",'2020 Data Sheet'!$T$10,IF('2020 Data Sheet'!$J378="11",'2020 Data Sheet'!$T$11,IF('2020 Data Sheet'!$J378="12",'2020 Data Sheet'!$T$12,IF('2020 Data Sheet'!$J378="13",'2020 Data Sheet'!$T$13,IF('2020 Data Sheet'!$J378="14",'2020 Data Sheet'!$T$14,IF('2020 Data Sheet'!$J378="15",'2020 Data Sheet'!$T$15,IF('2020 Data Sheet'!$J378="16",'2020 Data Sheet'!$T$16,IF('2020 Data Sheet'!$J378="17",'2020 Data Sheet'!$T$17,IF('2020 Data Sheet'!$J378="18",'2020 Data Sheet'!$T$18,IF('2020 Data Sheet'!$J378="19",'2020 Data Sheet'!$T$19,IF('2020 Data Sheet'!$J378="20",'2020 Data Sheet'!$T$20,IF('2020 Data Sheet'!$J378="21",'2020 Data Sheet'!$T$21,IF('2020 Data Sheet'!$J378="22",'2020 Data Sheet'!$T$22,IF('2020 Data Sheet'!$J378="23",'2020 Data Sheet'!$T$23,IF('2020 Data Sheet'!$J378="24",'2020 Data Sheet'!$T$24,IF('2020 Data Sheet'!$J378="25",'2020 Data Sheet'!$T$25,IF('2020 Data Sheet'!$J378="26",'2020 Data Sheet'!$T$26,IF('2020 Data Sheet'!$J378="27",'2020 Data Sheet'!$T$27,IF('2020 Data Sheet'!$J378="30",'2020 Data Sheet'!$T$28,IF('2020 Data Sheet'!$J378="31",'2020 Data Sheet'!$T$29,IF('2020 Data Sheet'!$J378="32",'2020 Data Sheet'!$T$30,IF('2020 Data Sheet'!$J378="33",'2020 Data Sheet'!$T$31,IF('2020 Data Sheet'!$J378="34",'2020 Data Sheet'!$T$32,IF('2020 Data Sheet'!$J378="40",'2020 Data Sheet'!$T$33,T('2020 Data Sheet'!$J378)))))))))))))))))))))))))))))))))</f>
        <v>Other Motor Vehicle</v>
      </c>
      <c r="K378" t="str">
        <f>'2020 Data Sheet'!K378</f>
        <v>PAS</v>
      </c>
      <c r="L378" s="32" t="str">
        <f>IF('2020 Data Sheet'!$L378="01",'2020 Data Sheet'!$V$2,IF('2020 Data Sheet'!$L378="02",'2020 Data Sheet'!$V$3,IF('2020 Data Sheet'!$L378="03",'2020 Data Sheet'!$V$4,IF('2020 Data Sheet'!$L378="04",'2020 Data Sheet'!$V$5,IF('2020 Data Sheet'!$L378="05",'2020 Data Sheet'!$V$6,IF('2020 Data Sheet'!$L378="06",'2020 Data Sheet'!$V$7,IF('2020 Data Sheet'!$L378="07",'2020 Data Sheet'!$V$8,IF('2020 Data Sheet'!$L378="08",'2020 Data Sheet'!$V$9,IF('2020 Data Sheet'!$L378="09",'2020 Data Sheet'!$V$10,IF('2020 Data Sheet'!$L378="11",'2020 Data Sheet'!$V$11,IF('2020 Data Sheet'!$L378="12",'2020 Data Sheet'!$V$12,IF('2020 Data Sheet'!$L378="13",'2020 Data Sheet'!$V$13,IF('2020 Data Sheet'!$L378="14",'2020 Data Sheet'!$V$14,T('2020 Data Sheet'!$L378))))))))))))))</f>
        <v xml:space="preserve"> -</v>
      </c>
      <c r="M378" s="6">
        <f>'2020 Data Sheet'!M378</f>
        <v>0</v>
      </c>
      <c r="N378" s="33">
        <f>'2020 Data Sheet'!N378</f>
        <v>0</v>
      </c>
      <c r="O378" s="8" t="str">
        <f>IF('2020 Data Sheet'!$O378="02",'2020 Data Sheet'!$R$2,IF('2020 Data Sheet'!$O378="03",'2020 Data Sheet'!$R$3,IF('2020 Data Sheet'!$O378="04",'2020 Data Sheet'!$R$4,IF('2020 Data Sheet'!$O378="05",'2020 Data Sheet'!$R$5,IF('2020 Data Sheet'!$O378="06",'2020 Data Sheet'!$R$6,IF('2020 Data Sheet'!$O378="07",'2020 Data Sheet'!$R$7,IF('2020 Data Sheet'!$O378="08",'2020 Data Sheet'!$R$8,IF('2020 Data Sheet'!$O378="09",'2020 Data Sheet'!$R$9,IF('2020 Data Sheet'!$O378="10",'2020 Data Sheet'!$R$10,IF('2020 Data Sheet'!$O378="11",'2020 Data Sheet'!$R$11,IF('2020 Data Sheet'!$O378="12",'2020 Data Sheet'!$R$12,IF('2020 Data Sheet'!$O378="13",'2020 Data Sheet'!$R$13,IF('2020 Data Sheet'!$O378="14",'2020 Data Sheet'!$R$14,IF('2020 Data Sheet'!$O378="15",'2020 Data Sheet'!$R$15,IF('2020 Data Sheet'!$O378="16",'2020 Data Sheet'!$R$16,IF('2020 Data Sheet'!$O378="17",'2020 Data Sheet'!$R$17,IF('2020 Data Sheet'!$O378="18",'2020 Data Sheet'!$R$18,IF('2020 Data Sheet'!$O378="19",'2020 Data Sheet'!$R$19,IF('2020 Data Sheet'!$O378="20",'2020 Data Sheet'!$R$20,IF('2020 Data Sheet'!$O378="21",'2020 Data Sheet'!$R$21,IF('2020 Data Sheet'!$O378="22",'2020 Data Sheet'!$R$22,IF('2020 Data Sheet'!$O378="23",'2020 Data Sheet'!$R$23,IF('2020 Data Sheet'!$O378="24",'2020 Data Sheet'!$R$24,IF('2020 Data Sheet'!$O378="25",'2020 Data Sheet'!$R$25,IF('2020 Data Sheet'!$O378="26",'2020 Data Sheet'!$R$26,IF('2020 Data Sheet'!$O378="27",'2020 Data Sheet'!$R$27,IF('2020 Data Sheet'!$O378="28",'2020 Data Sheet'!$R$28,IF('2020 Data Sheet'!$O378="29",'2020 Data Sheet'!$R$29,IF('2020 Data Sheet'!$O378="33",'2020 Data Sheet'!$R$30,IF('2020 Data Sheet'!$O378="40",'2020 Data Sheet'!$R$31,IF('2020 Data Sheet'!$O378="41",'2020 Data Sheet'!$R$32,IF('2020 Data Sheet'!$O378="42",'2020 Data Sheet'!$R$33,IF('2020 Data Sheet'!$O378="43",'2020 Data Sheet'!$R$34,IF('2020 Data Sheet'!$O378="44",'2020 Data Sheet'!$R$35,IF('2020 Data Sheet'!$O378="45",'2020 Data Sheet'!$R$36,IF('2020 Data Sheet'!$O378="46",'2020 Data Sheet'!$R$37,IF('2020 Data Sheet'!$O378="47",'2020 Data Sheet'!$R$38,IF('2020 Data Sheet'!$O378="48",'2020 Data Sheet'!$R$39,IF('2020 Data Sheet'!$O378="49",'2020 Data Sheet'!$R$40,IF('2020 Data Sheet'!$O378="50",'2020 Data Sheet'!$R$41,IF('2020 Data Sheet'!$O378="60",'2020 Data Sheet'!$R$42,IF('2020 Data Sheet'!$O378="61",'2020 Data Sheet'!$R$43,IF('2020 Data Sheet'!$O378="62",'2020 Data Sheet'!$R$44,IF('2020 Data Sheet'!$O378="63",'2020 Data Sheet'!$R$45,IF('2020 Data Sheet'!$O378="64",'2020 Data Sheet'!$R$46,IF('2020 Data Sheet'!$O378="65",'2020 Data Sheet'!$R$47,IF('2020 Data Sheet'!$O378="66",'2020 Data Sheet'!$R$48,IF('2020 Data Sheet'!$O378="67",'2020 Data Sheet'!$R$49,IF('2020 Data Sheet'!$O378="68",'2020 Data Sheet'!$R$50,IF('2020 Data Sheet'!$O378="69",'2020 Data Sheet'!$R$51,T('2020 Data Sheet'!$O378)))))))))))))))))))))))))))))))))))))))))))))))))))</f>
        <v xml:space="preserve"> -</v>
      </c>
      <c r="P378" s="34" t="str">
        <f>IF('2020 Data Sheet'!$P378="02",'2020 Data Sheet'!$R$2,IF('2020 Data Sheet'!$P378="03",'2020 Data Sheet'!$R$3,IF('2020 Data Sheet'!$P378="04",'2020 Data Sheet'!$R$4,IF('2020 Data Sheet'!$P378="05",'2020 Data Sheet'!$R$5,IF('2020 Data Sheet'!$P378="06",'2020 Data Sheet'!$R$6,IF('2020 Data Sheet'!$P378="07",'2020 Data Sheet'!$R$7,IF('2020 Data Sheet'!$P378="08",'2020 Data Sheet'!$R$8,IF('2020 Data Sheet'!$P378="09",'2020 Data Sheet'!$R$9,IF('2020 Data Sheet'!$P378="10",'2020 Data Sheet'!$R$10,IF('2020 Data Sheet'!$P378="11",'2020 Data Sheet'!$R$11,IF('2020 Data Sheet'!$P378="12",'2020 Data Sheet'!$R$12,IF('2020 Data Sheet'!$P378="13",'2020 Data Sheet'!$R$13,IF('2020 Data Sheet'!$P378="14",'2020 Data Sheet'!$R$14,IF('2020 Data Sheet'!$P378="15",'2020 Data Sheet'!$R$15,IF('2020 Data Sheet'!$P378="16",'2020 Data Sheet'!$R$16,IF('2020 Data Sheet'!$P378="17",'2020 Data Sheet'!$R$17,IF('2020 Data Sheet'!$P378="18",'2020 Data Sheet'!$R$18,IF('2020 Data Sheet'!$P378="19",'2020 Data Sheet'!$R$19,IF('2020 Data Sheet'!$P378="20",'2020 Data Sheet'!$R$20,IF('2020 Data Sheet'!$P378="21",'2020 Data Sheet'!$R$21,IF('2020 Data Sheet'!$P378="22",'2020 Data Sheet'!$R$22,IF('2020 Data Sheet'!$P378="23",'2020 Data Sheet'!$R$23,IF('2020 Data Sheet'!$P378="24",'2020 Data Sheet'!$R$24,IF('2020 Data Sheet'!$P378="25",'2020 Data Sheet'!$R$25,IF('2020 Data Sheet'!$P378="26",'2020 Data Sheet'!$R$26,IF('2020 Data Sheet'!$P378="27",'2020 Data Sheet'!$R$27,IF('2020 Data Sheet'!$P378="28",'2020 Data Sheet'!$R$28,IF('2020 Data Sheet'!$P378="29",'2020 Data Sheet'!$R$29,IF('2020 Data Sheet'!$P378="33",'2020 Data Sheet'!$R$30,IF('2020 Data Sheet'!$P378="40",'2020 Data Sheet'!$R$31,IF('2020 Data Sheet'!$P378="41",'2020 Data Sheet'!$R$32,IF('2020 Data Sheet'!$P378="42",'2020 Data Sheet'!$R$33,IF('2020 Data Sheet'!$P378="43",'2020 Data Sheet'!$R$34,IF('2020 Data Sheet'!$P378="44",'2020 Data Sheet'!$R$35,IF('2020 Data Sheet'!$P378="45",'2020 Data Sheet'!$R$36,IF('2020 Data Sheet'!$P378="46",'2020 Data Sheet'!$R$37,IF('2020 Data Sheet'!$P378="47",'2020 Data Sheet'!$R$38,IF('2020 Data Sheet'!$P378="48",'2020 Data Sheet'!$R$39,IF('2020 Data Sheet'!$P378="49",'2020 Data Sheet'!$R$40,IF('2020 Data Sheet'!$P378="50",'2020 Data Sheet'!$R$41,IF('2020 Data Sheet'!$P378="60",'2020 Data Sheet'!$R$42,IF('2020 Data Sheet'!$P378="61",'2020 Data Sheet'!$R$43,IF('2020 Data Sheet'!$P378="62",'2020 Data Sheet'!$R$44,IF('2020 Data Sheet'!$P378="63",'2020 Data Sheet'!$R$45,IF('2020 Data Sheet'!$P378="64",'2020 Data Sheet'!$R$46,IF('2020 Data Sheet'!$P378="65",'2020 Data Sheet'!$R$47,IF('2020 Data Sheet'!$P378="66",'2020 Data Sheet'!$R$48,IF('2020 Data Sheet'!$P378="67",'2020 Data Sheet'!$R$49,IF('2020 Data Sheet'!$P378="68",'2020 Data Sheet'!$R$50,IF('2020 Data Sheet'!$P378="69",'2020 Data Sheet'!$R$51,T('2020 Data Sheet'!$P378)))))))))))))))))))))))))))))))))))))))))))))))))))</f>
        <v xml:space="preserve"> -</v>
      </c>
    </row>
    <row r="379" spans="1:16" x14ac:dyDescent="0.2">
      <c r="A379" t="str">
        <f>'2020 Data Sheet'!A379</f>
        <v>FP-00196-20</v>
      </c>
      <c r="B379" s="1">
        <f>'2020 Data Sheet'!B379</f>
        <v>44150</v>
      </c>
      <c r="C379" s="3" t="str">
        <f>'2020 Data Sheet'!C379</f>
        <v>16:55</v>
      </c>
      <c r="D379" t="str">
        <f>'2020 Data Sheet'!D379</f>
        <v>Su</v>
      </c>
      <c r="E379" t="str">
        <f>'2020 Data Sheet'!E379</f>
        <v>TULIP AVE</v>
      </c>
      <c r="F379" t="str">
        <f>'2020 Data Sheet'!F379</f>
        <v>CARNATION AVE</v>
      </c>
      <c r="G379">
        <f>'2020 Data Sheet'!G379</f>
        <v>2</v>
      </c>
      <c r="H379">
        <f>'2020 Data Sheet'!H379</f>
        <v>2</v>
      </c>
      <c r="I379" t="b">
        <f>'2020 Data Sheet'!I379</f>
        <v>0</v>
      </c>
      <c r="J379" s="31" t="str">
        <f>IF('2020 Data Sheet'!$J379="01",'2020 Data Sheet'!$T$2,IF('2020 Data Sheet'!$J379="02",'2020 Data Sheet'!$T$3,IF('2020 Data Sheet'!$J379="03",'2020 Data Sheet'!$T$4,IF('2020 Data Sheet'!$J379="04",'2020 Data Sheet'!$T$5,IF('2020 Data Sheet'!$J379="05",'2020 Data Sheet'!$T$6,IF('2020 Data Sheet'!$J379="06",'2020 Data Sheet'!$T$7,IF('2020 Data Sheet'!$J379="07",'2020 Data Sheet'!$T$8,IF('2020 Data Sheet'!$J379="08",'2020 Data Sheet'!$T$9,IF('2020 Data Sheet'!$J379="10",'2020 Data Sheet'!$T$10,IF('2020 Data Sheet'!$J379="11",'2020 Data Sheet'!$T$11,IF('2020 Data Sheet'!$J379="12",'2020 Data Sheet'!$T$12,IF('2020 Data Sheet'!$J379="13",'2020 Data Sheet'!$T$13,IF('2020 Data Sheet'!$J379="14",'2020 Data Sheet'!$T$14,IF('2020 Data Sheet'!$J379="15",'2020 Data Sheet'!$T$15,IF('2020 Data Sheet'!$J379="16",'2020 Data Sheet'!$T$16,IF('2020 Data Sheet'!$J379="17",'2020 Data Sheet'!$T$17,IF('2020 Data Sheet'!$J379="18",'2020 Data Sheet'!$T$18,IF('2020 Data Sheet'!$J379="19",'2020 Data Sheet'!$T$19,IF('2020 Data Sheet'!$J379="20",'2020 Data Sheet'!$T$20,IF('2020 Data Sheet'!$J379="21",'2020 Data Sheet'!$T$21,IF('2020 Data Sheet'!$J379="22",'2020 Data Sheet'!$T$22,IF('2020 Data Sheet'!$J379="23",'2020 Data Sheet'!$T$23,IF('2020 Data Sheet'!$J379="24",'2020 Data Sheet'!$T$24,IF('2020 Data Sheet'!$J379="25",'2020 Data Sheet'!$T$25,IF('2020 Data Sheet'!$J379="26",'2020 Data Sheet'!$T$26,IF('2020 Data Sheet'!$J379="27",'2020 Data Sheet'!$T$27,IF('2020 Data Sheet'!$J379="30",'2020 Data Sheet'!$T$28,IF('2020 Data Sheet'!$J379="31",'2020 Data Sheet'!$T$29,IF('2020 Data Sheet'!$J379="32",'2020 Data Sheet'!$T$30,IF('2020 Data Sheet'!$J379="33",'2020 Data Sheet'!$T$31,IF('2020 Data Sheet'!$J379="34",'2020 Data Sheet'!$T$32,IF('2020 Data Sheet'!$J379="40",'2020 Data Sheet'!$T$33,T('2020 Data Sheet'!$J379)))))))))))))))))))))))))))))))))</f>
        <v>Other Motor Vehicle</v>
      </c>
      <c r="K379" t="str">
        <f>'2020 Data Sheet'!K379</f>
        <v>SUBN</v>
      </c>
      <c r="L379" s="32" t="str">
        <f>IF('2020 Data Sheet'!$L379="01",'2020 Data Sheet'!$V$2,IF('2020 Data Sheet'!$L379="02",'2020 Data Sheet'!$V$3,IF('2020 Data Sheet'!$L379="03",'2020 Data Sheet'!$V$4,IF('2020 Data Sheet'!$L379="04",'2020 Data Sheet'!$V$5,IF('2020 Data Sheet'!$L379="05",'2020 Data Sheet'!$V$6,IF('2020 Data Sheet'!$L379="06",'2020 Data Sheet'!$V$7,IF('2020 Data Sheet'!$L379="07",'2020 Data Sheet'!$V$8,IF('2020 Data Sheet'!$L379="08",'2020 Data Sheet'!$V$9,IF('2020 Data Sheet'!$L379="09",'2020 Data Sheet'!$V$10,IF('2020 Data Sheet'!$L379="11",'2020 Data Sheet'!$V$11,IF('2020 Data Sheet'!$L379="12",'2020 Data Sheet'!$V$12,IF('2020 Data Sheet'!$L379="13",'2020 Data Sheet'!$V$13,IF('2020 Data Sheet'!$L379="14",'2020 Data Sheet'!$V$14,T('2020 Data Sheet'!$L379))))))))))))))</f>
        <v xml:space="preserve"> -</v>
      </c>
      <c r="M379" s="6">
        <f>'2020 Data Sheet'!M379</f>
        <v>0</v>
      </c>
      <c r="N379" s="33">
        <f>'2020 Data Sheet'!N379</f>
        <v>0</v>
      </c>
      <c r="O379" s="8" t="str">
        <f>IF('2020 Data Sheet'!$O379="02",'2020 Data Sheet'!$R$2,IF('2020 Data Sheet'!$O379="03",'2020 Data Sheet'!$R$3,IF('2020 Data Sheet'!$O379="04",'2020 Data Sheet'!$R$4,IF('2020 Data Sheet'!$O379="05",'2020 Data Sheet'!$R$5,IF('2020 Data Sheet'!$O379="06",'2020 Data Sheet'!$R$6,IF('2020 Data Sheet'!$O379="07",'2020 Data Sheet'!$R$7,IF('2020 Data Sheet'!$O379="08",'2020 Data Sheet'!$R$8,IF('2020 Data Sheet'!$O379="09",'2020 Data Sheet'!$R$9,IF('2020 Data Sheet'!$O379="10",'2020 Data Sheet'!$R$10,IF('2020 Data Sheet'!$O379="11",'2020 Data Sheet'!$R$11,IF('2020 Data Sheet'!$O379="12",'2020 Data Sheet'!$R$12,IF('2020 Data Sheet'!$O379="13",'2020 Data Sheet'!$R$13,IF('2020 Data Sheet'!$O379="14",'2020 Data Sheet'!$R$14,IF('2020 Data Sheet'!$O379="15",'2020 Data Sheet'!$R$15,IF('2020 Data Sheet'!$O379="16",'2020 Data Sheet'!$R$16,IF('2020 Data Sheet'!$O379="17",'2020 Data Sheet'!$R$17,IF('2020 Data Sheet'!$O379="18",'2020 Data Sheet'!$R$18,IF('2020 Data Sheet'!$O379="19",'2020 Data Sheet'!$R$19,IF('2020 Data Sheet'!$O379="20",'2020 Data Sheet'!$R$20,IF('2020 Data Sheet'!$O379="21",'2020 Data Sheet'!$R$21,IF('2020 Data Sheet'!$O379="22",'2020 Data Sheet'!$R$22,IF('2020 Data Sheet'!$O379="23",'2020 Data Sheet'!$R$23,IF('2020 Data Sheet'!$O379="24",'2020 Data Sheet'!$R$24,IF('2020 Data Sheet'!$O379="25",'2020 Data Sheet'!$R$25,IF('2020 Data Sheet'!$O379="26",'2020 Data Sheet'!$R$26,IF('2020 Data Sheet'!$O379="27",'2020 Data Sheet'!$R$27,IF('2020 Data Sheet'!$O379="28",'2020 Data Sheet'!$R$28,IF('2020 Data Sheet'!$O379="29",'2020 Data Sheet'!$R$29,IF('2020 Data Sheet'!$O379="33",'2020 Data Sheet'!$R$30,IF('2020 Data Sheet'!$O379="40",'2020 Data Sheet'!$R$31,IF('2020 Data Sheet'!$O379="41",'2020 Data Sheet'!$R$32,IF('2020 Data Sheet'!$O379="42",'2020 Data Sheet'!$R$33,IF('2020 Data Sheet'!$O379="43",'2020 Data Sheet'!$R$34,IF('2020 Data Sheet'!$O379="44",'2020 Data Sheet'!$R$35,IF('2020 Data Sheet'!$O379="45",'2020 Data Sheet'!$R$36,IF('2020 Data Sheet'!$O379="46",'2020 Data Sheet'!$R$37,IF('2020 Data Sheet'!$O379="47",'2020 Data Sheet'!$R$38,IF('2020 Data Sheet'!$O379="48",'2020 Data Sheet'!$R$39,IF('2020 Data Sheet'!$O379="49",'2020 Data Sheet'!$R$40,IF('2020 Data Sheet'!$O379="50",'2020 Data Sheet'!$R$41,IF('2020 Data Sheet'!$O379="60",'2020 Data Sheet'!$R$42,IF('2020 Data Sheet'!$O379="61",'2020 Data Sheet'!$R$43,IF('2020 Data Sheet'!$O379="62",'2020 Data Sheet'!$R$44,IF('2020 Data Sheet'!$O379="63",'2020 Data Sheet'!$R$45,IF('2020 Data Sheet'!$O379="64",'2020 Data Sheet'!$R$46,IF('2020 Data Sheet'!$O379="65",'2020 Data Sheet'!$R$47,IF('2020 Data Sheet'!$O379="66",'2020 Data Sheet'!$R$48,IF('2020 Data Sheet'!$O379="67",'2020 Data Sheet'!$R$49,IF('2020 Data Sheet'!$O379="68",'2020 Data Sheet'!$R$50,IF('2020 Data Sheet'!$O379="69",'2020 Data Sheet'!$R$51,T('2020 Data Sheet'!$O379)))))))))))))))))))))))))))))))))))))))))))))))))))</f>
        <v xml:space="preserve"> -</v>
      </c>
      <c r="P379" s="34" t="str">
        <f>IF('2020 Data Sheet'!$P379="02",'2020 Data Sheet'!$R$2,IF('2020 Data Sheet'!$P379="03",'2020 Data Sheet'!$R$3,IF('2020 Data Sheet'!$P379="04",'2020 Data Sheet'!$R$4,IF('2020 Data Sheet'!$P379="05",'2020 Data Sheet'!$R$5,IF('2020 Data Sheet'!$P379="06",'2020 Data Sheet'!$R$6,IF('2020 Data Sheet'!$P379="07",'2020 Data Sheet'!$R$7,IF('2020 Data Sheet'!$P379="08",'2020 Data Sheet'!$R$8,IF('2020 Data Sheet'!$P379="09",'2020 Data Sheet'!$R$9,IF('2020 Data Sheet'!$P379="10",'2020 Data Sheet'!$R$10,IF('2020 Data Sheet'!$P379="11",'2020 Data Sheet'!$R$11,IF('2020 Data Sheet'!$P379="12",'2020 Data Sheet'!$R$12,IF('2020 Data Sheet'!$P379="13",'2020 Data Sheet'!$R$13,IF('2020 Data Sheet'!$P379="14",'2020 Data Sheet'!$R$14,IF('2020 Data Sheet'!$P379="15",'2020 Data Sheet'!$R$15,IF('2020 Data Sheet'!$P379="16",'2020 Data Sheet'!$R$16,IF('2020 Data Sheet'!$P379="17",'2020 Data Sheet'!$R$17,IF('2020 Data Sheet'!$P379="18",'2020 Data Sheet'!$R$18,IF('2020 Data Sheet'!$P379="19",'2020 Data Sheet'!$R$19,IF('2020 Data Sheet'!$P379="20",'2020 Data Sheet'!$R$20,IF('2020 Data Sheet'!$P379="21",'2020 Data Sheet'!$R$21,IF('2020 Data Sheet'!$P379="22",'2020 Data Sheet'!$R$22,IF('2020 Data Sheet'!$P379="23",'2020 Data Sheet'!$R$23,IF('2020 Data Sheet'!$P379="24",'2020 Data Sheet'!$R$24,IF('2020 Data Sheet'!$P379="25",'2020 Data Sheet'!$R$25,IF('2020 Data Sheet'!$P379="26",'2020 Data Sheet'!$R$26,IF('2020 Data Sheet'!$P379="27",'2020 Data Sheet'!$R$27,IF('2020 Data Sheet'!$P379="28",'2020 Data Sheet'!$R$28,IF('2020 Data Sheet'!$P379="29",'2020 Data Sheet'!$R$29,IF('2020 Data Sheet'!$P379="33",'2020 Data Sheet'!$R$30,IF('2020 Data Sheet'!$P379="40",'2020 Data Sheet'!$R$31,IF('2020 Data Sheet'!$P379="41",'2020 Data Sheet'!$R$32,IF('2020 Data Sheet'!$P379="42",'2020 Data Sheet'!$R$33,IF('2020 Data Sheet'!$P379="43",'2020 Data Sheet'!$R$34,IF('2020 Data Sheet'!$P379="44",'2020 Data Sheet'!$R$35,IF('2020 Data Sheet'!$P379="45",'2020 Data Sheet'!$R$36,IF('2020 Data Sheet'!$P379="46",'2020 Data Sheet'!$R$37,IF('2020 Data Sheet'!$P379="47",'2020 Data Sheet'!$R$38,IF('2020 Data Sheet'!$P379="48",'2020 Data Sheet'!$R$39,IF('2020 Data Sheet'!$P379="49",'2020 Data Sheet'!$R$40,IF('2020 Data Sheet'!$P379="50",'2020 Data Sheet'!$R$41,IF('2020 Data Sheet'!$P379="60",'2020 Data Sheet'!$R$42,IF('2020 Data Sheet'!$P379="61",'2020 Data Sheet'!$R$43,IF('2020 Data Sheet'!$P379="62",'2020 Data Sheet'!$R$44,IF('2020 Data Sheet'!$P379="63",'2020 Data Sheet'!$R$45,IF('2020 Data Sheet'!$P379="64",'2020 Data Sheet'!$R$46,IF('2020 Data Sheet'!$P379="65",'2020 Data Sheet'!$R$47,IF('2020 Data Sheet'!$P379="66",'2020 Data Sheet'!$R$48,IF('2020 Data Sheet'!$P379="67",'2020 Data Sheet'!$R$49,IF('2020 Data Sheet'!$P379="68",'2020 Data Sheet'!$R$50,IF('2020 Data Sheet'!$P379="69",'2020 Data Sheet'!$R$51,T('2020 Data Sheet'!$P379)))))))))))))))))))))))))))))))))))))))))))))))))))</f>
        <v xml:space="preserve"> -</v>
      </c>
    </row>
    <row r="380" spans="1:16" ht="38.25" x14ac:dyDescent="0.2">
      <c r="A380" t="str">
        <f>'2020 Data Sheet'!A380</f>
        <v>FP-00196-20</v>
      </c>
      <c r="B380" s="1">
        <f>'2020 Data Sheet'!B380</f>
        <v>44150</v>
      </c>
      <c r="C380" s="3" t="str">
        <f>'2020 Data Sheet'!C380</f>
        <v>16:55</v>
      </c>
      <c r="D380" t="str">
        <f>'2020 Data Sheet'!D380</f>
        <v>Su</v>
      </c>
      <c r="E380" t="str">
        <f>'2020 Data Sheet'!E380</f>
        <v>TULIP AVE</v>
      </c>
      <c r="F380" t="str">
        <f>'2020 Data Sheet'!F380</f>
        <v>CARNATION AVE</v>
      </c>
      <c r="G380">
        <f>'2020 Data Sheet'!G380</f>
        <v>1</v>
      </c>
      <c r="H380">
        <f>'2020 Data Sheet'!H380</f>
        <v>2</v>
      </c>
      <c r="I380" t="b">
        <f>'2020 Data Sheet'!I380</f>
        <v>0</v>
      </c>
      <c r="J380" s="31" t="str">
        <f>IF('2020 Data Sheet'!$J380="01",'2020 Data Sheet'!$T$2,IF('2020 Data Sheet'!$J380="02",'2020 Data Sheet'!$T$3,IF('2020 Data Sheet'!$J380="03",'2020 Data Sheet'!$T$4,IF('2020 Data Sheet'!$J380="04",'2020 Data Sheet'!$T$5,IF('2020 Data Sheet'!$J380="05",'2020 Data Sheet'!$T$6,IF('2020 Data Sheet'!$J380="06",'2020 Data Sheet'!$T$7,IF('2020 Data Sheet'!$J380="07",'2020 Data Sheet'!$T$8,IF('2020 Data Sheet'!$J380="08",'2020 Data Sheet'!$T$9,IF('2020 Data Sheet'!$J380="10",'2020 Data Sheet'!$T$10,IF('2020 Data Sheet'!$J380="11",'2020 Data Sheet'!$T$11,IF('2020 Data Sheet'!$J380="12",'2020 Data Sheet'!$T$12,IF('2020 Data Sheet'!$J380="13",'2020 Data Sheet'!$T$13,IF('2020 Data Sheet'!$J380="14",'2020 Data Sheet'!$T$14,IF('2020 Data Sheet'!$J380="15",'2020 Data Sheet'!$T$15,IF('2020 Data Sheet'!$J380="16",'2020 Data Sheet'!$T$16,IF('2020 Data Sheet'!$J380="17",'2020 Data Sheet'!$T$17,IF('2020 Data Sheet'!$J380="18",'2020 Data Sheet'!$T$18,IF('2020 Data Sheet'!$J380="19",'2020 Data Sheet'!$T$19,IF('2020 Data Sheet'!$J380="20",'2020 Data Sheet'!$T$20,IF('2020 Data Sheet'!$J380="21",'2020 Data Sheet'!$T$21,IF('2020 Data Sheet'!$J380="22",'2020 Data Sheet'!$T$22,IF('2020 Data Sheet'!$J380="23",'2020 Data Sheet'!$T$23,IF('2020 Data Sheet'!$J380="24",'2020 Data Sheet'!$T$24,IF('2020 Data Sheet'!$J380="25",'2020 Data Sheet'!$T$25,IF('2020 Data Sheet'!$J380="26",'2020 Data Sheet'!$T$26,IF('2020 Data Sheet'!$J380="27",'2020 Data Sheet'!$T$27,IF('2020 Data Sheet'!$J380="30",'2020 Data Sheet'!$T$28,IF('2020 Data Sheet'!$J380="31",'2020 Data Sheet'!$T$29,IF('2020 Data Sheet'!$J380="32",'2020 Data Sheet'!$T$30,IF('2020 Data Sheet'!$J380="33",'2020 Data Sheet'!$T$31,IF('2020 Data Sheet'!$J380="34",'2020 Data Sheet'!$T$32,IF('2020 Data Sheet'!$J380="40",'2020 Data Sheet'!$T$33,T('2020 Data Sheet'!$J380)))))))))))))))))))))))))))))))))</f>
        <v>Other Motor Vehicle</v>
      </c>
      <c r="K380" t="str">
        <f>'2020 Data Sheet'!K380</f>
        <v>4DR</v>
      </c>
      <c r="L380" s="32" t="str">
        <f>IF('2020 Data Sheet'!$L380="01",'2020 Data Sheet'!$V$2,IF('2020 Data Sheet'!$L380="02",'2020 Data Sheet'!$V$3,IF('2020 Data Sheet'!$L380="03",'2020 Data Sheet'!$V$4,IF('2020 Data Sheet'!$L380="04",'2020 Data Sheet'!$V$5,IF('2020 Data Sheet'!$L380="05",'2020 Data Sheet'!$V$6,IF('2020 Data Sheet'!$L380="06",'2020 Data Sheet'!$V$7,IF('2020 Data Sheet'!$L380="07",'2020 Data Sheet'!$V$8,IF('2020 Data Sheet'!$L380="08",'2020 Data Sheet'!$V$9,IF('2020 Data Sheet'!$L380="09",'2020 Data Sheet'!$V$10,IF('2020 Data Sheet'!$L380="11",'2020 Data Sheet'!$V$11,IF('2020 Data Sheet'!$L380="12",'2020 Data Sheet'!$V$12,IF('2020 Data Sheet'!$L380="13",'2020 Data Sheet'!$V$13,IF('2020 Data Sheet'!$L380="14",'2020 Data Sheet'!$V$14,T('2020 Data Sheet'!$L380))))))))))))))</f>
        <v xml:space="preserve"> -</v>
      </c>
      <c r="M380" s="6">
        <f>'2020 Data Sheet'!M380</f>
        <v>0</v>
      </c>
      <c r="N380" s="33">
        <f>'2020 Data Sheet'!N380</f>
        <v>0</v>
      </c>
      <c r="O380" s="8" t="str">
        <f>IF('2020 Data Sheet'!$O380="02",'2020 Data Sheet'!$R$2,IF('2020 Data Sheet'!$O380="03",'2020 Data Sheet'!$R$3,IF('2020 Data Sheet'!$O380="04",'2020 Data Sheet'!$R$4,IF('2020 Data Sheet'!$O380="05",'2020 Data Sheet'!$R$5,IF('2020 Data Sheet'!$O380="06",'2020 Data Sheet'!$R$6,IF('2020 Data Sheet'!$O380="07",'2020 Data Sheet'!$R$7,IF('2020 Data Sheet'!$O380="08",'2020 Data Sheet'!$R$8,IF('2020 Data Sheet'!$O380="09",'2020 Data Sheet'!$R$9,IF('2020 Data Sheet'!$O380="10",'2020 Data Sheet'!$R$10,IF('2020 Data Sheet'!$O380="11",'2020 Data Sheet'!$R$11,IF('2020 Data Sheet'!$O380="12",'2020 Data Sheet'!$R$12,IF('2020 Data Sheet'!$O380="13",'2020 Data Sheet'!$R$13,IF('2020 Data Sheet'!$O380="14",'2020 Data Sheet'!$R$14,IF('2020 Data Sheet'!$O380="15",'2020 Data Sheet'!$R$15,IF('2020 Data Sheet'!$O380="16",'2020 Data Sheet'!$R$16,IF('2020 Data Sheet'!$O380="17",'2020 Data Sheet'!$R$17,IF('2020 Data Sheet'!$O380="18",'2020 Data Sheet'!$R$18,IF('2020 Data Sheet'!$O380="19",'2020 Data Sheet'!$R$19,IF('2020 Data Sheet'!$O380="20",'2020 Data Sheet'!$R$20,IF('2020 Data Sheet'!$O380="21",'2020 Data Sheet'!$R$21,IF('2020 Data Sheet'!$O380="22",'2020 Data Sheet'!$R$22,IF('2020 Data Sheet'!$O380="23",'2020 Data Sheet'!$R$23,IF('2020 Data Sheet'!$O380="24",'2020 Data Sheet'!$R$24,IF('2020 Data Sheet'!$O380="25",'2020 Data Sheet'!$R$25,IF('2020 Data Sheet'!$O380="26",'2020 Data Sheet'!$R$26,IF('2020 Data Sheet'!$O380="27",'2020 Data Sheet'!$R$27,IF('2020 Data Sheet'!$O380="28",'2020 Data Sheet'!$R$28,IF('2020 Data Sheet'!$O380="29",'2020 Data Sheet'!$R$29,IF('2020 Data Sheet'!$O380="33",'2020 Data Sheet'!$R$30,IF('2020 Data Sheet'!$O380="40",'2020 Data Sheet'!$R$31,IF('2020 Data Sheet'!$O380="41",'2020 Data Sheet'!$R$32,IF('2020 Data Sheet'!$O380="42",'2020 Data Sheet'!$R$33,IF('2020 Data Sheet'!$O380="43",'2020 Data Sheet'!$R$34,IF('2020 Data Sheet'!$O380="44",'2020 Data Sheet'!$R$35,IF('2020 Data Sheet'!$O380="45",'2020 Data Sheet'!$R$36,IF('2020 Data Sheet'!$O380="46",'2020 Data Sheet'!$R$37,IF('2020 Data Sheet'!$O380="47",'2020 Data Sheet'!$R$38,IF('2020 Data Sheet'!$O380="48",'2020 Data Sheet'!$R$39,IF('2020 Data Sheet'!$O380="49",'2020 Data Sheet'!$R$40,IF('2020 Data Sheet'!$O380="50",'2020 Data Sheet'!$R$41,IF('2020 Data Sheet'!$O380="60",'2020 Data Sheet'!$R$42,IF('2020 Data Sheet'!$O380="61",'2020 Data Sheet'!$R$43,IF('2020 Data Sheet'!$O380="62",'2020 Data Sheet'!$R$44,IF('2020 Data Sheet'!$O380="63",'2020 Data Sheet'!$R$45,IF('2020 Data Sheet'!$O380="64",'2020 Data Sheet'!$R$46,IF('2020 Data Sheet'!$O380="65",'2020 Data Sheet'!$R$47,IF('2020 Data Sheet'!$O380="66",'2020 Data Sheet'!$R$48,IF('2020 Data Sheet'!$O380="67",'2020 Data Sheet'!$R$49,IF('2020 Data Sheet'!$O380="68",'2020 Data Sheet'!$R$50,IF('2020 Data Sheet'!$O380="69",'2020 Data Sheet'!$R$51,T('2020 Data Sheet'!$O380)))))))))))))))))))))))))))))))))))))))))))))))))))</f>
        <v xml:space="preserve"> Driver inattention/distraction</v>
      </c>
      <c r="P380" s="34" t="str">
        <f>IF('2020 Data Sheet'!$P380="02",'2020 Data Sheet'!$R$2,IF('2020 Data Sheet'!$P380="03",'2020 Data Sheet'!$R$3,IF('2020 Data Sheet'!$P380="04",'2020 Data Sheet'!$R$4,IF('2020 Data Sheet'!$P380="05",'2020 Data Sheet'!$R$5,IF('2020 Data Sheet'!$P380="06",'2020 Data Sheet'!$R$6,IF('2020 Data Sheet'!$P380="07",'2020 Data Sheet'!$R$7,IF('2020 Data Sheet'!$P380="08",'2020 Data Sheet'!$R$8,IF('2020 Data Sheet'!$P380="09",'2020 Data Sheet'!$R$9,IF('2020 Data Sheet'!$P380="10",'2020 Data Sheet'!$R$10,IF('2020 Data Sheet'!$P380="11",'2020 Data Sheet'!$R$11,IF('2020 Data Sheet'!$P380="12",'2020 Data Sheet'!$R$12,IF('2020 Data Sheet'!$P380="13",'2020 Data Sheet'!$R$13,IF('2020 Data Sheet'!$P380="14",'2020 Data Sheet'!$R$14,IF('2020 Data Sheet'!$P380="15",'2020 Data Sheet'!$R$15,IF('2020 Data Sheet'!$P380="16",'2020 Data Sheet'!$R$16,IF('2020 Data Sheet'!$P380="17",'2020 Data Sheet'!$R$17,IF('2020 Data Sheet'!$P380="18",'2020 Data Sheet'!$R$18,IF('2020 Data Sheet'!$P380="19",'2020 Data Sheet'!$R$19,IF('2020 Data Sheet'!$P380="20",'2020 Data Sheet'!$R$20,IF('2020 Data Sheet'!$P380="21",'2020 Data Sheet'!$R$21,IF('2020 Data Sheet'!$P380="22",'2020 Data Sheet'!$R$22,IF('2020 Data Sheet'!$P380="23",'2020 Data Sheet'!$R$23,IF('2020 Data Sheet'!$P380="24",'2020 Data Sheet'!$R$24,IF('2020 Data Sheet'!$P380="25",'2020 Data Sheet'!$R$25,IF('2020 Data Sheet'!$P380="26",'2020 Data Sheet'!$R$26,IF('2020 Data Sheet'!$P380="27",'2020 Data Sheet'!$R$27,IF('2020 Data Sheet'!$P380="28",'2020 Data Sheet'!$R$28,IF('2020 Data Sheet'!$P380="29",'2020 Data Sheet'!$R$29,IF('2020 Data Sheet'!$P380="33",'2020 Data Sheet'!$R$30,IF('2020 Data Sheet'!$P380="40",'2020 Data Sheet'!$R$31,IF('2020 Data Sheet'!$P380="41",'2020 Data Sheet'!$R$32,IF('2020 Data Sheet'!$P380="42",'2020 Data Sheet'!$R$33,IF('2020 Data Sheet'!$P380="43",'2020 Data Sheet'!$R$34,IF('2020 Data Sheet'!$P380="44",'2020 Data Sheet'!$R$35,IF('2020 Data Sheet'!$P380="45",'2020 Data Sheet'!$R$36,IF('2020 Data Sheet'!$P380="46",'2020 Data Sheet'!$R$37,IF('2020 Data Sheet'!$P380="47",'2020 Data Sheet'!$R$38,IF('2020 Data Sheet'!$P380="48",'2020 Data Sheet'!$R$39,IF('2020 Data Sheet'!$P380="49",'2020 Data Sheet'!$R$40,IF('2020 Data Sheet'!$P380="50",'2020 Data Sheet'!$R$41,IF('2020 Data Sheet'!$P380="60",'2020 Data Sheet'!$R$42,IF('2020 Data Sheet'!$P380="61",'2020 Data Sheet'!$R$43,IF('2020 Data Sheet'!$P380="62",'2020 Data Sheet'!$R$44,IF('2020 Data Sheet'!$P380="63",'2020 Data Sheet'!$R$45,IF('2020 Data Sheet'!$P380="64",'2020 Data Sheet'!$R$46,IF('2020 Data Sheet'!$P380="65",'2020 Data Sheet'!$R$47,IF('2020 Data Sheet'!$P380="66",'2020 Data Sheet'!$R$48,IF('2020 Data Sheet'!$P380="67",'2020 Data Sheet'!$R$49,IF('2020 Data Sheet'!$P380="68",'2020 Data Sheet'!$R$50,IF('2020 Data Sheet'!$P380="69",'2020 Data Sheet'!$R$51,T('2020 Data Sheet'!$P380)))))))))))))))))))))))))))))))))))))))))))))))))))</f>
        <v xml:space="preserve"> -</v>
      </c>
    </row>
    <row r="381" spans="1:16" ht="25.5" x14ac:dyDescent="0.2">
      <c r="A381" t="str">
        <f>'2020 Data Sheet'!A381</f>
        <v>FP-00197-20</v>
      </c>
      <c r="B381" s="1">
        <f>'2020 Data Sheet'!B381</f>
        <v>44150</v>
      </c>
      <c r="C381" s="3" t="str">
        <f>'2020 Data Sheet'!C381</f>
        <v>19:04</v>
      </c>
      <c r="D381" t="str">
        <f>'2020 Data Sheet'!D381</f>
        <v>Su</v>
      </c>
      <c r="E381" t="str">
        <f>'2020 Data Sheet'!E381</f>
        <v>VIOLET AVE</v>
      </c>
      <c r="F381" t="str">
        <f>'2020 Data Sheet'!F381</f>
        <v>TULIP AVE</v>
      </c>
      <c r="G381">
        <f>'2020 Data Sheet'!G381</f>
        <v>1</v>
      </c>
      <c r="H381">
        <f>'2020 Data Sheet'!H381</f>
        <v>1</v>
      </c>
      <c r="I381" t="b">
        <f>'2020 Data Sheet'!I381</f>
        <v>0</v>
      </c>
      <c r="J381" s="31" t="str">
        <f>IF('2020 Data Sheet'!$J381="01",'2020 Data Sheet'!$T$2,IF('2020 Data Sheet'!$J381="02",'2020 Data Sheet'!$T$3,IF('2020 Data Sheet'!$J381="03",'2020 Data Sheet'!$T$4,IF('2020 Data Sheet'!$J381="04",'2020 Data Sheet'!$T$5,IF('2020 Data Sheet'!$J381="05",'2020 Data Sheet'!$T$6,IF('2020 Data Sheet'!$J381="06",'2020 Data Sheet'!$T$7,IF('2020 Data Sheet'!$J381="07",'2020 Data Sheet'!$T$8,IF('2020 Data Sheet'!$J381="08",'2020 Data Sheet'!$T$9,IF('2020 Data Sheet'!$J381="10",'2020 Data Sheet'!$T$10,IF('2020 Data Sheet'!$J381="11",'2020 Data Sheet'!$T$11,IF('2020 Data Sheet'!$J381="12",'2020 Data Sheet'!$T$12,IF('2020 Data Sheet'!$J381="13",'2020 Data Sheet'!$T$13,IF('2020 Data Sheet'!$J381="14",'2020 Data Sheet'!$T$14,IF('2020 Data Sheet'!$J381="15",'2020 Data Sheet'!$T$15,IF('2020 Data Sheet'!$J381="16",'2020 Data Sheet'!$T$16,IF('2020 Data Sheet'!$J381="17",'2020 Data Sheet'!$T$17,IF('2020 Data Sheet'!$J381="18",'2020 Data Sheet'!$T$18,IF('2020 Data Sheet'!$J381="19",'2020 Data Sheet'!$T$19,IF('2020 Data Sheet'!$J381="20",'2020 Data Sheet'!$T$20,IF('2020 Data Sheet'!$J381="21",'2020 Data Sheet'!$T$21,IF('2020 Data Sheet'!$J381="22",'2020 Data Sheet'!$T$22,IF('2020 Data Sheet'!$J381="23",'2020 Data Sheet'!$T$23,IF('2020 Data Sheet'!$J381="24",'2020 Data Sheet'!$T$24,IF('2020 Data Sheet'!$J381="25",'2020 Data Sheet'!$T$25,IF('2020 Data Sheet'!$J381="26",'2020 Data Sheet'!$T$26,IF('2020 Data Sheet'!$J381="27",'2020 Data Sheet'!$T$27,IF('2020 Data Sheet'!$J381="30",'2020 Data Sheet'!$T$28,IF('2020 Data Sheet'!$J381="31",'2020 Data Sheet'!$T$29,IF('2020 Data Sheet'!$J381="32",'2020 Data Sheet'!$T$30,IF('2020 Data Sheet'!$J381="33",'2020 Data Sheet'!$T$31,IF('2020 Data Sheet'!$J381="34",'2020 Data Sheet'!$T$32,IF('2020 Data Sheet'!$J381="40",'2020 Data Sheet'!$T$33,T('2020 Data Sheet'!$J381)))))))))))))))))))))))))))))))))</f>
        <v xml:space="preserve">Curbing </v>
      </c>
      <c r="K381" t="str">
        <f>'2020 Data Sheet'!K381</f>
        <v>2DSD</v>
      </c>
      <c r="L381" s="32" t="str">
        <f>IF('2020 Data Sheet'!$L381="01",'2020 Data Sheet'!$V$2,IF('2020 Data Sheet'!$L381="02",'2020 Data Sheet'!$V$3,IF('2020 Data Sheet'!$L381="03",'2020 Data Sheet'!$V$4,IF('2020 Data Sheet'!$L381="04",'2020 Data Sheet'!$V$5,IF('2020 Data Sheet'!$L381="05",'2020 Data Sheet'!$V$6,IF('2020 Data Sheet'!$L381="06",'2020 Data Sheet'!$V$7,IF('2020 Data Sheet'!$L381="07",'2020 Data Sheet'!$V$8,IF('2020 Data Sheet'!$L381="08",'2020 Data Sheet'!$V$9,IF('2020 Data Sheet'!$L381="09",'2020 Data Sheet'!$V$10,IF('2020 Data Sheet'!$L381="11",'2020 Data Sheet'!$V$11,IF('2020 Data Sheet'!$L381="12",'2020 Data Sheet'!$V$12,IF('2020 Data Sheet'!$L381="13",'2020 Data Sheet'!$V$13,IF('2020 Data Sheet'!$L381="14",'2020 Data Sheet'!$V$14,T('2020 Data Sheet'!$L381))))))))))))))</f>
        <v xml:space="preserve"> -</v>
      </c>
      <c r="M381" s="6">
        <f>'2020 Data Sheet'!M381</f>
        <v>1</v>
      </c>
      <c r="N381" s="33">
        <f>'2020 Data Sheet'!N381</f>
        <v>0</v>
      </c>
      <c r="O381" s="8" t="str">
        <f>IF('2020 Data Sheet'!$O381="02",'2020 Data Sheet'!$R$2,IF('2020 Data Sheet'!$O381="03",'2020 Data Sheet'!$R$3,IF('2020 Data Sheet'!$O381="04",'2020 Data Sheet'!$R$4,IF('2020 Data Sheet'!$O381="05",'2020 Data Sheet'!$R$5,IF('2020 Data Sheet'!$O381="06",'2020 Data Sheet'!$R$6,IF('2020 Data Sheet'!$O381="07",'2020 Data Sheet'!$R$7,IF('2020 Data Sheet'!$O381="08",'2020 Data Sheet'!$R$8,IF('2020 Data Sheet'!$O381="09",'2020 Data Sheet'!$R$9,IF('2020 Data Sheet'!$O381="10",'2020 Data Sheet'!$R$10,IF('2020 Data Sheet'!$O381="11",'2020 Data Sheet'!$R$11,IF('2020 Data Sheet'!$O381="12",'2020 Data Sheet'!$R$12,IF('2020 Data Sheet'!$O381="13",'2020 Data Sheet'!$R$13,IF('2020 Data Sheet'!$O381="14",'2020 Data Sheet'!$R$14,IF('2020 Data Sheet'!$O381="15",'2020 Data Sheet'!$R$15,IF('2020 Data Sheet'!$O381="16",'2020 Data Sheet'!$R$16,IF('2020 Data Sheet'!$O381="17",'2020 Data Sheet'!$R$17,IF('2020 Data Sheet'!$O381="18",'2020 Data Sheet'!$R$18,IF('2020 Data Sheet'!$O381="19",'2020 Data Sheet'!$R$19,IF('2020 Data Sheet'!$O381="20",'2020 Data Sheet'!$R$20,IF('2020 Data Sheet'!$O381="21",'2020 Data Sheet'!$R$21,IF('2020 Data Sheet'!$O381="22",'2020 Data Sheet'!$R$22,IF('2020 Data Sheet'!$O381="23",'2020 Data Sheet'!$R$23,IF('2020 Data Sheet'!$O381="24",'2020 Data Sheet'!$R$24,IF('2020 Data Sheet'!$O381="25",'2020 Data Sheet'!$R$25,IF('2020 Data Sheet'!$O381="26",'2020 Data Sheet'!$R$26,IF('2020 Data Sheet'!$O381="27",'2020 Data Sheet'!$R$27,IF('2020 Data Sheet'!$O381="28",'2020 Data Sheet'!$R$28,IF('2020 Data Sheet'!$O381="29",'2020 Data Sheet'!$R$29,IF('2020 Data Sheet'!$O381="33",'2020 Data Sheet'!$R$30,IF('2020 Data Sheet'!$O381="40",'2020 Data Sheet'!$R$31,IF('2020 Data Sheet'!$O381="41",'2020 Data Sheet'!$R$32,IF('2020 Data Sheet'!$O381="42",'2020 Data Sheet'!$R$33,IF('2020 Data Sheet'!$O381="43",'2020 Data Sheet'!$R$34,IF('2020 Data Sheet'!$O381="44",'2020 Data Sheet'!$R$35,IF('2020 Data Sheet'!$O381="45",'2020 Data Sheet'!$R$36,IF('2020 Data Sheet'!$O381="46",'2020 Data Sheet'!$R$37,IF('2020 Data Sheet'!$O381="47",'2020 Data Sheet'!$R$38,IF('2020 Data Sheet'!$O381="48",'2020 Data Sheet'!$R$39,IF('2020 Data Sheet'!$O381="49",'2020 Data Sheet'!$R$40,IF('2020 Data Sheet'!$O381="50",'2020 Data Sheet'!$R$41,IF('2020 Data Sheet'!$O381="60",'2020 Data Sheet'!$R$42,IF('2020 Data Sheet'!$O381="61",'2020 Data Sheet'!$R$43,IF('2020 Data Sheet'!$O381="62",'2020 Data Sheet'!$R$44,IF('2020 Data Sheet'!$O381="63",'2020 Data Sheet'!$R$45,IF('2020 Data Sheet'!$O381="64",'2020 Data Sheet'!$R$46,IF('2020 Data Sheet'!$O381="65",'2020 Data Sheet'!$R$47,IF('2020 Data Sheet'!$O381="66",'2020 Data Sheet'!$R$48,IF('2020 Data Sheet'!$O381="67",'2020 Data Sheet'!$R$49,IF('2020 Data Sheet'!$O381="68",'2020 Data Sheet'!$R$50,IF('2020 Data Sheet'!$O381="69",'2020 Data Sheet'!$R$51,T('2020 Data Sheet'!$O381)))))))))))))))))))))))))))))))))))))))))))))))))))</f>
        <v xml:space="preserve"> Tow hitch defective</v>
      </c>
      <c r="P381" s="34" t="str">
        <f>IF('2020 Data Sheet'!$P381="02",'2020 Data Sheet'!$R$2,IF('2020 Data Sheet'!$P381="03",'2020 Data Sheet'!$R$3,IF('2020 Data Sheet'!$P381="04",'2020 Data Sheet'!$R$4,IF('2020 Data Sheet'!$P381="05",'2020 Data Sheet'!$R$5,IF('2020 Data Sheet'!$P381="06",'2020 Data Sheet'!$R$6,IF('2020 Data Sheet'!$P381="07",'2020 Data Sheet'!$R$7,IF('2020 Data Sheet'!$P381="08",'2020 Data Sheet'!$R$8,IF('2020 Data Sheet'!$P381="09",'2020 Data Sheet'!$R$9,IF('2020 Data Sheet'!$P381="10",'2020 Data Sheet'!$R$10,IF('2020 Data Sheet'!$P381="11",'2020 Data Sheet'!$R$11,IF('2020 Data Sheet'!$P381="12",'2020 Data Sheet'!$R$12,IF('2020 Data Sheet'!$P381="13",'2020 Data Sheet'!$R$13,IF('2020 Data Sheet'!$P381="14",'2020 Data Sheet'!$R$14,IF('2020 Data Sheet'!$P381="15",'2020 Data Sheet'!$R$15,IF('2020 Data Sheet'!$P381="16",'2020 Data Sheet'!$R$16,IF('2020 Data Sheet'!$P381="17",'2020 Data Sheet'!$R$17,IF('2020 Data Sheet'!$P381="18",'2020 Data Sheet'!$R$18,IF('2020 Data Sheet'!$P381="19",'2020 Data Sheet'!$R$19,IF('2020 Data Sheet'!$P381="20",'2020 Data Sheet'!$R$20,IF('2020 Data Sheet'!$P381="21",'2020 Data Sheet'!$R$21,IF('2020 Data Sheet'!$P381="22",'2020 Data Sheet'!$R$22,IF('2020 Data Sheet'!$P381="23",'2020 Data Sheet'!$R$23,IF('2020 Data Sheet'!$P381="24",'2020 Data Sheet'!$R$24,IF('2020 Data Sheet'!$P381="25",'2020 Data Sheet'!$R$25,IF('2020 Data Sheet'!$P381="26",'2020 Data Sheet'!$R$26,IF('2020 Data Sheet'!$P381="27",'2020 Data Sheet'!$R$27,IF('2020 Data Sheet'!$P381="28",'2020 Data Sheet'!$R$28,IF('2020 Data Sheet'!$P381="29",'2020 Data Sheet'!$R$29,IF('2020 Data Sheet'!$P381="33",'2020 Data Sheet'!$R$30,IF('2020 Data Sheet'!$P381="40",'2020 Data Sheet'!$R$31,IF('2020 Data Sheet'!$P381="41",'2020 Data Sheet'!$R$32,IF('2020 Data Sheet'!$P381="42",'2020 Data Sheet'!$R$33,IF('2020 Data Sheet'!$P381="43",'2020 Data Sheet'!$R$34,IF('2020 Data Sheet'!$P381="44",'2020 Data Sheet'!$R$35,IF('2020 Data Sheet'!$P381="45",'2020 Data Sheet'!$R$36,IF('2020 Data Sheet'!$P381="46",'2020 Data Sheet'!$R$37,IF('2020 Data Sheet'!$P381="47",'2020 Data Sheet'!$R$38,IF('2020 Data Sheet'!$P381="48",'2020 Data Sheet'!$R$39,IF('2020 Data Sheet'!$P381="49",'2020 Data Sheet'!$R$40,IF('2020 Data Sheet'!$P381="50",'2020 Data Sheet'!$R$41,IF('2020 Data Sheet'!$P381="60",'2020 Data Sheet'!$R$42,IF('2020 Data Sheet'!$P381="61",'2020 Data Sheet'!$R$43,IF('2020 Data Sheet'!$P381="62",'2020 Data Sheet'!$R$44,IF('2020 Data Sheet'!$P381="63",'2020 Data Sheet'!$R$45,IF('2020 Data Sheet'!$P381="64",'2020 Data Sheet'!$R$46,IF('2020 Data Sheet'!$P381="65",'2020 Data Sheet'!$R$47,IF('2020 Data Sheet'!$P381="66",'2020 Data Sheet'!$R$48,IF('2020 Data Sheet'!$P381="67",'2020 Data Sheet'!$R$49,IF('2020 Data Sheet'!$P381="68",'2020 Data Sheet'!$R$50,IF('2020 Data Sheet'!$P381="69",'2020 Data Sheet'!$R$51,T('2020 Data Sheet'!$P381)))))))))))))))))))))))))))))))))))))))))))))))))))</f>
        <v xml:space="preserve"> -</v>
      </c>
    </row>
    <row r="382" spans="1:16" ht="25.5" x14ac:dyDescent="0.2">
      <c r="A382" t="str">
        <f>'2020 Data Sheet'!A382</f>
        <v>FP-00198-20</v>
      </c>
      <c r="B382" s="1">
        <f>'2020 Data Sheet'!B382</f>
        <v>44152</v>
      </c>
      <c r="C382" s="3" t="str">
        <f>'2020 Data Sheet'!C382</f>
        <v>15:08</v>
      </c>
      <c r="D382" t="str">
        <f>'2020 Data Sheet'!D382</f>
        <v>Tu</v>
      </c>
      <c r="E382" t="str">
        <f>'2020 Data Sheet'!E382</f>
        <v>EMERSON AVE</v>
      </c>
      <c r="F382" t="str">
        <f>'2020 Data Sheet'!F382</f>
        <v>WHITTIER AVE</v>
      </c>
      <c r="G382">
        <f>'2020 Data Sheet'!G382</f>
        <v>1</v>
      </c>
      <c r="H382">
        <f>'2020 Data Sheet'!H382</f>
        <v>2</v>
      </c>
      <c r="I382" t="b">
        <f>'2020 Data Sheet'!I382</f>
        <v>0</v>
      </c>
      <c r="J382" s="31" t="str">
        <f>IF('2020 Data Sheet'!$J382="01",'2020 Data Sheet'!$T$2,IF('2020 Data Sheet'!$J382="02",'2020 Data Sheet'!$T$3,IF('2020 Data Sheet'!$J382="03",'2020 Data Sheet'!$T$4,IF('2020 Data Sheet'!$J382="04",'2020 Data Sheet'!$T$5,IF('2020 Data Sheet'!$J382="05",'2020 Data Sheet'!$T$6,IF('2020 Data Sheet'!$J382="06",'2020 Data Sheet'!$T$7,IF('2020 Data Sheet'!$J382="07",'2020 Data Sheet'!$T$8,IF('2020 Data Sheet'!$J382="08",'2020 Data Sheet'!$T$9,IF('2020 Data Sheet'!$J382="10",'2020 Data Sheet'!$T$10,IF('2020 Data Sheet'!$J382="11",'2020 Data Sheet'!$T$11,IF('2020 Data Sheet'!$J382="12",'2020 Data Sheet'!$T$12,IF('2020 Data Sheet'!$J382="13",'2020 Data Sheet'!$T$13,IF('2020 Data Sheet'!$J382="14",'2020 Data Sheet'!$T$14,IF('2020 Data Sheet'!$J382="15",'2020 Data Sheet'!$T$15,IF('2020 Data Sheet'!$J382="16",'2020 Data Sheet'!$T$16,IF('2020 Data Sheet'!$J382="17",'2020 Data Sheet'!$T$17,IF('2020 Data Sheet'!$J382="18",'2020 Data Sheet'!$T$18,IF('2020 Data Sheet'!$J382="19",'2020 Data Sheet'!$T$19,IF('2020 Data Sheet'!$J382="20",'2020 Data Sheet'!$T$20,IF('2020 Data Sheet'!$J382="21",'2020 Data Sheet'!$T$21,IF('2020 Data Sheet'!$J382="22",'2020 Data Sheet'!$T$22,IF('2020 Data Sheet'!$J382="23",'2020 Data Sheet'!$T$23,IF('2020 Data Sheet'!$J382="24",'2020 Data Sheet'!$T$24,IF('2020 Data Sheet'!$J382="25",'2020 Data Sheet'!$T$25,IF('2020 Data Sheet'!$J382="26",'2020 Data Sheet'!$T$26,IF('2020 Data Sheet'!$J382="27",'2020 Data Sheet'!$T$27,IF('2020 Data Sheet'!$J382="30",'2020 Data Sheet'!$T$28,IF('2020 Data Sheet'!$J382="31",'2020 Data Sheet'!$T$29,IF('2020 Data Sheet'!$J382="32",'2020 Data Sheet'!$T$30,IF('2020 Data Sheet'!$J382="33",'2020 Data Sheet'!$T$31,IF('2020 Data Sheet'!$J382="34",'2020 Data Sheet'!$T$32,IF('2020 Data Sheet'!$J382="40",'2020 Data Sheet'!$T$33,T('2020 Data Sheet'!$J382)))))))))))))))))))))))))))))))))</f>
        <v>Other Motor Vehicle</v>
      </c>
      <c r="K382" t="str">
        <f>'2020 Data Sheet'!K382</f>
        <v>SUBN</v>
      </c>
      <c r="L382" s="32" t="str">
        <f>IF('2020 Data Sheet'!$L382="01",'2020 Data Sheet'!$V$2,IF('2020 Data Sheet'!$L382="02",'2020 Data Sheet'!$V$3,IF('2020 Data Sheet'!$L382="03",'2020 Data Sheet'!$V$4,IF('2020 Data Sheet'!$L382="04",'2020 Data Sheet'!$V$5,IF('2020 Data Sheet'!$L382="05",'2020 Data Sheet'!$V$6,IF('2020 Data Sheet'!$L382="06",'2020 Data Sheet'!$V$7,IF('2020 Data Sheet'!$L382="07",'2020 Data Sheet'!$V$8,IF('2020 Data Sheet'!$L382="08",'2020 Data Sheet'!$V$9,IF('2020 Data Sheet'!$L382="09",'2020 Data Sheet'!$V$10,IF('2020 Data Sheet'!$L382="11",'2020 Data Sheet'!$V$11,IF('2020 Data Sheet'!$L382="12",'2020 Data Sheet'!$V$12,IF('2020 Data Sheet'!$L382="13",'2020 Data Sheet'!$V$13,IF('2020 Data Sheet'!$L382="14",'2020 Data Sheet'!$V$14,T('2020 Data Sheet'!$L382))))))))))))))</f>
        <v xml:space="preserve"> -</v>
      </c>
      <c r="M382" s="6">
        <f>'2020 Data Sheet'!M382</f>
        <v>0</v>
      </c>
      <c r="N382" s="33">
        <f>'2020 Data Sheet'!N382</f>
        <v>0</v>
      </c>
      <c r="O382" s="8" t="str">
        <f>IF('2020 Data Sheet'!$O382="02",'2020 Data Sheet'!$R$2,IF('2020 Data Sheet'!$O382="03",'2020 Data Sheet'!$R$3,IF('2020 Data Sheet'!$O382="04",'2020 Data Sheet'!$R$4,IF('2020 Data Sheet'!$O382="05",'2020 Data Sheet'!$R$5,IF('2020 Data Sheet'!$O382="06",'2020 Data Sheet'!$R$6,IF('2020 Data Sheet'!$O382="07",'2020 Data Sheet'!$R$7,IF('2020 Data Sheet'!$O382="08",'2020 Data Sheet'!$R$8,IF('2020 Data Sheet'!$O382="09",'2020 Data Sheet'!$R$9,IF('2020 Data Sheet'!$O382="10",'2020 Data Sheet'!$R$10,IF('2020 Data Sheet'!$O382="11",'2020 Data Sheet'!$R$11,IF('2020 Data Sheet'!$O382="12",'2020 Data Sheet'!$R$12,IF('2020 Data Sheet'!$O382="13",'2020 Data Sheet'!$R$13,IF('2020 Data Sheet'!$O382="14",'2020 Data Sheet'!$R$14,IF('2020 Data Sheet'!$O382="15",'2020 Data Sheet'!$R$15,IF('2020 Data Sheet'!$O382="16",'2020 Data Sheet'!$R$16,IF('2020 Data Sheet'!$O382="17",'2020 Data Sheet'!$R$17,IF('2020 Data Sheet'!$O382="18",'2020 Data Sheet'!$R$18,IF('2020 Data Sheet'!$O382="19",'2020 Data Sheet'!$R$19,IF('2020 Data Sheet'!$O382="20",'2020 Data Sheet'!$R$20,IF('2020 Data Sheet'!$O382="21",'2020 Data Sheet'!$R$21,IF('2020 Data Sheet'!$O382="22",'2020 Data Sheet'!$R$22,IF('2020 Data Sheet'!$O382="23",'2020 Data Sheet'!$R$23,IF('2020 Data Sheet'!$O382="24",'2020 Data Sheet'!$R$24,IF('2020 Data Sheet'!$O382="25",'2020 Data Sheet'!$R$25,IF('2020 Data Sheet'!$O382="26",'2020 Data Sheet'!$R$26,IF('2020 Data Sheet'!$O382="27",'2020 Data Sheet'!$R$27,IF('2020 Data Sheet'!$O382="28",'2020 Data Sheet'!$R$28,IF('2020 Data Sheet'!$O382="29",'2020 Data Sheet'!$R$29,IF('2020 Data Sheet'!$O382="33",'2020 Data Sheet'!$R$30,IF('2020 Data Sheet'!$O382="40",'2020 Data Sheet'!$R$31,IF('2020 Data Sheet'!$O382="41",'2020 Data Sheet'!$R$32,IF('2020 Data Sheet'!$O382="42",'2020 Data Sheet'!$R$33,IF('2020 Data Sheet'!$O382="43",'2020 Data Sheet'!$R$34,IF('2020 Data Sheet'!$O382="44",'2020 Data Sheet'!$R$35,IF('2020 Data Sheet'!$O382="45",'2020 Data Sheet'!$R$36,IF('2020 Data Sheet'!$O382="46",'2020 Data Sheet'!$R$37,IF('2020 Data Sheet'!$O382="47",'2020 Data Sheet'!$R$38,IF('2020 Data Sheet'!$O382="48",'2020 Data Sheet'!$R$39,IF('2020 Data Sheet'!$O382="49",'2020 Data Sheet'!$R$40,IF('2020 Data Sheet'!$O382="50",'2020 Data Sheet'!$R$41,IF('2020 Data Sheet'!$O382="60",'2020 Data Sheet'!$R$42,IF('2020 Data Sheet'!$O382="61",'2020 Data Sheet'!$R$43,IF('2020 Data Sheet'!$O382="62",'2020 Data Sheet'!$R$44,IF('2020 Data Sheet'!$O382="63",'2020 Data Sheet'!$R$45,IF('2020 Data Sheet'!$O382="64",'2020 Data Sheet'!$R$46,IF('2020 Data Sheet'!$O382="65",'2020 Data Sheet'!$R$47,IF('2020 Data Sheet'!$O382="66",'2020 Data Sheet'!$R$48,IF('2020 Data Sheet'!$O382="67",'2020 Data Sheet'!$R$49,IF('2020 Data Sheet'!$O382="68",'2020 Data Sheet'!$R$50,IF('2020 Data Sheet'!$O382="69",'2020 Data Sheet'!$R$51,T('2020 Data Sheet'!$O382)))))))))))))))))))))))))))))))))))))))))))))))))))</f>
        <v xml:space="preserve"> Physical disability</v>
      </c>
      <c r="P382" s="34" t="str">
        <f>IF('2020 Data Sheet'!$P382="02",'2020 Data Sheet'!$R$2,IF('2020 Data Sheet'!$P382="03",'2020 Data Sheet'!$R$3,IF('2020 Data Sheet'!$P382="04",'2020 Data Sheet'!$R$4,IF('2020 Data Sheet'!$P382="05",'2020 Data Sheet'!$R$5,IF('2020 Data Sheet'!$P382="06",'2020 Data Sheet'!$R$6,IF('2020 Data Sheet'!$P382="07",'2020 Data Sheet'!$R$7,IF('2020 Data Sheet'!$P382="08",'2020 Data Sheet'!$R$8,IF('2020 Data Sheet'!$P382="09",'2020 Data Sheet'!$R$9,IF('2020 Data Sheet'!$P382="10",'2020 Data Sheet'!$R$10,IF('2020 Data Sheet'!$P382="11",'2020 Data Sheet'!$R$11,IF('2020 Data Sheet'!$P382="12",'2020 Data Sheet'!$R$12,IF('2020 Data Sheet'!$P382="13",'2020 Data Sheet'!$R$13,IF('2020 Data Sheet'!$P382="14",'2020 Data Sheet'!$R$14,IF('2020 Data Sheet'!$P382="15",'2020 Data Sheet'!$R$15,IF('2020 Data Sheet'!$P382="16",'2020 Data Sheet'!$R$16,IF('2020 Data Sheet'!$P382="17",'2020 Data Sheet'!$R$17,IF('2020 Data Sheet'!$P382="18",'2020 Data Sheet'!$R$18,IF('2020 Data Sheet'!$P382="19",'2020 Data Sheet'!$R$19,IF('2020 Data Sheet'!$P382="20",'2020 Data Sheet'!$R$20,IF('2020 Data Sheet'!$P382="21",'2020 Data Sheet'!$R$21,IF('2020 Data Sheet'!$P382="22",'2020 Data Sheet'!$R$22,IF('2020 Data Sheet'!$P382="23",'2020 Data Sheet'!$R$23,IF('2020 Data Sheet'!$P382="24",'2020 Data Sheet'!$R$24,IF('2020 Data Sheet'!$P382="25",'2020 Data Sheet'!$R$25,IF('2020 Data Sheet'!$P382="26",'2020 Data Sheet'!$R$26,IF('2020 Data Sheet'!$P382="27",'2020 Data Sheet'!$R$27,IF('2020 Data Sheet'!$P382="28",'2020 Data Sheet'!$R$28,IF('2020 Data Sheet'!$P382="29",'2020 Data Sheet'!$R$29,IF('2020 Data Sheet'!$P382="33",'2020 Data Sheet'!$R$30,IF('2020 Data Sheet'!$P382="40",'2020 Data Sheet'!$R$31,IF('2020 Data Sheet'!$P382="41",'2020 Data Sheet'!$R$32,IF('2020 Data Sheet'!$P382="42",'2020 Data Sheet'!$R$33,IF('2020 Data Sheet'!$P382="43",'2020 Data Sheet'!$R$34,IF('2020 Data Sheet'!$P382="44",'2020 Data Sheet'!$R$35,IF('2020 Data Sheet'!$P382="45",'2020 Data Sheet'!$R$36,IF('2020 Data Sheet'!$P382="46",'2020 Data Sheet'!$R$37,IF('2020 Data Sheet'!$P382="47",'2020 Data Sheet'!$R$38,IF('2020 Data Sheet'!$P382="48",'2020 Data Sheet'!$R$39,IF('2020 Data Sheet'!$P382="49",'2020 Data Sheet'!$R$40,IF('2020 Data Sheet'!$P382="50",'2020 Data Sheet'!$R$41,IF('2020 Data Sheet'!$P382="60",'2020 Data Sheet'!$R$42,IF('2020 Data Sheet'!$P382="61",'2020 Data Sheet'!$R$43,IF('2020 Data Sheet'!$P382="62",'2020 Data Sheet'!$R$44,IF('2020 Data Sheet'!$P382="63",'2020 Data Sheet'!$R$45,IF('2020 Data Sheet'!$P382="64",'2020 Data Sheet'!$R$46,IF('2020 Data Sheet'!$P382="65",'2020 Data Sheet'!$R$47,IF('2020 Data Sheet'!$P382="66",'2020 Data Sheet'!$R$48,IF('2020 Data Sheet'!$P382="67",'2020 Data Sheet'!$R$49,IF('2020 Data Sheet'!$P382="68",'2020 Data Sheet'!$R$50,IF('2020 Data Sheet'!$P382="69",'2020 Data Sheet'!$R$51,T('2020 Data Sheet'!$P382)))))))))))))))))))))))))))))))))))))))))))))))))))</f>
        <v xml:space="preserve"> -</v>
      </c>
    </row>
    <row r="383" spans="1:16" x14ac:dyDescent="0.2">
      <c r="A383" t="str">
        <f>'2020 Data Sheet'!A383</f>
        <v>FP-00198-20</v>
      </c>
      <c r="B383" s="1">
        <f>'2020 Data Sheet'!B383</f>
        <v>44152</v>
      </c>
      <c r="C383" s="3" t="str">
        <f>'2020 Data Sheet'!C383</f>
        <v>15:08</v>
      </c>
      <c r="D383" t="str">
        <f>'2020 Data Sheet'!D383</f>
        <v>Tu</v>
      </c>
      <c r="E383" t="str">
        <f>'2020 Data Sheet'!E383</f>
        <v>EMERSON AVE</v>
      </c>
      <c r="F383" t="str">
        <f>'2020 Data Sheet'!F383</f>
        <v>WHITTIER AVE</v>
      </c>
      <c r="G383">
        <f>'2020 Data Sheet'!G383</f>
        <v>2</v>
      </c>
      <c r="H383">
        <f>'2020 Data Sheet'!H383</f>
        <v>2</v>
      </c>
      <c r="I383" t="b">
        <f>'2020 Data Sheet'!I383</f>
        <v>0</v>
      </c>
      <c r="J383" s="31" t="str">
        <f>IF('2020 Data Sheet'!$J383="01",'2020 Data Sheet'!$T$2,IF('2020 Data Sheet'!$J383="02",'2020 Data Sheet'!$T$3,IF('2020 Data Sheet'!$J383="03",'2020 Data Sheet'!$T$4,IF('2020 Data Sheet'!$J383="04",'2020 Data Sheet'!$T$5,IF('2020 Data Sheet'!$J383="05",'2020 Data Sheet'!$T$6,IF('2020 Data Sheet'!$J383="06",'2020 Data Sheet'!$T$7,IF('2020 Data Sheet'!$J383="07",'2020 Data Sheet'!$T$8,IF('2020 Data Sheet'!$J383="08",'2020 Data Sheet'!$T$9,IF('2020 Data Sheet'!$J383="10",'2020 Data Sheet'!$T$10,IF('2020 Data Sheet'!$J383="11",'2020 Data Sheet'!$T$11,IF('2020 Data Sheet'!$J383="12",'2020 Data Sheet'!$T$12,IF('2020 Data Sheet'!$J383="13",'2020 Data Sheet'!$T$13,IF('2020 Data Sheet'!$J383="14",'2020 Data Sheet'!$T$14,IF('2020 Data Sheet'!$J383="15",'2020 Data Sheet'!$T$15,IF('2020 Data Sheet'!$J383="16",'2020 Data Sheet'!$T$16,IF('2020 Data Sheet'!$J383="17",'2020 Data Sheet'!$T$17,IF('2020 Data Sheet'!$J383="18",'2020 Data Sheet'!$T$18,IF('2020 Data Sheet'!$J383="19",'2020 Data Sheet'!$T$19,IF('2020 Data Sheet'!$J383="20",'2020 Data Sheet'!$T$20,IF('2020 Data Sheet'!$J383="21",'2020 Data Sheet'!$T$21,IF('2020 Data Sheet'!$J383="22",'2020 Data Sheet'!$T$22,IF('2020 Data Sheet'!$J383="23",'2020 Data Sheet'!$T$23,IF('2020 Data Sheet'!$J383="24",'2020 Data Sheet'!$T$24,IF('2020 Data Sheet'!$J383="25",'2020 Data Sheet'!$T$25,IF('2020 Data Sheet'!$J383="26",'2020 Data Sheet'!$T$26,IF('2020 Data Sheet'!$J383="27",'2020 Data Sheet'!$T$27,IF('2020 Data Sheet'!$J383="30",'2020 Data Sheet'!$T$28,IF('2020 Data Sheet'!$J383="31",'2020 Data Sheet'!$T$29,IF('2020 Data Sheet'!$J383="32",'2020 Data Sheet'!$T$30,IF('2020 Data Sheet'!$J383="33",'2020 Data Sheet'!$T$31,IF('2020 Data Sheet'!$J383="34",'2020 Data Sheet'!$T$32,IF('2020 Data Sheet'!$J383="40",'2020 Data Sheet'!$T$33,T('2020 Data Sheet'!$J383)))))))))))))))))))))))))))))))))</f>
        <v>Other Motor Vehicle</v>
      </c>
      <c r="K383" t="str">
        <f>'2020 Data Sheet'!K383</f>
        <v>4DSD</v>
      </c>
      <c r="L383" s="32" t="str">
        <f>IF('2020 Data Sheet'!$L383="01",'2020 Data Sheet'!$V$2,IF('2020 Data Sheet'!$L383="02",'2020 Data Sheet'!$V$3,IF('2020 Data Sheet'!$L383="03",'2020 Data Sheet'!$V$4,IF('2020 Data Sheet'!$L383="04",'2020 Data Sheet'!$V$5,IF('2020 Data Sheet'!$L383="05",'2020 Data Sheet'!$V$6,IF('2020 Data Sheet'!$L383="06",'2020 Data Sheet'!$V$7,IF('2020 Data Sheet'!$L383="07",'2020 Data Sheet'!$V$8,IF('2020 Data Sheet'!$L383="08",'2020 Data Sheet'!$V$9,IF('2020 Data Sheet'!$L383="09",'2020 Data Sheet'!$V$10,IF('2020 Data Sheet'!$L383="11",'2020 Data Sheet'!$V$11,IF('2020 Data Sheet'!$L383="12",'2020 Data Sheet'!$V$12,IF('2020 Data Sheet'!$L383="13",'2020 Data Sheet'!$V$13,IF('2020 Data Sheet'!$L383="14",'2020 Data Sheet'!$V$14,T('2020 Data Sheet'!$L383))))))))))))))</f>
        <v xml:space="preserve"> -</v>
      </c>
      <c r="M383" s="6">
        <f>'2020 Data Sheet'!M383</f>
        <v>0</v>
      </c>
      <c r="N383" s="33">
        <f>'2020 Data Sheet'!N383</f>
        <v>0</v>
      </c>
      <c r="O383" s="8" t="str">
        <f>IF('2020 Data Sheet'!$O383="02",'2020 Data Sheet'!$R$2,IF('2020 Data Sheet'!$O383="03",'2020 Data Sheet'!$R$3,IF('2020 Data Sheet'!$O383="04",'2020 Data Sheet'!$R$4,IF('2020 Data Sheet'!$O383="05",'2020 Data Sheet'!$R$5,IF('2020 Data Sheet'!$O383="06",'2020 Data Sheet'!$R$6,IF('2020 Data Sheet'!$O383="07",'2020 Data Sheet'!$R$7,IF('2020 Data Sheet'!$O383="08",'2020 Data Sheet'!$R$8,IF('2020 Data Sheet'!$O383="09",'2020 Data Sheet'!$R$9,IF('2020 Data Sheet'!$O383="10",'2020 Data Sheet'!$R$10,IF('2020 Data Sheet'!$O383="11",'2020 Data Sheet'!$R$11,IF('2020 Data Sheet'!$O383="12",'2020 Data Sheet'!$R$12,IF('2020 Data Sheet'!$O383="13",'2020 Data Sheet'!$R$13,IF('2020 Data Sheet'!$O383="14",'2020 Data Sheet'!$R$14,IF('2020 Data Sheet'!$O383="15",'2020 Data Sheet'!$R$15,IF('2020 Data Sheet'!$O383="16",'2020 Data Sheet'!$R$16,IF('2020 Data Sheet'!$O383="17",'2020 Data Sheet'!$R$17,IF('2020 Data Sheet'!$O383="18",'2020 Data Sheet'!$R$18,IF('2020 Data Sheet'!$O383="19",'2020 Data Sheet'!$R$19,IF('2020 Data Sheet'!$O383="20",'2020 Data Sheet'!$R$20,IF('2020 Data Sheet'!$O383="21",'2020 Data Sheet'!$R$21,IF('2020 Data Sheet'!$O383="22",'2020 Data Sheet'!$R$22,IF('2020 Data Sheet'!$O383="23",'2020 Data Sheet'!$R$23,IF('2020 Data Sheet'!$O383="24",'2020 Data Sheet'!$R$24,IF('2020 Data Sheet'!$O383="25",'2020 Data Sheet'!$R$25,IF('2020 Data Sheet'!$O383="26",'2020 Data Sheet'!$R$26,IF('2020 Data Sheet'!$O383="27",'2020 Data Sheet'!$R$27,IF('2020 Data Sheet'!$O383="28",'2020 Data Sheet'!$R$28,IF('2020 Data Sheet'!$O383="29",'2020 Data Sheet'!$R$29,IF('2020 Data Sheet'!$O383="33",'2020 Data Sheet'!$R$30,IF('2020 Data Sheet'!$O383="40",'2020 Data Sheet'!$R$31,IF('2020 Data Sheet'!$O383="41",'2020 Data Sheet'!$R$32,IF('2020 Data Sheet'!$O383="42",'2020 Data Sheet'!$R$33,IF('2020 Data Sheet'!$O383="43",'2020 Data Sheet'!$R$34,IF('2020 Data Sheet'!$O383="44",'2020 Data Sheet'!$R$35,IF('2020 Data Sheet'!$O383="45",'2020 Data Sheet'!$R$36,IF('2020 Data Sheet'!$O383="46",'2020 Data Sheet'!$R$37,IF('2020 Data Sheet'!$O383="47",'2020 Data Sheet'!$R$38,IF('2020 Data Sheet'!$O383="48",'2020 Data Sheet'!$R$39,IF('2020 Data Sheet'!$O383="49",'2020 Data Sheet'!$R$40,IF('2020 Data Sheet'!$O383="50",'2020 Data Sheet'!$R$41,IF('2020 Data Sheet'!$O383="60",'2020 Data Sheet'!$R$42,IF('2020 Data Sheet'!$O383="61",'2020 Data Sheet'!$R$43,IF('2020 Data Sheet'!$O383="62",'2020 Data Sheet'!$R$44,IF('2020 Data Sheet'!$O383="63",'2020 Data Sheet'!$R$45,IF('2020 Data Sheet'!$O383="64",'2020 Data Sheet'!$R$46,IF('2020 Data Sheet'!$O383="65",'2020 Data Sheet'!$R$47,IF('2020 Data Sheet'!$O383="66",'2020 Data Sheet'!$R$48,IF('2020 Data Sheet'!$O383="67",'2020 Data Sheet'!$R$49,IF('2020 Data Sheet'!$O383="68",'2020 Data Sheet'!$R$50,IF('2020 Data Sheet'!$O383="69",'2020 Data Sheet'!$R$51,T('2020 Data Sheet'!$O383)))))))))))))))))))))))))))))))))))))))))))))))))))</f>
        <v xml:space="preserve"> -</v>
      </c>
      <c r="P383" s="34" t="str">
        <f>IF('2020 Data Sheet'!$P383="02",'2020 Data Sheet'!$R$2,IF('2020 Data Sheet'!$P383="03",'2020 Data Sheet'!$R$3,IF('2020 Data Sheet'!$P383="04",'2020 Data Sheet'!$R$4,IF('2020 Data Sheet'!$P383="05",'2020 Data Sheet'!$R$5,IF('2020 Data Sheet'!$P383="06",'2020 Data Sheet'!$R$6,IF('2020 Data Sheet'!$P383="07",'2020 Data Sheet'!$R$7,IF('2020 Data Sheet'!$P383="08",'2020 Data Sheet'!$R$8,IF('2020 Data Sheet'!$P383="09",'2020 Data Sheet'!$R$9,IF('2020 Data Sheet'!$P383="10",'2020 Data Sheet'!$R$10,IF('2020 Data Sheet'!$P383="11",'2020 Data Sheet'!$R$11,IF('2020 Data Sheet'!$P383="12",'2020 Data Sheet'!$R$12,IF('2020 Data Sheet'!$P383="13",'2020 Data Sheet'!$R$13,IF('2020 Data Sheet'!$P383="14",'2020 Data Sheet'!$R$14,IF('2020 Data Sheet'!$P383="15",'2020 Data Sheet'!$R$15,IF('2020 Data Sheet'!$P383="16",'2020 Data Sheet'!$R$16,IF('2020 Data Sheet'!$P383="17",'2020 Data Sheet'!$R$17,IF('2020 Data Sheet'!$P383="18",'2020 Data Sheet'!$R$18,IF('2020 Data Sheet'!$P383="19",'2020 Data Sheet'!$R$19,IF('2020 Data Sheet'!$P383="20",'2020 Data Sheet'!$R$20,IF('2020 Data Sheet'!$P383="21",'2020 Data Sheet'!$R$21,IF('2020 Data Sheet'!$P383="22",'2020 Data Sheet'!$R$22,IF('2020 Data Sheet'!$P383="23",'2020 Data Sheet'!$R$23,IF('2020 Data Sheet'!$P383="24",'2020 Data Sheet'!$R$24,IF('2020 Data Sheet'!$P383="25",'2020 Data Sheet'!$R$25,IF('2020 Data Sheet'!$P383="26",'2020 Data Sheet'!$R$26,IF('2020 Data Sheet'!$P383="27",'2020 Data Sheet'!$R$27,IF('2020 Data Sheet'!$P383="28",'2020 Data Sheet'!$R$28,IF('2020 Data Sheet'!$P383="29",'2020 Data Sheet'!$R$29,IF('2020 Data Sheet'!$P383="33",'2020 Data Sheet'!$R$30,IF('2020 Data Sheet'!$P383="40",'2020 Data Sheet'!$R$31,IF('2020 Data Sheet'!$P383="41",'2020 Data Sheet'!$R$32,IF('2020 Data Sheet'!$P383="42",'2020 Data Sheet'!$R$33,IF('2020 Data Sheet'!$P383="43",'2020 Data Sheet'!$R$34,IF('2020 Data Sheet'!$P383="44",'2020 Data Sheet'!$R$35,IF('2020 Data Sheet'!$P383="45",'2020 Data Sheet'!$R$36,IF('2020 Data Sheet'!$P383="46",'2020 Data Sheet'!$R$37,IF('2020 Data Sheet'!$P383="47",'2020 Data Sheet'!$R$38,IF('2020 Data Sheet'!$P383="48",'2020 Data Sheet'!$R$39,IF('2020 Data Sheet'!$P383="49",'2020 Data Sheet'!$R$40,IF('2020 Data Sheet'!$P383="50",'2020 Data Sheet'!$R$41,IF('2020 Data Sheet'!$P383="60",'2020 Data Sheet'!$R$42,IF('2020 Data Sheet'!$P383="61",'2020 Data Sheet'!$R$43,IF('2020 Data Sheet'!$P383="62",'2020 Data Sheet'!$R$44,IF('2020 Data Sheet'!$P383="63",'2020 Data Sheet'!$R$45,IF('2020 Data Sheet'!$P383="64",'2020 Data Sheet'!$R$46,IF('2020 Data Sheet'!$P383="65",'2020 Data Sheet'!$R$47,IF('2020 Data Sheet'!$P383="66",'2020 Data Sheet'!$R$48,IF('2020 Data Sheet'!$P383="67",'2020 Data Sheet'!$R$49,IF('2020 Data Sheet'!$P383="68",'2020 Data Sheet'!$R$50,IF('2020 Data Sheet'!$P383="69",'2020 Data Sheet'!$R$51,T('2020 Data Sheet'!$P383)))))))))))))))))))))))))))))))))))))))))))))))))))</f>
        <v xml:space="preserve"> -</v>
      </c>
    </row>
    <row r="384" spans="1:16" x14ac:dyDescent="0.2">
      <c r="A384" t="str">
        <f>'2020 Data Sheet'!A384</f>
        <v>FP-00199-20</v>
      </c>
      <c r="B384" s="1">
        <f>'2020 Data Sheet'!B384</f>
        <v>44154</v>
      </c>
      <c r="C384" s="3" t="str">
        <f>'2020 Data Sheet'!C384</f>
        <v>18:34</v>
      </c>
      <c r="D384" t="str">
        <f>'2020 Data Sheet'!D384</f>
        <v>Th</v>
      </c>
      <c r="E384" t="str">
        <f>'2020 Data Sheet'!E384</f>
        <v>RAFF AVE</v>
      </c>
      <c r="F384" t="str">
        <f>'2020 Data Sheet'!F384</f>
        <v>TULIP AVE</v>
      </c>
      <c r="G384">
        <f>'2020 Data Sheet'!G384</f>
        <v>2</v>
      </c>
      <c r="H384">
        <f>'2020 Data Sheet'!H384</f>
        <v>2</v>
      </c>
      <c r="I384" t="b">
        <f>'2020 Data Sheet'!I384</f>
        <v>1</v>
      </c>
      <c r="J384" s="31" t="str">
        <f>IF('2020 Data Sheet'!$J384="01",'2020 Data Sheet'!$T$2,IF('2020 Data Sheet'!$J384="02",'2020 Data Sheet'!$T$3,IF('2020 Data Sheet'!$J384="03",'2020 Data Sheet'!$T$4,IF('2020 Data Sheet'!$J384="04",'2020 Data Sheet'!$T$5,IF('2020 Data Sheet'!$J384="05",'2020 Data Sheet'!$T$6,IF('2020 Data Sheet'!$J384="06",'2020 Data Sheet'!$T$7,IF('2020 Data Sheet'!$J384="07",'2020 Data Sheet'!$T$8,IF('2020 Data Sheet'!$J384="08",'2020 Data Sheet'!$T$9,IF('2020 Data Sheet'!$J384="10",'2020 Data Sheet'!$T$10,IF('2020 Data Sheet'!$J384="11",'2020 Data Sheet'!$T$11,IF('2020 Data Sheet'!$J384="12",'2020 Data Sheet'!$T$12,IF('2020 Data Sheet'!$J384="13",'2020 Data Sheet'!$T$13,IF('2020 Data Sheet'!$J384="14",'2020 Data Sheet'!$T$14,IF('2020 Data Sheet'!$J384="15",'2020 Data Sheet'!$T$15,IF('2020 Data Sheet'!$J384="16",'2020 Data Sheet'!$T$16,IF('2020 Data Sheet'!$J384="17",'2020 Data Sheet'!$T$17,IF('2020 Data Sheet'!$J384="18",'2020 Data Sheet'!$T$18,IF('2020 Data Sheet'!$J384="19",'2020 Data Sheet'!$T$19,IF('2020 Data Sheet'!$J384="20",'2020 Data Sheet'!$T$20,IF('2020 Data Sheet'!$J384="21",'2020 Data Sheet'!$T$21,IF('2020 Data Sheet'!$J384="22",'2020 Data Sheet'!$T$22,IF('2020 Data Sheet'!$J384="23",'2020 Data Sheet'!$T$23,IF('2020 Data Sheet'!$J384="24",'2020 Data Sheet'!$T$24,IF('2020 Data Sheet'!$J384="25",'2020 Data Sheet'!$T$25,IF('2020 Data Sheet'!$J384="26",'2020 Data Sheet'!$T$26,IF('2020 Data Sheet'!$J384="27",'2020 Data Sheet'!$T$27,IF('2020 Data Sheet'!$J384="30",'2020 Data Sheet'!$T$28,IF('2020 Data Sheet'!$J384="31",'2020 Data Sheet'!$T$29,IF('2020 Data Sheet'!$J384="32",'2020 Data Sheet'!$T$30,IF('2020 Data Sheet'!$J384="33",'2020 Data Sheet'!$T$31,IF('2020 Data Sheet'!$J384="34",'2020 Data Sheet'!$T$32,IF('2020 Data Sheet'!$J384="40",'2020 Data Sheet'!$T$33,T('2020 Data Sheet'!$J384)))))))))))))))))))))))))))))))))</f>
        <v>Other Motor Vehicle</v>
      </c>
      <c r="K384" t="str">
        <f>'2020 Data Sheet'!K384</f>
        <v>4DSD</v>
      </c>
      <c r="L384" s="32" t="str">
        <f>IF('2020 Data Sheet'!$L384="01",'2020 Data Sheet'!$V$2,IF('2020 Data Sheet'!$L384="02",'2020 Data Sheet'!$V$3,IF('2020 Data Sheet'!$L384="03",'2020 Data Sheet'!$V$4,IF('2020 Data Sheet'!$L384="04",'2020 Data Sheet'!$V$5,IF('2020 Data Sheet'!$L384="05",'2020 Data Sheet'!$V$6,IF('2020 Data Sheet'!$L384="06",'2020 Data Sheet'!$V$7,IF('2020 Data Sheet'!$L384="07",'2020 Data Sheet'!$V$8,IF('2020 Data Sheet'!$L384="08",'2020 Data Sheet'!$V$9,IF('2020 Data Sheet'!$L384="09",'2020 Data Sheet'!$V$10,IF('2020 Data Sheet'!$L384="11",'2020 Data Sheet'!$V$11,IF('2020 Data Sheet'!$L384="12",'2020 Data Sheet'!$V$12,IF('2020 Data Sheet'!$L384="13",'2020 Data Sheet'!$V$13,IF('2020 Data Sheet'!$L384="14",'2020 Data Sheet'!$V$14,T('2020 Data Sheet'!$L384))))))))))))))</f>
        <v xml:space="preserve"> -</v>
      </c>
      <c r="M384" s="6">
        <f>'2020 Data Sheet'!M384</f>
        <v>0</v>
      </c>
      <c r="N384" s="33">
        <f>'2020 Data Sheet'!N384</f>
        <v>0</v>
      </c>
      <c r="O384" s="8" t="str">
        <f>IF('2020 Data Sheet'!$O384="02",'2020 Data Sheet'!$R$2,IF('2020 Data Sheet'!$O384="03",'2020 Data Sheet'!$R$3,IF('2020 Data Sheet'!$O384="04",'2020 Data Sheet'!$R$4,IF('2020 Data Sheet'!$O384="05",'2020 Data Sheet'!$R$5,IF('2020 Data Sheet'!$O384="06",'2020 Data Sheet'!$R$6,IF('2020 Data Sheet'!$O384="07",'2020 Data Sheet'!$R$7,IF('2020 Data Sheet'!$O384="08",'2020 Data Sheet'!$R$8,IF('2020 Data Sheet'!$O384="09",'2020 Data Sheet'!$R$9,IF('2020 Data Sheet'!$O384="10",'2020 Data Sheet'!$R$10,IF('2020 Data Sheet'!$O384="11",'2020 Data Sheet'!$R$11,IF('2020 Data Sheet'!$O384="12",'2020 Data Sheet'!$R$12,IF('2020 Data Sheet'!$O384="13",'2020 Data Sheet'!$R$13,IF('2020 Data Sheet'!$O384="14",'2020 Data Sheet'!$R$14,IF('2020 Data Sheet'!$O384="15",'2020 Data Sheet'!$R$15,IF('2020 Data Sheet'!$O384="16",'2020 Data Sheet'!$R$16,IF('2020 Data Sheet'!$O384="17",'2020 Data Sheet'!$R$17,IF('2020 Data Sheet'!$O384="18",'2020 Data Sheet'!$R$18,IF('2020 Data Sheet'!$O384="19",'2020 Data Sheet'!$R$19,IF('2020 Data Sheet'!$O384="20",'2020 Data Sheet'!$R$20,IF('2020 Data Sheet'!$O384="21",'2020 Data Sheet'!$R$21,IF('2020 Data Sheet'!$O384="22",'2020 Data Sheet'!$R$22,IF('2020 Data Sheet'!$O384="23",'2020 Data Sheet'!$R$23,IF('2020 Data Sheet'!$O384="24",'2020 Data Sheet'!$R$24,IF('2020 Data Sheet'!$O384="25",'2020 Data Sheet'!$R$25,IF('2020 Data Sheet'!$O384="26",'2020 Data Sheet'!$R$26,IF('2020 Data Sheet'!$O384="27",'2020 Data Sheet'!$R$27,IF('2020 Data Sheet'!$O384="28",'2020 Data Sheet'!$R$28,IF('2020 Data Sheet'!$O384="29",'2020 Data Sheet'!$R$29,IF('2020 Data Sheet'!$O384="33",'2020 Data Sheet'!$R$30,IF('2020 Data Sheet'!$O384="40",'2020 Data Sheet'!$R$31,IF('2020 Data Sheet'!$O384="41",'2020 Data Sheet'!$R$32,IF('2020 Data Sheet'!$O384="42",'2020 Data Sheet'!$R$33,IF('2020 Data Sheet'!$O384="43",'2020 Data Sheet'!$R$34,IF('2020 Data Sheet'!$O384="44",'2020 Data Sheet'!$R$35,IF('2020 Data Sheet'!$O384="45",'2020 Data Sheet'!$R$36,IF('2020 Data Sheet'!$O384="46",'2020 Data Sheet'!$R$37,IF('2020 Data Sheet'!$O384="47",'2020 Data Sheet'!$R$38,IF('2020 Data Sheet'!$O384="48",'2020 Data Sheet'!$R$39,IF('2020 Data Sheet'!$O384="49",'2020 Data Sheet'!$R$40,IF('2020 Data Sheet'!$O384="50",'2020 Data Sheet'!$R$41,IF('2020 Data Sheet'!$O384="60",'2020 Data Sheet'!$R$42,IF('2020 Data Sheet'!$O384="61",'2020 Data Sheet'!$R$43,IF('2020 Data Sheet'!$O384="62",'2020 Data Sheet'!$R$44,IF('2020 Data Sheet'!$O384="63",'2020 Data Sheet'!$R$45,IF('2020 Data Sheet'!$O384="64",'2020 Data Sheet'!$R$46,IF('2020 Data Sheet'!$O384="65",'2020 Data Sheet'!$R$47,IF('2020 Data Sheet'!$O384="66",'2020 Data Sheet'!$R$48,IF('2020 Data Sheet'!$O384="67",'2020 Data Sheet'!$R$49,IF('2020 Data Sheet'!$O384="68",'2020 Data Sheet'!$R$50,IF('2020 Data Sheet'!$O384="69",'2020 Data Sheet'!$R$51,T('2020 Data Sheet'!$O384)))))))))))))))))))))))))))))))))))))))))))))))))))</f>
        <v xml:space="preserve"> -</v>
      </c>
      <c r="P384" s="34" t="str">
        <f>IF('2020 Data Sheet'!$P384="02",'2020 Data Sheet'!$R$2,IF('2020 Data Sheet'!$P384="03",'2020 Data Sheet'!$R$3,IF('2020 Data Sheet'!$P384="04",'2020 Data Sheet'!$R$4,IF('2020 Data Sheet'!$P384="05",'2020 Data Sheet'!$R$5,IF('2020 Data Sheet'!$P384="06",'2020 Data Sheet'!$R$6,IF('2020 Data Sheet'!$P384="07",'2020 Data Sheet'!$R$7,IF('2020 Data Sheet'!$P384="08",'2020 Data Sheet'!$R$8,IF('2020 Data Sheet'!$P384="09",'2020 Data Sheet'!$R$9,IF('2020 Data Sheet'!$P384="10",'2020 Data Sheet'!$R$10,IF('2020 Data Sheet'!$P384="11",'2020 Data Sheet'!$R$11,IF('2020 Data Sheet'!$P384="12",'2020 Data Sheet'!$R$12,IF('2020 Data Sheet'!$P384="13",'2020 Data Sheet'!$R$13,IF('2020 Data Sheet'!$P384="14",'2020 Data Sheet'!$R$14,IF('2020 Data Sheet'!$P384="15",'2020 Data Sheet'!$R$15,IF('2020 Data Sheet'!$P384="16",'2020 Data Sheet'!$R$16,IF('2020 Data Sheet'!$P384="17",'2020 Data Sheet'!$R$17,IF('2020 Data Sheet'!$P384="18",'2020 Data Sheet'!$R$18,IF('2020 Data Sheet'!$P384="19",'2020 Data Sheet'!$R$19,IF('2020 Data Sheet'!$P384="20",'2020 Data Sheet'!$R$20,IF('2020 Data Sheet'!$P384="21",'2020 Data Sheet'!$R$21,IF('2020 Data Sheet'!$P384="22",'2020 Data Sheet'!$R$22,IF('2020 Data Sheet'!$P384="23",'2020 Data Sheet'!$R$23,IF('2020 Data Sheet'!$P384="24",'2020 Data Sheet'!$R$24,IF('2020 Data Sheet'!$P384="25",'2020 Data Sheet'!$R$25,IF('2020 Data Sheet'!$P384="26",'2020 Data Sheet'!$R$26,IF('2020 Data Sheet'!$P384="27",'2020 Data Sheet'!$R$27,IF('2020 Data Sheet'!$P384="28",'2020 Data Sheet'!$R$28,IF('2020 Data Sheet'!$P384="29",'2020 Data Sheet'!$R$29,IF('2020 Data Sheet'!$P384="33",'2020 Data Sheet'!$R$30,IF('2020 Data Sheet'!$P384="40",'2020 Data Sheet'!$R$31,IF('2020 Data Sheet'!$P384="41",'2020 Data Sheet'!$R$32,IF('2020 Data Sheet'!$P384="42",'2020 Data Sheet'!$R$33,IF('2020 Data Sheet'!$P384="43",'2020 Data Sheet'!$R$34,IF('2020 Data Sheet'!$P384="44",'2020 Data Sheet'!$R$35,IF('2020 Data Sheet'!$P384="45",'2020 Data Sheet'!$R$36,IF('2020 Data Sheet'!$P384="46",'2020 Data Sheet'!$R$37,IF('2020 Data Sheet'!$P384="47",'2020 Data Sheet'!$R$38,IF('2020 Data Sheet'!$P384="48",'2020 Data Sheet'!$R$39,IF('2020 Data Sheet'!$P384="49",'2020 Data Sheet'!$R$40,IF('2020 Data Sheet'!$P384="50",'2020 Data Sheet'!$R$41,IF('2020 Data Sheet'!$P384="60",'2020 Data Sheet'!$R$42,IF('2020 Data Sheet'!$P384="61",'2020 Data Sheet'!$R$43,IF('2020 Data Sheet'!$P384="62",'2020 Data Sheet'!$R$44,IF('2020 Data Sheet'!$P384="63",'2020 Data Sheet'!$R$45,IF('2020 Data Sheet'!$P384="64",'2020 Data Sheet'!$R$46,IF('2020 Data Sheet'!$P384="65",'2020 Data Sheet'!$R$47,IF('2020 Data Sheet'!$P384="66",'2020 Data Sheet'!$R$48,IF('2020 Data Sheet'!$P384="67",'2020 Data Sheet'!$R$49,IF('2020 Data Sheet'!$P384="68",'2020 Data Sheet'!$R$50,IF('2020 Data Sheet'!$P384="69",'2020 Data Sheet'!$R$51,T('2020 Data Sheet'!$P384)))))))))))))))))))))))))))))))))))))))))))))))))))</f>
        <v xml:space="preserve"> -</v>
      </c>
    </row>
    <row r="385" spans="1:16" ht="38.25" x14ac:dyDescent="0.2">
      <c r="A385" t="str">
        <f>'2020 Data Sheet'!A385</f>
        <v>FP-00199-20</v>
      </c>
      <c r="B385" s="1">
        <f>'2020 Data Sheet'!B385</f>
        <v>44154</v>
      </c>
      <c r="C385" s="3" t="str">
        <f>'2020 Data Sheet'!C385</f>
        <v>18:34</v>
      </c>
      <c r="D385" t="str">
        <f>'2020 Data Sheet'!D385</f>
        <v>Th</v>
      </c>
      <c r="E385" t="str">
        <f>'2020 Data Sheet'!E385</f>
        <v>RAFF AVE</v>
      </c>
      <c r="F385" t="str">
        <f>'2020 Data Sheet'!F385</f>
        <v>TULIP AVE</v>
      </c>
      <c r="G385">
        <f>'2020 Data Sheet'!G385</f>
        <v>1</v>
      </c>
      <c r="H385">
        <f>'2020 Data Sheet'!H385</f>
        <v>2</v>
      </c>
      <c r="I385" t="b">
        <f>'2020 Data Sheet'!I385</f>
        <v>1</v>
      </c>
      <c r="J385" s="31" t="str">
        <f>IF('2020 Data Sheet'!$J385="01",'2020 Data Sheet'!$T$2,IF('2020 Data Sheet'!$J385="02",'2020 Data Sheet'!$T$3,IF('2020 Data Sheet'!$J385="03",'2020 Data Sheet'!$T$4,IF('2020 Data Sheet'!$J385="04",'2020 Data Sheet'!$T$5,IF('2020 Data Sheet'!$J385="05",'2020 Data Sheet'!$T$6,IF('2020 Data Sheet'!$J385="06",'2020 Data Sheet'!$T$7,IF('2020 Data Sheet'!$J385="07",'2020 Data Sheet'!$T$8,IF('2020 Data Sheet'!$J385="08",'2020 Data Sheet'!$T$9,IF('2020 Data Sheet'!$J385="10",'2020 Data Sheet'!$T$10,IF('2020 Data Sheet'!$J385="11",'2020 Data Sheet'!$T$11,IF('2020 Data Sheet'!$J385="12",'2020 Data Sheet'!$T$12,IF('2020 Data Sheet'!$J385="13",'2020 Data Sheet'!$T$13,IF('2020 Data Sheet'!$J385="14",'2020 Data Sheet'!$T$14,IF('2020 Data Sheet'!$J385="15",'2020 Data Sheet'!$T$15,IF('2020 Data Sheet'!$J385="16",'2020 Data Sheet'!$T$16,IF('2020 Data Sheet'!$J385="17",'2020 Data Sheet'!$T$17,IF('2020 Data Sheet'!$J385="18",'2020 Data Sheet'!$T$18,IF('2020 Data Sheet'!$J385="19",'2020 Data Sheet'!$T$19,IF('2020 Data Sheet'!$J385="20",'2020 Data Sheet'!$T$20,IF('2020 Data Sheet'!$J385="21",'2020 Data Sheet'!$T$21,IF('2020 Data Sheet'!$J385="22",'2020 Data Sheet'!$T$22,IF('2020 Data Sheet'!$J385="23",'2020 Data Sheet'!$T$23,IF('2020 Data Sheet'!$J385="24",'2020 Data Sheet'!$T$24,IF('2020 Data Sheet'!$J385="25",'2020 Data Sheet'!$T$25,IF('2020 Data Sheet'!$J385="26",'2020 Data Sheet'!$T$26,IF('2020 Data Sheet'!$J385="27",'2020 Data Sheet'!$T$27,IF('2020 Data Sheet'!$J385="30",'2020 Data Sheet'!$T$28,IF('2020 Data Sheet'!$J385="31",'2020 Data Sheet'!$T$29,IF('2020 Data Sheet'!$J385="32",'2020 Data Sheet'!$T$30,IF('2020 Data Sheet'!$J385="33",'2020 Data Sheet'!$T$31,IF('2020 Data Sheet'!$J385="34",'2020 Data Sheet'!$T$32,IF('2020 Data Sheet'!$J385="40",'2020 Data Sheet'!$T$33,T('2020 Data Sheet'!$J385)))))))))))))))))))))))))))))))))</f>
        <v>Other Motor Vehicle</v>
      </c>
      <c r="K385" t="str">
        <f>'2020 Data Sheet'!K385</f>
        <v>DELV</v>
      </c>
      <c r="L385" s="32" t="str">
        <f>IF('2020 Data Sheet'!$L385="01",'2020 Data Sheet'!$V$2,IF('2020 Data Sheet'!$L385="02",'2020 Data Sheet'!$V$3,IF('2020 Data Sheet'!$L385="03",'2020 Data Sheet'!$V$4,IF('2020 Data Sheet'!$L385="04",'2020 Data Sheet'!$V$5,IF('2020 Data Sheet'!$L385="05",'2020 Data Sheet'!$V$6,IF('2020 Data Sheet'!$L385="06",'2020 Data Sheet'!$V$7,IF('2020 Data Sheet'!$L385="07",'2020 Data Sheet'!$V$8,IF('2020 Data Sheet'!$L385="08",'2020 Data Sheet'!$V$9,IF('2020 Data Sheet'!$L385="09",'2020 Data Sheet'!$V$10,IF('2020 Data Sheet'!$L385="11",'2020 Data Sheet'!$V$11,IF('2020 Data Sheet'!$L385="12",'2020 Data Sheet'!$V$12,IF('2020 Data Sheet'!$L385="13",'2020 Data Sheet'!$V$13,IF('2020 Data Sheet'!$L385="14",'2020 Data Sheet'!$V$14,T('2020 Data Sheet'!$L385))))))))))))))</f>
        <v xml:space="preserve"> -</v>
      </c>
      <c r="M385" s="6">
        <f>'2020 Data Sheet'!M385</f>
        <v>0</v>
      </c>
      <c r="N385" s="33">
        <f>'2020 Data Sheet'!N385</f>
        <v>0</v>
      </c>
      <c r="O385" s="8" t="str">
        <f>IF('2020 Data Sheet'!$O385="02",'2020 Data Sheet'!$R$2,IF('2020 Data Sheet'!$O385="03",'2020 Data Sheet'!$R$3,IF('2020 Data Sheet'!$O385="04",'2020 Data Sheet'!$R$4,IF('2020 Data Sheet'!$O385="05",'2020 Data Sheet'!$R$5,IF('2020 Data Sheet'!$O385="06",'2020 Data Sheet'!$R$6,IF('2020 Data Sheet'!$O385="07",'2020 Data Sheet'!$R$7,IF('2020 Data Sheet'!$O385="08",'2020 Data Sheet'!$R$8,IF('2020 Data Sheet'!$O385="09",'2020 Data Sheet'!$R$9,IF('2020 Data Sheet'!$O385="10",'2020 Data Sheet'!$R$10,IF('2020 Data Sheet'!$O385="11",'2020 Data Sheet'!$R$11,IF('2020 Data Sheet'!$O385="12",'2020 Data Sheet'!$R$12,IF('2020 Data Sheet'!$O385="13",'2020 Data Sheet'!$R$13,IF('2020 Data Sheet'!$O385="14",'2020 Data Sheet'!$R$14,IF('2020 Data Sheet'!$O385="15",'2020 Data Sheet'!$R$15,IF('2020 Data Sheet'!$O385="16",'2020 Data Sheet'!$R$16,IF('2020 Data Sheet'!$O385="17",'2020 Data Sheet'!$R$17,IF('2020 Data Sheet'!$O385="18",'2020 Data Sheet'!$R$18,IF('2020 Data Sheet'!$O385="19",'2020 Data Sheet'!$R$19,IF('2020 Data Sheet'!$O385="20",'2020 Data Sheet'!$R$20,IF('2020 Data Sheet'!$O385="21",'2020 Data Sheet'!$R$21,IF('2020 Data Sheet'!$O385="22",'2020 Data Sheet'!$R$22,IF('2020 Data Sheet'!$O385="23",'2020 Data Sheet'!$R$23,IF('2020 Data Sheet'!$O385="24",'2020 Data Sheet'!$R$24,IF('2020 Data Sheet'!$O385="25",'2020 Data Sheet'!$R$25,IF('2020 Data Sheet'!$O385="26",'2020 Data Sheet'!$R$26,IF('2020 Data Sheet'!$O385="27",'2020 Data Sheet'!$R$27,IF('2020 Data Sheet'!$O385="28",'2020 Data Sheet'!$R$28,IF('2020 Data Sheet'!$O385="29",'2020 Data Sheet'!$R$29,IF('2020 Data Sheet'!$O385="33",'2020 Data Sheet'!$R$30,IF('2020 Data Sheet'!$O385="40",'2020 Data Sheet'!$R$31,IF('2020 Data Sheet'!$O385="41",'2020 Data Sheet'!$R$32,IF('2020 Data Sheet'!$O385="42",'2020 Data Sheet'!$R$33,IF('2020 Data Sheet'!$O385="43",'2020 Data Sheet'!$R$34,IF('2020 Data Sheet'!$O385="44",'2020 Data Sheet'!$R$35,IF('2020 Data Sheet'!$O385="45",'2020 Data Sheet'!$R$36,IF('2020 Data Sheet'!$O385="46",'2020 Data Sheet'!$R$37,IF('2020 Data Sheet'!$O385="47",'2020 Data Sheet'!$R$38,IF('2020 Data Sheet'!$O385="48",'2020 Data Sheet'!$R$39,IF('2020 Data Sheet'!$O385="49",'2020 Data Sheet'!$R$40,IF('2020 Data Sheet'!$O385="50",'2020 Data Sheet'!$R$41,IF('2020 Data Sheet'!$O385="60",'2020 Data Sheet'!$R$42,IF('2020 Data Sheet'!$O385="61",'2020 Data Sheet'!$R$43,IF('2020 Data Sheet'!$O385="62",'2020 Data Sheet'!$R$44,IF('2020 Data Sheet'!$O385="63",'2020 Data Sheet'!$R$45,IF('2020 Data Sheet'!$O385="64",'2020 Data Sheet'!$R$46,IF('2020 Data Sheet'!$O385="65",'2020 Data Sheet'!$R$47,IF('2020 Data Sheet'!$O385="66",'2020 Data Sheet'!$R$48,IF('2020 Data Sheet'!$O385="67",'2020 Data Sheet'!$R$49,IF('2020 Data Sheet'!$O385="68",'2020 Data Sheet'!$R$50,IF('2020 Data Sheet'!$O385="69",'2020 Data Sheet'!$R$51,T('2020 Data Sheet'!$O385)))))))))))))))))))))))))))))))))))))))))))))))))))</f>
        <v xml:space="preserve"> Failure to yield/ right of way</v>
      </c>
      <c r="P385" s="34" t="str">
        <f>IF('2020 Data Sheet'!$P385="02",'2020 Data Sheet'!$R$2,IF('2020 Data Sheet'!$P385="03",'2020 Data Sheet'!$R$3,IF('2020 Data Sheet'!$P385="04",'2020 Data Sheet'!$R$4,IF('2020 Data Sheet'!$P385="05",'2020 Data Sheet'!$R$5,IF('2020 Data Sheet'!$P385="06",'2020 Data Sheet'!$R$6,IF('2020 Data Sheet'!$P385="07",'2020 Data Sheet'!$R$7,IF('2020 Data Sheet'!$P385="08",'2020 Data Sheet'!$R$8,IF('2020 Data Sheet'!$P385="09",'2020 Data Sheet'!$R$9,IF('2020 Data Sheet'!$P385="10",'2020 Data Sheet'!$R$10,IF('2020 Data Sheet'!$P385="11",'2020 Data Sheet'!$R$11,IF('2020 Data Sheet'!$P385="12",'2020 Data Sheet'!$R$12,IF('2020 Data Sheet'!$P385="13",'2020 Data Sheet'!$R$13,IF('2020 Data Sheet'!$P385="14",'2020 Data Sheet'!$R$14,IF('2020 Data Sheet'!$P385="15",'2020 Data Sheet'!$R$15,IF('2020 Data Sheet'!$P385="16",'2020 Data Sheet'!$R$16,IF('2020 Data Sheet'!$P385="17",'2020 Data Sheet'!$R$17,IF('2020 Data Sheet'!$P385="18",'2020 Data Sheet'!$R$18,IF('2020 Data Sheet'!$P385="19",'2020 Data Sheet'!$R$19,IF('2020 Data Sheet'!$P385="20",'2020 Data Sheet'!$R$20,IF('2020 Data Sheet'!$P385="21",'2020 Data Sheet'!$R$21,IF('2020 Data Sheet'!$P385="22",'2020 Data Sheet'!$R$22,IF('2020 Data Sheet'!$P385="23",'2020 Data Sheet'!$R$23,IF('2020 Data Sheet'!$P385="24",'2020 Data Sheet'!$R$24,IF('2020 Data Sheet'!$P385="25",'2020 Data Sheet'!$R$25,IF('2020 Data Sheet'!$P385="26",'2020 Data Sheet'!$R$26,IF('2020 Data Sheet'!$P385="27",'2020 Data Sheet'!$R$27,IF('2020 Data Sheet'!$P385="28",'2020 Data Sheet'!$R$28,IF('2020 Data Sheet'!$P385="29",'2020 Data Sheet'!$R$29,IF('2020 Data Sheet'!$P385="33",'2020 Data Sheet'!$R$30,IF('2020 Data Sheet'!$P385="40",'2020 Data Sheet'!$R$31,IF('2020 Data Sheet'!$P385="41",'2020 Data Sheet'!$R$32,IF('2020 Data Sheet'!$P385="42",'2020 Data Sheet'!$R$33,IF('2020 Data Sheet'!$P385="43",'2020 Data Sheet'!$R$34,IF('2020 Data Sheet'!$P385="44",'2020 Data Sheet'!$R$35,IF('2020 Data Sheet'!$P385="45",'2020 Data Sheet'!$R$36,IF('2020 Data Sheet'!$P385="46",'2020 Data Sheet'!$R$37,IF('2020 Data Sheet'!$P385="47",'2020 Data Sheet'!$R$38,IF('2020 Data Sheet'!$P385="48",'2020 Data Sheet'!$R$39,IF('2020 Data Sheet'!$P385="49",'2020 Data Sheet'!$R$40,IF('2020 Data Sheet'!$P385="50",'2020 Data Sheet'!$R$41,IF('2020 Data Sheet'!$P385="60",'2020 Data Sheet'!$R$42,IF('2020 Data Sheet'!$P385="61",'2020 Data Sheet'!$R$43,IF('2020 Data Sheet'!$P385="62",'2020 Data Sheet'!$R$44,IF('2020 Data Sheet'!$P385="63",'2020 Data Sheet'!$R$45,IF('2020 Data Sheet'!$P385="64",'2020 Data Sheet'!$R$46,IF('2020 Data Sheet'!$P385="65",'2020 Data Sheet'!$R$47,IF('2020 Data Sheet'!$P385="66",'2020 Data Sheet'!$R$48,IF('2020 Data Sheet'!$P385="67",'2020 Data Sheet'!$R$49,IF('2020 Data Sheet'!$P385="68",'2020 Data Sheet'!$R$50,IF('2020 Data Sheet'!$P385="69",'2020 Data Sheet'!$R$51,T('2020 Data Sheet'!$P385)))))))))))))))))))))))))))))))))))))))))))))))))))</f>
        <v xml:space="preserve"> -</v>
      </c>
    </row>
    <row r="386" spans="1:16" x14ac:dyDescent="0.2">
      <c r="A386" t="str">
        <f>'2020 Data Sheet'!A386</f>
        <v>FP-00200-20</v>
      </c>
      <c r="B386" s="1">
        <f>'2020 Data Sheet'!B386</f>
        <v>44158</v>
      </c>
      <c r="C386" s="3" t="str">
        <f>'2020 Data Sheet'!C386</f>
        <v>14:09</v>
      </c>
      <c r="D386" t="str">
        <f>'2020 Data Sheet'!D386</f>
        <v>Mo</v>
      </c>
      <c r="E386" t="str">
        <f>'2020 Data Sheet'!E386</f>
        <v>EMERSON AVE</v>
      </c>
      <c r="F386" t="str">
        <f>'2020 Data Sheet'!F386</f>
        <v>85TH AVE</v>
      </c>
      <c r="G386">
        <f>'2020 Data Sheet'!G386</f>
        <v>2</v>
      </c>
      <c r="H386">
        <f>'2020 Data Sheet'!H386</f>
        <v>2</v>
      </c>
      <c r="I386" t="b">
        <f>'2020 Data Sheet'!I386</f>
        <v>1</v>
      </c>
      <c r="J386" s="31" t="str">
        <f>IF('2020 Data Sheet'!$J386="01",'2020 Data Sheet'!$T$2,IF('2020 Data Sheet'!$J386="02",'2020 Data Sheet'!$T$3,IF('2020 Data Sheet'!$J386="03",'2020 Data Sheet'!$T$4,IF('2020 Data Sheet'!$J386="04",'2020 Data Sheet'!$T$5,IF('2020 Data Sheet'!$J386="05",'2020 Data Sheet'!$T$6,IF('2020 Data Sheet'!$J386="06",'2020 Data Sheet'!$T$7,IF('2020 Data Sheet'!$J386="07",'2020 Data Sheet'!$T$8,IF('2020 Data Sheet'!$J386="08",'2020 Data Sheet'!$T$9,IF('2020 Data Sheet'!$J386="10",'2020 Data Sheet'!$T$10,IF('2020 Data Sheet'!$J386="11",'2020 Data Sheet'!$T$11,IF('2020 Data Sheet'!$J386="12",'2020 Data Sheet'!$T$12,IF('2020 Data Sheet'!$J386="13",'2020 Data Sheet'!$T$13,IF('2020 Data Sheet'!$J386="14",'2020 Data Sheet'!$T$14,IF('2020 Data Sheet'!$J386="15",'2020 Data Sheet'!$T$15,IF('2020 Data Sheet'!$J386="16",'2020 Data Sheet'!$T$16,IF('2020 Data Sheet'!$J386="17",'2020 Data Sheet'!$T$17,IF('2020 Data Sheet'!$J386="18",'2020 Data Sheet'!$T$18,IF('2020 Data Sheet'!$J386="19",'2020 Data Sheet'!$T$19,IF('2020 Data Sheet'!$J386="20",'2020 Data Sheet'!$T$20,IF('2020 Data Sheet'!$J386="21",'2020 Data Sheet'!$T$21,IF('2020 Data Sheet'!$J386="22",'2020 Data Sheet'!$T$22,IF('2020 Data Sheet'!$J386="23",'2020 Data Sheet'!$T$23,IF('2020 Data Sheet'!$J386="24",'2020 Data Sheet'!$T$24,IF('2020 Data Sheet'!$J386="25",'2020 Data Sheet'!$T$25,IF('2020 Data Sheet'!$J386="26",'2020 Data Sheet'!$T$26,IF('2020 Data Sheet'!$J386="27",'2020 Data Sheet'!$T$27,IF('2020 Data Sheet'!$J386="30",'2020 Data Sheet'!$T$28,IF('2020 Data Sheet'!$J386="31",'2020 Data Sheet'!$T$29,IF('2020 Data Sheet'!$J386="32",'2020 Data Sheet'!$T$30,IF('2020 Data Sheet'!$J386="33",'2020 Data Sheet'!$T$31,IF('2020 Data Sheet'!$J386="34",'2020 Data Sheet'!$T$32,IF('2020 Data Sheet'!$J386="40",'2020 Data Sheet'!$T$33,T('2020 Data Sheet'!$J386)))))))))))))))))))))))))))))))))</f>
        <v>Other Motor Vehicle</v>
      </c>
      <c r="K386" t="str">
        <f>'2020 Data Sheet'!K386</f>
        <v>4DSD</v>
      </c>
      <c r="L386" s="32" t="str">
        <f>IF('2020 Data Sheet'!$L386="01",'2020 Data Sheet'!$V$2,IF('2020 Data Sheet'!$L386="02",'2020 Data Sheet'!$V$3,IF('2020 Data Sheet'!$L386="03",'2020 Data Sheet'!$V$4,IF('2020 Data Sheet'!$L386="04",'2020 Data Sheet'!$V$5,IF('2020 Data Sheet'!$L386="05",'2020 Data Sheet'!$V$6,IF('2020 Data Sheet'!$L386="06",'2020 Data Sheet'!$V$7,IF('2020 Data Sheet'!$L386="07",'2020 Data Sheet'!$V$8,IF('2020 Data Sheet'!$L386="08",'2020 Data Sheet'!$V$9,IF('2020 Data Sheet'!$L386="09",'2020 Data Sheet'!$V$10,IF('2020 Data Sheet'!$L386="11",'2020 Data Sheet'!$V$11,IF('2020 Data Sheet'!$L386="12",'2020 Data Sheet'!$V$12,IF('2020 Data Sheet'!$L386="13",'2020 Data Sheet'!$V$13,IF('2020 Data Sheet'!$L386="14",'2020 Data Sheet'!$V$14,T('2020 Data Sheet'!$L386))))))))))))))</f>
        <v xml:space="preserve"> -</v>
      </c>
      <c r="M386" s="6">
        <f>'2020 Data Sheet'!M386</f>
        <v>0</v>
      </c>
      <c r="N386" s="33">
        <f>'2020 Data Sheet'!N386</f>
        <v>0</v>
      </c>
      <c r="O386" s="8" t="str">
        <f>IF('2020 Data Sheet'!$O386="02",'2020 Data Sheet'!$R$2,IF('2020 Data Sheet'!$O386="03",'2020 Data Sheet'!$R$3,IF('2020 Data Sheet'!$O386="04",'2020 Data Sheet'!$R$4,IF('2020 Data Sheet'!$O386="05",'2020 Data Sheet'!$R$5,IF('2020 Data Sheet'!$O386="06",'2020 Data Sheet'!$R$6,IF('2020 Data Sheet'!$O386="07",'2020 Data Sheet'!$R$7,IF('2020 Data Sheet'!$O386="08",'2020 Data Sheet'!$R$8,IF('2020 Data Sheet'!$O386="09",'2020 Data Sheet'!$R$9,IF('2020 Data Sheet'!$O386="10",'2020 Data Sheet'!$R$10,IF('2020 Data Sheet'!$O386="11",'2020 Data Sheet'!$R$11,IF('2020 Data Sheet'!$O386="12",'2020 Data Sheet'!$R$12,IF('2020 Data Sheet'!$O386="13",'2020 Data Sheet'!$R$13,IF('2020 Data Sheet'!$O386="14",'2020 Data Sheet'!$R$14,IF('2020 Data Sheet'!$O386="15",'2020 Data Sheet'!$R$15,IF('2020 Data Sheet'!$O386="16",'2020 Data Sheet'!$R$16,IF('2020 Data Sheet'!$O386="17",'2020 Data Sheet'!$R$17,IF('2020 Data Sheet'!$O386="18",'2020 Data Sheet'!$R$18,IF('2020 Data Sheet'!$O386="19",'2020 Data Sheet'!$R$19,IF('2020 Data Sheet'!$O386="20",'2020 Data Sheet'!$R$20,IF('2020 Data Sheet'!$O386="21",'2020 Data Sheet'!$R$21,IF('2020 Data Sheet'!$O386="22",'2020 Data Sheet'!$R$22,IF('2020 Data Sheet'!$O386="23",'2020 Data Sheet'!$R$23,IF('2020 Data Sheet'!$O386="24",'2020 Data Sheet'!$R$24,IF('2020 Data Sheet'!$O386="25",'2020 Data Sheet'!$R$25,IF('2020 Data Sheet'!$O386="26",'2020 Data Sheet'!$R$26,IF('2020 Data Sheet'!$O386="27",'2020 Data Sheet'!$R$27,IF('2020 Data Sheet'!$O386="28",'2020 Data Sheet'!$R$28,IF('2020 Data Sheet'!$O386="29",'2020 Data Sheet'!$R$29,IF('2020 Data Sheet'!$O386="33",'2020 Data Sheet'!$R$30,IF('2020 Data Sheet'!$O386="40",'2020 Data Sheet'!$R$31,IF('2020 Data Sheet'!$O386="41",'2020 Data Sheet'!$R$32,IF('2020 Data Sheet'!$O386="42",'2020 Data Sheet'!$R$33,IF('2020 Data Sheet'!$O386="43",'2020 Data Sheet'!$R$34,IF('2020 Data Sheet'!$O386="44",'2020 Data Sheet'!$R$35,IF('2020 Data Sheet'!$O386="45",'2020 Data Sheet'!$R$36,IF('2020 Data Sheet'!$O386="46",'2020 Data Sheet'!$R$37,IF('2020 Data Sheet'!$O386="47",'2020 Data Sheet'!$R$38,IF('2020 Data Sheet'!$O386="48",'2020 Data Sheet'!$R$39,IF('2020 Data Sheet'!$O386="49",'2020 Data Sheet'!$R$40,IF('2020 Data Sheet'!$O386="50",'2020 Data Sheet'!$R$41,IF('2020 Data Sheet'!$O386="60",'2020 Data Sheet'!$R$42,IF('2020 Data Sheet'!$O386="61",'2020 Data Sheet'!$R$43,IF('2020 Data Sheet'!$O386="62",'2020 Data Sheet'!$R$44,IF('2020 Data Sheet'!$O386="63",'2020 Data Sheet'!$R$45,IF('2020 Data Sheet'!$O386="64",'2020 Data Sheet'!$R$46,IF('2020 Data Sheet'!$O386="65",'2020 Data Sheet'!$R$47,IF('2020 Data Sheet'!$O386="66",'2020 Data Sheet'!$R$48,IF('2020 Data Sheet'!$O386="67",'2020 Data Sheet'!$R$49,IF('2020 Data Sheet'!$O386="68",'2020 Data Sheet'!$R$50,IF('2020 Data Sheet'!$O386="69",'2020 Data Sheet'!$R$51,T('2020 Data Sheet'!$O386)))))))))))))))))))))))))))))))))))))))))))))))))))</f>
        <v xml:space="preserve"> -</v>
      </c>
      <c r="P386" s="34" t="str">
        <f>IF('2020 Data Sheet'!$P386="02",'2020 Data Sheet'!$R$2,IF('2020 Data Sheet'!$P386="03",'2020 Data Sheet'!$R$3,IF('2020 Data Sheet'!$P386="04",'2020 Data Sheet'!$R$4,IF('2020 Data Sheet'!$P386="05",'2020 Data Sheet'!$R$5,IF('2020 Data Sheet'!$P386="06",'2020 Data Sheet'!$R$6,IF('2020 Data Sheet'!$P386="07",'2020 Data Sheet'!$R$7,IF('2020 Data Sheet'!$P386="08",'2020 Data Sheet'!$R$8,IF('2020 Data Sheet'!$P386="09",'2020 Data Sheet'!$R$9,IF('2020 Data Sheet'!$P386="10",'2020 Data Sheet'!$R$10,IF('2020 Data Sheet'!$P386="11",'2020 Data Sheet'!$R$11,IF('2020 Data Sheet'!$P386="12",'2020 Data Sheet'!$R$12,IF('2020 Data Sheet'!$P386="13",'2020 Data Sheet'!$R$13,IF('2020 Data Sheet'!$P386="14",'2020 Data Sheet'!$R$14,IF('2020 Data Sheet'!$P386="15",'2020 Data Sheet'!$R$15,IF('2020 Data Sheet'!$P386="16",'2020 Data Sheet'!$R$16,IF('2020 Data Sheet'!$P386="17",'2020 Data Sheet'!$R$17,IF('2020 Data Sheet'!$P386="18",'2020 Data Sheet'!$R$18,IF('2020 Data Sheet'!$P386="19",'2020 Data Sheet'!$R$19,IF('2020 Data Sheet'!$P386="20",'2020 Data Sheet'!$R$20,IF('2020 Data Sheet'!$P386="21",'2020 Data Sheet'!$R$21,IF('2020 Data Sheet'!$P386="22",'2020 Data Sheet'!$R$22,IF('2020 Data Sheet'!$P386="23",'2020 Data Sheet'!$R$23,IF('2020 Data Sheet'!$P386="24",'2020 Data Sheet'!$R$24,IF('2020 Data Sheet'!$P386="25",'2020 Data Sheet'!$R$25,IF('2020 Data Sheet'!$P386="26",'2020 Data Sheet'!$R$26,IF('2020 Data Sheet'!$P386="27",'2020 Data Sheet'!$R$27,IF('2020 Data Sheet'!$P386="28",'2020 Data Sheet'!$R$28,IF('2020 Data Sheet'!$P386="29",'2020 Data Sheet'!$R$29,IF('2020 Data Sheet'!$P386="33",'2020 Data Sheet'!$R$30,IF('2020 Data Sheet'!$P386="40",'2020 Data Sheet'!$R$31,IF('2020 Data Sheet'!$P386="41",'2020 Data Sheet'!$R$32,IF('2020 Data Sheet'!$P386="42",'2020 Data Sheet'!$R$33,IF('2020 Data Sheet'!$P386="43",'2020 Data Sheet'!$R$34,IF('2020 Data Sheet'!$P386="44",'2020 Data Sheet'!$R$35,IF('2020 Data Sheet'!$P386="45",'2020 Data Sheet'!$R$36,IF('2020 Data Sheet'!$P386="46",'2020 Data Sheet'!$R$37,IF('2020 Data Sheet'!$P386="47",'2020 Data Sheet'!$R$38,IF('2020 Data Sheet'!$P386="48",'2020 Data Sheet'!$R$39,IF('2020 Data Sheet'!$P386="49",'2020 Data Sheet'!$R$40,IF('2020 Data Sheet'!$P386="50",'2020 Data Sheet'!$R$41,IF('2020 Data Sheet'!$P386="60",'2020 Data Sheet'!$R$42,IF('2020 Data Sheet'!$P386="61",'2020 Data Sheet'!$R$43,IF('2020 Data Sheet'!$P386="62",'2020 Data Sheet'!$R$44,IF('2020 Data Sheet'!$P386="63",'2020 Data Sheet'!$R$45,IF('2020 Data Sheet'!$P386="64",'2020 Data Sheet'!$R$46,IF('2020 Data Sheet'!$P386="65",'2020 Data Sheet'!$R$47,IF('2020 Data Sheet'!$P386="66",'2020 Data Sheet'!$R$48,IF('2020 Data Sheet'!$P386="67",'2020 Data Sheet'!$R$49,IF('2020 Data Sheet'!$P386="68",'2020 Data Sheet'!$R$50,IF('2020 Data Sheet'!$P386="69",'2020 Data Sheet'!$R$51,T('2020 Data Sheet'!$P386)))))))))))))))))))))))))))))))))))))))))))))))))))</f>
        <v xml:space="preserve"> -</v>
      </c>
    </row>
    <row r="387" spans="1:16" ht="38.25" x14ac:dyDescent="0.2">
      <c r="A387" t="str">
        <f>'2020 Data Sheet'!A387</f>
        <v>FP-00200-20</v>
      </c>
      <c r="B387" s="1">
        <f>'2020 Data Sheet'!B387</f>
        <v>44158</v>
      </c>
      <c r="C387" s="3" t="str">
        <f>'2020 Data Sheet'!C387</f>
        <v>14:09</v>
      </c>
      <c r="D387" t="str">
        <f>'2020 Data Sheet'!D387</f>
        <v>Mo</v>
      </c>
      <c r="E387" t="str">
        <f>'2020 Data Sheet'!E387</f>
        <v>EMERSON AVE</v>
      </c>
      <c r="F387" t="str">
        <f>'2020 Data Sheet'!F387</f>
        <v>85TH AVE</v>
      </c>
      <c r="G387">
        <f>'2020 Data Sheet'!G387</f>
        <v>1</v>
      </c>
      <c r="H387">
        <f>'2020 Data Sheet'!H387</f>
        <v>2</v>
      </c>
      <c r="I387" t="b">
        <f>'2020 Data Sheet'!I387</f>
        <v>1</v>
      </c>
      <c r="J387" s="31" t="str">
        <f>IF('2020 Data Sheet'!$J387="01",'2020 Data Sheet'!$T$2,IF('2020 Data Sheet'!$J387="02",'2020 Data Sheet'!$T$3,IF('2020 Data Sheet'!$J387="03",'2020 Data Sheet'!$T$4,IF('2020 Data Sheet'!$J387="04",'2020 Data Sheet'!$T$5,IF('2020 Data Sheet'!$J387="05",'2020 Data Sheet'!$T$6,IF('2020 Data Sheet'!$J387="06",'2020 Data Sheet'!$T$7,IF('2020 Data Sheet'!$J387="07",'2020 Data Sheet'!$T$8,IF('2020 Data Sheet'!$J387="08",'2020 Data Sheet'!$T$9,IF('2020 Data Sheet'!$J387="10",'2020 Data Sheet'!$T$10,IF('2020 Data Sheet'!$J387="11",'2020 Data Sheet'!$T$11,IF('2020 Data Sheet'!$J387="12",'2020 Data Sheet'!$T$12,IF('2020 Data Sheet'!$J387="13",'2020 Data Sheet'!$T$13,IF('2020 Data Sheet'!$J387="14",'2020 Data Sheet'!$T$14,IF('2020 Data Sheet'!$J387="15",'2020 Data Sheet'!$T$15,IF('2020 Data Sheet'!$J387="16",'2020 Data Sheet'!$T$16,IF('2020 Data Sheet'!$J387="17",'2020 Data Sheet'!$T$17,IF('2020 Data Sheet'!$J387="18",'2020 Data Sheet'!$T$18,IF('2020 Data Sheet'!$J387="19",'2020 Data Sheet'!$T$19,IF('2020 Data Sheet'!$J387="20",'2020 Data Sheet'!$T$20,IF('2020 Data Sheet'!$J387="21",'2020 Data Sheet'!$T$21,IF('2020 Data Sheet'!$J387="22",'2020 Data Sheet'!$T$22,IF('2020 Data Sheet'!$J387="23",'2020 Data Sheet'!$T$23,IF('2020 Data Sheet'!$J387="24",'2020 Data Sheet'!$T$24,IF('2020 Data Sheet'!$J387="25",'2020 Data Sheet'!$T$25,IF('2020 Data Sheet'!$J387="26",'2020 Data Sheet'!$T$26,IF('2020 Data Sheet'!$J387="27",'2020 Data Sheet'!$T$27,IF('2020 Data Sheet'!$J387="30",'2020 Data Sheet'!$T$28,IF('2020 Data Sheet'!$J387="31",'2020 Data Sheet'!$T$29,IF('2020 Data Sheet'!$J387="32",'2020 Data Sheet'!$T$30,IF('2020 Data Sheet'!$J387="33",'2020 Data Sheet'!$T$31,IF('2020 Data Sheet'!$J387="34",'2020 Data Sheet'!$T$32,IF('2020 Data Sheet'!$J387="40",'2020 Data Sheet'!$T$33,T('2020 Data Sheet'!$J387)))))))))))))))))))))))))))))))))</f>
        <v>Other Motor Vehicle</v>
      </c>
      <c r="K387" t="str">
        <f>'2020 Data Sheet'!K387</f>
        <v>SUB</v>
      </c>
      <c r="L387" s="32" t="str">
        <f>IF('2020 Data Sheet'!$L387="01",'2020 Data Sheet'!$V$2,IF('2020 Data Sheet'!$L387="02",'2020 Data Sheet'!$V$3,IF('2020 Data Sheet'!$L387="03",'2020 Data Sheet'!$V$4,IF('2020 Data Sheet'!$L387="04",'2020 Data Sheet'!$V$5,IF('2020 Data Sheet'!$L387="05",'2020 Data Sheet'!$V$6,IF('2020 Data Sheet'!$L387="06",'2020 Data Sheet'!$V$7,IF('2020 Data Sheet'!$L387="07",'2020 Data Sheet'!$V$8,IF('2020 Data Sheet'!$L387="08",'2020 Data Sheet'!$V$9,IF('2020 Data Sheet'!$L387="09",'2020 Data Sheet'!$V$10,IF('2020 Data Sheet'!$L387="11",'2020 Data Sheet'!$V$11,IF('2020 Data Sheet'!$L387="12",'2020 Data Sheet'!$V$12,IF('2020 Data Sheet'!$L387="13",'2020 Data Sheet'!$V$13,IF('2020 Data Sheet'!$L387="14",'2020 Data Sheet'!$V$14,T('2020 Data Sheet'!$L387))))))))))))))</f>
        <v xml:space="preserve"> -</v>
      </c>
      <c r="M387" s="6">
        <f>'2020 Data Sheet'!M387</f>
        <v>0</v>
      </c>
      <c r="N387" s="33">
        <f>'2020 Data Sheet'!N387</f>
        <v>0</v>
      </c>
      <c r="O387" s="8" t="str">
        <f>IF('2020 Data Sheet'!$O387="02",'2020 Data Sheet'!$R$2,IF('2020 Data Sheet'!$O387="03",'2020 Data Sheet'!$R$3,IF('2020 Data Sheet'!$O387="04",'2020 Data Sheet'!$R$4,IF('2020 Data Sheet'!$O387="05",'2020 Data Sheet'!$R$5,IF('2020 Data Sheet'!$O387="06",'2020 Data Sheet'!$R$6,IF('2020 Data Sheet'!$O387="07",'2020 Data Sheet'!$R$7,IF('2020 Data Sheet'!$O387="08",'2020 Data Sheet'!$R$8,IF('2020 Data Sheet'!$O387="09",'2020 Data Sheet'!$R$9,IF('2020 Data Sheet'!$O387="10",'2020 Data Sheet'!$R$10,IF('2020 Data Sheet'!$O387="11",'2020 Data Sheet'!$R$11,IF('2020 Data Sheet'!$O387="12",'2020 Data Sheet'!$R$12,IF('2020 Data Sheet'!$O387="13",'2020 Data Sheet'!$R$13,IF('2020 Data Sheet'!$O387="14",'2020 Data Sheet'!$R$14,IF('2020 Data Sheet'!$O387="15",'2020 Data Sheet'!$R$15,IF('2020 Data Sheet'!$O387="16",'2020 Data Sheet'!$R$16,IF('2020 Data Sheet'!$O387="17",'2020 Data Sheet'!$R$17,IF('2020 Data Sheet'!$O387="18",'2020 Data Sheet'!$R$18,IF('2020 Data Sheet'!$O387="19",'2020 Data Sheet'!$R$19,IF('2020 Data Sheet'!$O387="20",'2020 Data Sheet'!$R$20,IF('2020 Data Sheet'!$O387="21",'2020 Data Sheet'!$R$21,IF('2020 Data Sheet'!$O387="22",'2020 Data Sheet'!$R$22,IF('2020 Data Sheet'!$O387="23",'2020 Data Sheet'!$R$23,IF('2020 Data Sheet'!$O387="24",'2020 Data Sheet'!$R$24,IF('2020 Data Sheet'!$O387="25",'2020 Data Sheet'!$R$25,IF('2020 Data Sheet'!$O387="26",'2020 Data Sheet'!$R$26,IF('2020 Data Sheet'!$O387="27",'2020 Data Sheet'!$R$27,IF('2020 Data Sheet'!$O387="28",'2020 Data Sheet'!$R$28,IF('2020 Data Sheet'!$O387="29",'2020 Data Sheet'!$R$29,IF('2020 Data Sheet'!$O387="33",'2020 Data Sheet'!$R$30,IF('2020 Data Sheet'!$O387="40",'2020 Data Sheet'!$R$31,IF('2020 Data Sheet'!$O387="41",'2020 Data Sheet'!$R$32,IF('2020 Data Sheet'!$O387="42",'2020 Data Sheet'!$R$33,IF('2020 Data Sheet'!$O387="43",'2020 Data Sheet'!$R$34,IF('2020 Data Sheet'!$O387="44",'2020 Data Sheet'!$R$35,IF('2020 Data Sheet'!$O387="45",'2020 Data Sheet'!$R$36,IF('2020 Data Sheet'!$O387="46",'2020 Data Sheet'!$R$37,IF('2020 Data Sheet'!$O387="47",'2020 Data Sheet'!$R$38,IF('2020 Data Sheet'!$O387="48",'2020 Data Sheet'!$R$39,IF('2020 Data Sheet'!$O387="49",'2020 Data Sheet'!$R$40,IF('2020 Data Sheet'!$O387="50",'2020 Data Sheet'!$R$41,IF('2020 Data Sheet'!$O387="60",'2020 Data Sheet'!$R$42,IF('2020 Data Sheet'!$O387="61",'2020 Data Sheet'!$R$43,IF('2020 Data Sheet'!$O387="62",'2020 Data Sheet'!$R$44,IF('2020 Data Sheet'!$O387="63",'2020 Data Sheet'!$R$45,IF('2020 Data Sheet'!$O387="64",'2020 Data Sheet'!$R$46,IF('2020 Data Sheet'!$O387="65",'2020 Data Sheet'!$R$47,IF('2020 Data Sheet'!$O387="66",'2020 Data Sheet'!$R$48,IF('2020 Data Sheet'!$O387="67",'2020 Data Sheet'!$R$49,IF('2020 Data Sheet'!$O387="68",'2020 Data Sheet'!$R$50,IF('2020 Data Sheet'!$O387="69",'2020 Data Sheet'!$R$51,T('2020 Data Sheet'!$O387)))))))))))))))))))))))))))))))))))))))))))))))))))</f>
        <v xml:space="preserve"> Failure to yield/ right of way</v>
      </c>
      <c r="P387" s="34" t="str">
        <f>IF('2020 Data Sheet'!$P387="02",'2020 Data Sheet'!$R$2,IF('2020 Data Sheet'!$P387="03",'2020 Data Sheet'!$R$3,IF('2020 Data Sheet'!$P387="04",'2020 Data Sheet'!$R$4,IF('2020 Data Sheet'!$P387="05",'2020 Data Sheet'!$R$5,IF('2020 Data Sheet'!$P387="06",'2020 Data Sheet'!$R$6,IF('2020 Data Sheet'!$P387="07",'2020 Data Sheet'!$R$7,IF('2020 Data Sheet'!$P387="08",'2020 Data Sheet'!$R$8,IF('2020 Data Sheet'!$P387="09",'2020 Data Sheet'!$R$9,IF('2020 Data Sheet'!$P387="10",'2020 Data Sheet'!$R$10,IF('2020 Data Sheet'!$P387="11",'2020 Data Sheet'!$R$11,IF('2020 Data Sheet'!$P387="12",'2020 Data Sheet'!$R$12,IF('2020 Data Sheet'!$P387="13",'2020 Data Sheet'!$R$13,IF('2020 Data Sheet'!$P387="14",'2020 Data Sheet'!$R$14,IF('2020 Data Sheet'!$P387="15",'2020 Data Sheet'!$R$15,IF('2020 Data Sheet'!$P387="16",'2020 Data Sheet'!$R$16,IF('2020 Data Sheet'!$P387="17",'2020 Data Sheet'!$R$17,IF('2020 Data Sheet'!$P387="18",'2020 Data Sheet'!$R$18,IF('2020 Data Sheet'!$P387="19",'2020 Data Sheet'!$R$19,IF('2020 Data Sheet'!$P387="20",'2020 Data Sheet'!$R$20,IF('2020 Data Sheet'!$P387="21",'2020 Data Sheet'!$R$21,IF('2020 Data Sheet'!$P387="22",'2020 Data Sheet'!$R$22,IF('2020 Data Sheet'!$P387="23",'2020 Data Sheet'!$R$23,IF('2020 Data Sheet'!$P387="24",'2020 Data Sheet'!$R$24,IF('2020 Data Sheet'!$P387="25",'2020 Data Sheet'!$R$25,IF('2020 Data Sheet'!$P387="26",'2020 Data Sheet'!$R$26,IF('2020 Data Sheet'!$P387="27",'2020 Data Sheet'!$R$27,IF('2020 Data Sheet'!$P387="28",'2020 Data Sheet'!$R$28,IF('2020 Data Sheet'!$P387="29",'2020 Data Sheet'!$R$29,IF('2020 Data Sheet'!$P387="33",'2020 Data Sheet'!$R$30,IF('2020 Data Sheet'!$P387="40",'2020 Data Sheet'!$R$31,IF('2020 Data Sheet'!$P387="41",'2020 Data Sheet'!$R$32,IF('2020 Data Sheet'!$P387="42",'2020 Data Sheet'!$R$33,IF('2020 Data Sheet'!$P387="43",'2020 Data Sheet'!$R$34,IF('2020 Data Sheet'!$P387="44",'2020 Data Sheet'!$R$35,IF('2020 Data Sheet'!$P387="45",'2020 Data Sheet'!$R$36,IF('2020 Data Sheet'!$P387="46",'2020 Data Sheet'!$R$37,IF('2020 Data Sheet'!$P387="47",'2020 Data Sheet'!$R$38,IF('2020 Data Sheet'!$P387="48",'2020 Data Sheet'!$R$39,IF('2020 Data Sheet'!$P387="49",'2020 Data Sheet'!$R$40,IF('2020 Data Sheet'!$P387="50",'2020 Data Sheet'!$R$41,IF('2020 Data Sheet'!$P387="60",'2020 Data Sheet'!$R$42,IF('2020 Data Sheet'!$P387="61",'2020 Data Sheet'!$R$43,IF('2020 Data Sheet'!$P387="62",'2020 Data Sheet'!$R$44,IF('2020 Data Sheet'!$P387="63",'2020 Data Sheet'!$R$45,IF('2020 Data Sheet'!$P387="64",'2020 Data Sheet'!$R$46,IF('2020 Data Sheet'!$P387="65",'2020 Data Sheet'!$R$47,IF('2020 Data Sheet'!$P387="66",'2020 Data Sheet'!$R$48,IF('2020 Data Sheet'!$P387="67",'2020 Data Sheet'!$R$49,IF('2020 Data Sheet'!$P387="68",'2020 Data Sheet'!$R$50,IF('2020 Data Sheet'!$P387="69",'2020 Data Sheet'!$R$51,T('2020 Data Sheet'!$P387)))))))))))))))))))))))))))))))))))))))))))))))))))</f>
        <v xml:space="preserve"> -</v>
      </c>
    </row>
    <row r="388" spans="1:16" ht="25.5" x14ac:dyDescent="0.2">
      <c r="A388" t="str">
        <f>'2020 Data Sheet'!A388</f>
        <v>FP-00201-20</v>
      </c>
      <c r="B388" s="1">
        <f>'2020 Data Sheet'!B388</f>
        <v>44158</v>
      </c>
      <c r="C388" s="3" t="str">
        <f>'2020 Data Sheet'!C388</f>
        <v>14:26</v>
      </c>
      <c r="D388" t="str">
        <f>'2020 Data Sheet'!D388</f>
        <v>MO</v>
      </c>
      <c r="E388" t="str">
        <f>'2020 Data Sheet'!E388</f>
        <v>JERICHO TPKE</v>
      </c>
      <c r="F388" t="str">
        <f>'2020 Data Sheet'!F388</f>
        <v>VAN SICLEN AVE</v>
      </c>
      <c r="G388">
        <f>'2020 Data Sheet'!G388</f>
        <v>1</v>
      </c>
      <c r="H388">
        <f>'2020 Data Sheet'!H388</f>
        <v>2</v>
      </c>
      <c r="I388" t="b">
        <f>'2020 Data Sheet'!I388</f>
        <v>1</v>
      </c>
      <c r="J388" s="31" t="str">
        <f>IF('2020 Data Sheet'!$J388="01",'2020 Data Sheet'!$T$2,IF('2020 Data Sheet'!$J388="02",'2020 Data Sheet'!$T$3,IF('2020 Data Sheet'!$J388="03",'2020 Data Sheet'!$T$4,IF('2020 Data Sheet'!$J388="04",'2020 Data Sheet'!$T$5,IF('2020 Data Sheet'!$J388="05",'2020 Data Sheet'!$T$6,IF('2020 Data Sheet'!$J388="06",'2020 Data Sheet'!$T$7,IF('2020 Data Sheet'!$J388="07",'2020 Data Sheet'!$T$8,IF('2020 Data Sheet'!$J388="08",'2020 Data Sheet'!$T$9,IF('2020 Data Sheet'!$J388="10",'2020 Data Sheet'!$T$10,IF('2020 Data Sheet'!$J388="11",'2020 Data Sheet'!$T$11,IF('2020 Data Sheet'!$J388="12",'2020 Data Sheet'!$T$12,IF('2020 Data Sheet'!$J388="13",'2020 Data Sheet'!$T$13,IF('2020 Data Sheet'!$J388="14",'2020 Data Sheet'!$T$14,IF('2020 Data Sheet'!$J388="15",'2020 Data Sheet'!$T$15,IF('2020 Data Sheet'!$J388="16",'2020 Data Sheet'!$T$16,IF('2020 Data Sheet'!$J388="17",'2020 Data Sheet'!$T$17,IF('2020 Data Sheet'!$J388="18",'2020 Data Sheet'!$T$18,IF('2020 Data Sheet'!$J388="19",'2020 Data Sheet'!$T$19,IF('2020 Data Sheet'!$J388="20",'2020 Data Sheet'!$T$20,IF('2020 Data Sheet'!$J388="21",'2020 Data Sheet'!$T$21,IF('2020 Data Sheet'!$J388="22",'2020 Data Sheet'!$T$22,IF('2020 Data Sheet'!$J388="23",'2020 Data Sheet'!$T$23,IF('2020 Data Sheet'!$J388="24",'2020 Data Sheet'!$T$24,IF('2020 Data Sheet'!$J388="25",'2020 Data Sheet'!$T$25,IF('2020 Data Sheet'!$J388="26",'2020 Data Sheet'!$T$26,IF('2020 Data Sheet'!$J388="27",'2020 Data Sheet'!$T$27,IF('2020 Data Sheet'!$J388="30",'2020 Data Sheet'!$T$28,IF('2020 Data Sheet'!$J388="31",'2020 Data Sheet'!$T$29,IF('2020 Data Sheet'!$J388="32",'2020 Data Sheet'!$T$30,IF('2020 Data Sheet'!$J388="33",'2020 Data Sheet'!$T$31,IF('2020 Data Sheet'!$J388="34",'2020 Data Sheet'!$T$32,IF('2020 Data Sheet'!$J388="40",'2020 Data Sheet'!$T$33,T('2020 Data Sheet'!$J388)))))))))))))))))))))))))))))))))</f>
        <v>Other Motor Vehicle</v>
      </c>
      <c r="K388" t="str">
        <f>'2020 Data Sheet'!K388</f>
        <v>C1</v>
      </c>
      <c r="L388" s="32" t="str">
        <f>IF('2020 Data Sheet'!$L388="01",'2020 Data Sheet'!$V$2,IF('2020 Data Sheet'!$L388="02",'2020 Data Sheet'!$V$3,IF('2020 Data Sheet'!$L388="03",'2020 Data Sheet'!$V$4,IF('2020 Data Sheet'!$L388="04",'2020 Data Sheet'!$V$5,IF('2020 Data Sheet'!$L388="05",'2020 Data Sheet'!$V$6,IF('2020 Data Sheet'!$L388="06",'2020 Data Sheet'!$V$7,IF('2020 Data Sheet'!$L388="07",'2020 Data Sheet'!$V$8,IF('2020 Data Sheet'!$L388="08",'2020 Data Sheet'!$V$9,IF('2020 Data Sheet'!$L388="09",'2020 Data Sheet'!$V$10,IF('2020 Data Sheet'!$L388="11",'2020 Data Sheet'!$V$11,IF('2020 Data Sheet'!$L388="12",'2020 Data Sheet'!$V$12,IF('2020 Data Sheet'!$L388="13",'2020 Data Sheet'!$V$13,IF('2020 Data Sheet'!$L388="14",'2020 Data Sheet'!$V$14,T('2020 Data Sheet'!$L388))))))))))))))</f>
        <v xml:space="preserve"> -</v>
      </c>
      <c r="M388" s="6">
        <f>'2020 Data Sheet'!M388</f>
        <v>0</v>
      </c>
      <c r="N388" s="33">
        <f>'2020 Data Sheet'!N388</f>
        <v>0</v>
      </c>
      <c r="O388" s="8" t="str">
        <f>IF('2020 Data Sheet'!$O388="02",'2020 Data Sheet'!$R$2,IF('2020 Data Sheet'!$O388="03",'2020 Data Sheet'!$R$3,IF('2020 Data Sheet'!$O388="04",'2020 Data Sheet'!$R$4,IF('2020 Data Sheet'!$O388="05",'2020 Data Sheet'!$R$5,IF('2020 Data Sheet'!$O388="06",'2020 Data Sheet'!$R$6,IF('2020 Data Sheet'!$O388="07",'2020 Data Sheet'!$R$7,IF('2020 Data Sheet'!$O388="08",'2020 Data Sheet'!$R$8,IF('2020 Data Sheet'!$O388="09",'2020 Data Sheet'!$R$9,IF('2020 Data Sheet'!$O388="10",'2020 Data Sheet'!$R$10,IF('2020 Data Sheet'!$O388="11",'2020 Data Sheet'!$R$11,IF('2020 Data Sheet'!$O388="12",'2020 Data Sheet'!$R$12,IF('2020 Data Sheet'!$O388="13",'2020 Data Sheet'!$R$13,IF('2020 Data Sheet'!$O388="14",'2020 Data Sheet'!$R$14,IF('2020 Data Sheet'!$O388="15",'2020 Data Sheet'!$R$15,IF('2020 Data Sheet'!$O388="16",'2020 Data Sheet'!$R$16,IF('2020 Data Sheet'!$O388="17",'2020 Data Sheet'!$R$17,IF('2020 Data Sheet'!$O388="18",'2020 Data Sheet'!$R$18,IF('2020 Data Sheet'!$O388="19",'2020 Data Sheet'!$R$19,IF('2020 Data Sheet'!$O388="20",'2020 Data Sheet'!$R$20,IF('2020 Data Sheet'!$O388="21",'2020 Data Sheet'!$R$21,IF('2020 Data Sheet'!$O388="22",'2020 Data Sheet'!$R$22,IF('2020 Data Sheet'!$O388="23",'2020 Data Sheet'!$R$23,IF('2020 Data Sheet'!$O388="24",'2020 Data Sheet'!$R$24,IF('2020 Data Sheet'!$O388="25",'2020 Data Sheet'!$R$25,IF('2020 Data Sheet'!$O388="26",'2020 Data Sheet'!$R$26,IF('2020 Data Sheet'!$O388="27",'2020 Data Sheet'!$R$27,IF('2020 Data Sheet'!$O388="28",'2020 Data Sheet'!$R$28,IF('2020 Data Sheet'!$O388="29",'2020 Data Sheet'!$R$29,IF('2020 Data Sheet'!$O388="33",'2020 Data Sheet'!$R$30,IF('2020 Data Sheet'!$O388="40",'2020 Data Sheet'!$R$31,IF('2020 Data Sheet'!$O388="41",'2020 Data Sheet'!$R$32,IF('2020 Data Sheet'!$O388="42",'2020 Data Sheet'!$R$33,IF('2020 Data Sheet'!$O388="43",'2020 Data Sheet'!$R$34,IF('2020 Data Sheet'!$O388="44",'2020 Data Sheet'!$R$35,IF('2020 Data Sheet'!$O388="45",'2020 Data Sheet'!$R$36,IF('2020 Data Sheet'!$O388="46",'2020 Data Sheet'!$R$37,IF('2020 Data Sheet'!$O388="47",'2020 Data Sheet'!$R$38,IF('2020 Data Sheet'!$O388="48",'2020 Data Sheet'!$R$39,IF('2020 Data Sheet'!$O388="49",'2020 Data Sheet'!$R$40,IF('2020 Data Sheet'!$O388="50",'2020 Data Sheet'!$R$41,IF('2020 Data Sheet'!$O388="60",'2020 Data Sheet'!$R$42,IF('2020 Data Sheet'!$O388="61",'2020 Data Sheet'!$R$43,IF('2020 Data Sheet'!$O388="62",'2020 Data Sheet'!$R$44,IF('2020 Data Sheet'!$O388="63",'2020 Data Sheet'!$R$45,IF('2020 Data Sheet'!$O388="64",'2020 Data Sheet'!$R$46,IF('2020 Data Sheet'!$O388="65",'2020 Data Sheet'!$R$47,IF('2020 Data Sheet'!$O388="66",'2020 Data Sheet'!$R$48,IF('2020 Data Sheet'!$O388="67",'2020 Data Sheet'!$R$49,IF('2020 Data Sheet'!$O388="68",'2020 Data Sheet'!$R$50,IF('2020 Data Sheet'!$O388="69",'2020 Data Sheet'!$R$51,T('2020 Data Sheet'!$O388)))))))))))))))))))))))))))))))))))))))))))))))))))</f>
        <v xml:space="preserve"> Turning improperly</v>
      </c>
      <c r="P388" s="34" t="str">
        <f>IF('2020 Data Sheet'!$P388="02",'2020 Data Sheet'!$R$2,IF('2020 Data Sheet'!$P388="03",'2020 Data Sheet'!$R$3,IF('2020 Data Sheet'!$P388="04",'2020 Data Sheet'!$R$4,IF('2020 Data Sheet'!$P388="05",'2020 Data Sheet'!$R$5,IF('2020 Data Sheet'!$P388="06",'2020 Data Sheet'!$R$6,IF('2020 Data Sheet'!$P388="07",'2020 Data Sheet'!$R$7,IF('2020 Data Sheet'!$P388="08",'2020 Data Sheet'!$R$8,IF('2020 Data Sheet'!$P388="09",'2020 Data Sheet'!$R$9,IF('2020 Data Sheet'!$P388="10",'2020 Data Sheet'!$R$10,IF('2020 Data Sheet'!$P388="11",'2020 Data Sheet'!$R$11,IF('2020 Data Sheet'!$P388="12",'2020 Data Sheet'!$R$12,IF('2020 Data Sheet'!$P388="13",'2020 Data Sheet'!$R$13,IF('2020 Data Sheet'!$P388="14",'2020 Data Sheet'!$R$14,IF('2020 Data Sheet'!$P388="15",'2020 Data Sheet'!$R$15,IF('2020 Data Sheet'!$P388="16",'2020 Data Sheet'!$R$16,IF('2020 Data Sheet'!$P388="17",'2020 Data Sheet'!$R$17,IF('2020 Data Sheet'!$P388="18",'2020 Data Sheet'!$R$18,IF('2020 Data Sheet'!$P388="19",'2020 Data Sheet'!$R$19,IF('2020 Data Sheet'!$P388="20",'2020 Data Sheet'!$R$20,IF('2020 Data Sheet'!$P388="21",'2020 Data Sheet'!$R$21,IF('2020 Data Sheet'!$P388="22",'2020 Data Sheet'!$R$22,IF('2020 Data Sheet'!$P388="23",'2020 Data Sheet'!$R$23,IF('2020 Data Sheet'!$P388="24",'2020 Data Sheet'!$R$24,IF('2020 Data Sheet'!$P388="25",'2020 Data Sheet'!$R$25,IF('2020 Data Sheet'!$P388="26",'2020 Data Sheet'!$R$26,IF('2020 Data Sheet'!$P388="27",'2020 Data Sheet'!$R$27,IF('2020 Data Sheet'!$P388="28",'2020 Data Sheet'!$R$28,IF('2020 Data Sheet'!$P388="29",'2020 Data Sheet'!$R$29,IF('2020 Data Sheet'!$P388="33",'2020 Data Sheet'!$R$30,IF('2020 Data Sheet'!$P388="40",'2020 Data Sheet'!$R$31,IF('2020 Data Sheet'!$P388="41",'2020 Data Sheet'!$R$32,IF('2020 Data Sheet'!$P388="42",'2020 Data Sheet'!$R$33,IF('2020 Data Sheet'!$P388="43",'2020 Data Sheet'!$R$34,IF('2020 Data Sheet'!$P388="44",'2020 Data Sheet'!$R$35,IF('2020 Data Sheet'!$P388="45",'2020 Data Sheet'!$R$36,IF('2020 Data Sheet'!$P388="46",'2020 Data Sheet'!$R$37,IF('2020 Data Sheet'!$P388="47",'2020 Data Sheet'!$R$38,IF('2020 Data Sheet'!$P388="48",'2020 Data Sheet'!$R$39,IF('2020 Data Sheet'!$P388="49",'2020 Data Sheet'!$R$40,IF('2020 Data Sheet'!$P388="50",'2020 Data Sheet'!$R$41,IF('2020 Data Sheet'!$P388="60",'2020 Data Sheet'!$R$42,IF('2020 Data Sheet'!$P388="61",'2020 Data Sheet'!$R$43,IF('2020 Data Sheet'!$P388="62",'2020 Data Sheet'!$R$44,IF('2020 Data Sheet'!$P388="63",'2020 Data Sheet'!$R$45,IF('2020 Data Sheet'!$P388="64",'2020 Data Sheet'!$R$46,IF('2020 Data Sheet'!$P388="65",'2020 Data Sheet'!$R$47,IF('2020 Data Sheet'!$P388="66",'2020 Data Sheet'!$R$48,IF('2020 Data Sheet'!$P388="67",'2020 Data Sheet'!$R$49,IF('2020 Data Sheet'!$P388="68",'2020 Data Sheet'!$R$50,IF('2020 Data Sheet'!$P388="69",'2020 Data Sheet'!$R$51,T('2020 Data Sheet'!$P388)))))))))))))))))))))))))))))))))))))))))))))))))))</f>
        <v xml:space="preserve"> -</v>
      </c>
    </row>
    <row r="389" spans="1:16" x14ac:dyDescent="0.2">
      <c r="A389" t="str">
        <f>'2020 Data Sheet'!A389</f>
        <v>FP-00201-20</v>
      </c>
      <c r="B389" s="1">
        <f>'2020 Data Sheet'!B389</f>
        <v>44158</v>
      </c>
      <c r="C389" s="3" t="str">
        <f>'2020 Data Sheet'!C389</f>
        <v>14:26</v>
      </c>
      <c r="D389" t="str">
        <f>'2020 Data Sheet'!D389</f>
        <v>MO</v>
      </c>
      <c r="E389" t="str">
        <f>'2020 Data Sheet'!E389</f>
        <v>JERICHO TPKE</v>
      </c>
      <c r="F389" t="str">
        <f>'2020 Data Sheet'!F389</f>
        <v>VAN SICLEN AVE</v>
      </c>
      <c r="G389">
        <f>'2020 Data Sheet'!G389</f>
        <v>2</v>
      </c>
      <c r="H389">
        <f>'2020 Data Sheet'!H389</f>
        <v>2</v>
      </c>
      <c r="I389" t="b">
        <f>'2020 Data Sheet'!I389</f>
        <v>1</v>
      </c>
      <c r="J389" s="31" t="str">
        <f>IF('2020 Data Sheet'!$J389="01",'2020 Data Sheet'!$T$2,IF('2020 Data Sheet'!$J389="02",'2020 Data Sheet'!$T$3,IF('2020 Data Sheet'!$J389="03",'2020 Data Sheet'!$T$4,IF('2020 Data Sheet'!$J389="04",'2020 Data Sheet'!$T$5,IF('2020 Data Sheet'!$J389="05",'2020 Data Sheet'!$T$6,IF('2020 Data Sheet'!$J389="06",'2020 Data Sheet'!$T$7,IF('2020 Data Sheet'!$J389="07",'2020 Data Sheet'!$T$8,IF('2020 Data Sheet'!$J389="08",'2020 Data Sheet'!$T$9,IF('2020 Data Sheet'!$J389="10",'2020 Data Sheet'!$T$10,IF('2020 Data Sheet'!$J389="11",'2020 Data Sheet'!$T$11,IF('2020 Data Sheet'!$J389="12",'2020 Data Sheet'!$T$12,IF('2020 Data Sheet'!$J389="13",'2020 Data Sheet'!$T$13,IF('2020 Data Sheet'!$J389="14",'2020 Data Sheet'!$T$14,IF('2020 Data Sheet'!$J389="15",'2020 Data Sheet'!$T$15,IF('2020 Data Sheet'!$J389="16",'2020 Data Sheet'!$T$16,IF('2020 Data Sheet'!$J389="17",'2020 Data Sheet'!$T$17,IF('2020 Data Sheet'!$J389="18",'2020 Data Sheet'!$T$18,IF('2020 Data Sheet'!$J389="19",'2020 Data Sheet'!$T$19,IF('2020 Data Sheet'!$J389="20",'2020 Data Sheet'!$T$20,IF('2020 Data Sheet'!$J389="21",'2020 Data Sheet'!$T$21,IF('2020 Data Sheet'!$J389="22",'2020 Data Sheet'!$T$22,IF('2020 Data Sheet'!$J389="23",'2020 Data Sheet'!$T$23,IF('2020 Data Sheet'!$J389="24",'2020 Data Sheet'!$T$24,IF('2020 Data Sheet'!$J389="25",'2020 Data Sheet'!$T$25,IF('2020 Data Sheet'!$J389="26",'2020 Data Sheet'!$T$26,IF('2020 Data Sheet'!$J389="27",'2020 Data Sheet'!$T$27,IF('2020 Data Sheet'!$J389="30",'2020 Data Sheet'!$T$28,IF('2020 Data Sheet'!$J389="31",'2020 Data Sheet'!$T$29,IF('2020 Data Sheet'!$J389="32",'2020 Data Sheet'!$T$30,IF('2020 Data Sheet'!$J389="33",'2020 Data Sheet'!$T$31,IF('2020 Data Sheet'!$J389="34",'2020 Data Sheet'!$T$32,IF('2020 Data Sheet'!$J389="40",'2020 Data Sheet'!$T$33,T('2020 Data Sheet'!$J389)))))))))))))))))))))))))))))))))</f>
        <v>Other Motor Vehicle</v>
      </c>
      <c r="K389" t="str">
        <f>'2020 Data Sheet'!K389</f>
        <v>4DSD</v>
      </c>
      <c r="L389" s="32" t="str">
        <f>IF('2020 Data Sheet'!$L389="01",'2020 Data Sheet'!$V$2,IF('2020 Data Sheet'!$L389="02",'2020 Data Sheet'!$V$3,IF('2020 Data Sheet'!$L389="03",'2020 Data Sheet'!$V$4,IF('2020 Data Sheet'!$L389="04",'2020 Data Sheet'!$V$5,IF('2020 Data Sheet'!$L389="05",'2020 Data Sheet'!$V$6,IF('2020 Data Sheet'!$L389="06",'2020 Data Sheet'!$V$7,IF('2020 Data Sheet'!$L389="07",'2020 Data Sheet'!$V$8,IF('2020 Data Sheet'!$L389="08",'2020 Data Sheet'!$V$9,IF('2020 Data Sheet'!$L389="09",'2020 Data Sheet'!$V$10,IF('2020 Data Sheet'!$L389="11",'2020 Data Sheet'!$V$11,IF('2020 Data Sheet'!$L389="12",'2020 Data Sheet'!$V$12,IF('2020 Data Sheet'!$L389="13",'2020 Data Sheet'!$V$13,IF('2020 Data Sheet'!$L389="14",'2020 Data Sheet'!$V$14,T('2020 Data Sheet'!$L389))))))))))))))</f>
        <v xml:space="preserve"> -</v>
      </c>
      <c r="M389" s="6">
        <f>'2020 Data Sheet'!M389</f>
        <v>0</v>
      </c>
      <c r="N389" s="33">
        <f>'2020 Data Sheet'!N389</f>
        <v>0</v>
      </c>
      <c r="O389" s="8" t="str">
        <f>IF('2020 Data Sheet'!$O389="02",'2020 Data Sheet'!$R$2,IF('2020 Data Sheet'!$O389="03",'2020 Data Sheet'!$R$3,IF('2020 Data Sheet'!$O389="04",'2020 Data Sheet'!$R$4,IF('2020 Data Sheet'!$O389="05",'2020 Data Sheet'!$R$5,IF('2020 Data Sheet'!$O389="06",'2020 Data Sheet'!$R$6,IF('2020 Data Sheet'!$O389="07",'2020 Data Sheet'!$R$7,IF('2020 Data Sheet'!$O389="08",'2020 Data Sheet'!$R$8,IF('2020 Data Sheet'!$O389="09",'2020 Data Sheet'!$R$9,IF('2020 Data Sheet'!$O389="10",'2020 Data Sheet'!$R$10,IF('2020 Data Sheet'!$O389="11",'2020 Data Sheet'!$R$11,IF('2020 Data Sheet'!$O389="12",'2020 Data Sheet'!$R$12,IF('2020 Data Sheet'!$O389="13",'2020 Data Sheet'!$R$13,IF('2020 Data Sheet'!$O389="14",'2020 Data Sheet'!$R$14,IF('2020 Data Sheet'!$O389="15",'2020 Data Sheet'!$R$15,IF('2020 Data Sheet'!$O389="16",'2020 Data Sheet'!$R$16,IF('2020 Data Sheet'!$O389="17",'2020 Data Sheet'!$R$17,IF('2020 Data Sheet'!$O389="18",'2020 Data Sheet'!$R$18,IF('2020 Data Sheet'!$O389="19",'2020 Data Sheet'!$R$19,IF('2020 Data Sheet'!$O389="20",'2020 Data Sheet'!$R$20,IF('2020 Data Sheet'!$O389="21",'2020 Data Sheet'!$R$21,IF('2020 Data Sheet'!$O389="22",'2020 Data Sheet'!$R$22,IF('2020 Data Sheet'!$O389="23",'2020 Data Sheet'!$R$23,IF('2020 Data Sheet'!$O389="24",'2020 Data Sheet'!$R$24,IF('2020 Data Sheet'!$O389="25",'2020 Data Sheet'!$R$25,IF('2020 Data Sheet'!$O389="26",'2020 Data Sheet'!$R$26,IF('2020 Data Sheet'!$O389="27",'2020 Data Sheet'!$R$27,IF('2020 Data Sheet'!$O389="28",'2020 Data Sheet'!$R$28,IF('2020 Data Sheet'!$O389="29",'2020 Data Sheet'!$R$29,IF('2020 Data Sheet'!$O389="33",'2020 Data Sheet'!$R$30,IF('2020 Data Sheet'!$O389="40",'2020 Data Sheet'!$R$31,IF('2020 Data Sheet'!$O389="41",'2020 Data Sheet'!$R$32,IF('2020 Data Sheet'!$O389="42",'2020 Data Sheet'!$R$33,IF('2020 Data Sheet'!$O389="43",'2020 Data Sheet'!$R$34,IF('2020 Data Sheet'!$O389="44",'2020 Data Sheet'!$R$35,IF('2020 Data Sheet'!$O389="45",'2020 Data Sheet'!$R$36,IF('2020 Data Sheet'!$O389="46",'2020 Data Sheet'!$R$37,IF('2020 Data Sheet'!$O389="47",'2020 Data Sheet'!$R$38,IF('2020 Data Sheet'!$O389="48",'2020 Data Sheet'!$R$39,IF('2020 Data Sheet'!$O389="49",'2020 Data Sheet'!$R$40,IF('2020 Data Sheet'!$O389="50",'2020 Data Sheet'!$R$41,IF('2020 Data Sheet'!$O389="60",'2020 Data Sheet'!$R$42,IF('2020 Data Sheet'!$O389="61",'2020 Data Sheet'!$R$43,IF('2020 Data Sheet'!$O389="62",'2020 Data Sheet'!$R$44,IF('2020 Data Sheet'!$O389="63",'2020 Data Sheet'!$R$45,IF('2020 Data Sheet'!$O389="64",'2020 Data Sheet'!$R$46,IF('2020 Data Sheet'!$O389="65",'2020 Data Sheet'!$R$47,IF('2020 Data Sheet'!$O389="66",'2020 Data Sheet'!$R$48,IF('2020 Data Sheet'!$O389="67",'2020 Data Sheet'!$R$49,IF('2020 Data Sheet'!$O389="68",'2020 Data Sheet'!$R$50,IF('2020 Data Sheet'!$O389="69",'2020 Data Sheet'!$R$51,T('2020 Data Sheet'!$O389)))))))))))))))))))))))))))))))))))))))))))))))))))</f>
        <v xml:space="preserve"> -</v>
      </c>
      <c r="P389" s="34" t="str">
        <f>IF('2020 Data Sheet'!$P389="02",'2020 Data Sheet'!$R$2,IF('2020 Data Sheet'!$P389="03",'2020 Data Sheet'!$R$3,IF('2020 Data Sheet'!$P389="04",'2020 Data Sheet'!$R$4,IF('2020 Data Sheet'!$P389="05",'2020 Data Sheet'!$R$5,IF('2020 Data Sheet'!$P389="06",'2020 Data Sheet'!$R$6,IF('2020 Data Sheet'!$P389="07",'2020 Data Sheet'!$R$7,IF('2020 Data Sheet'!$P389="08",'2020 Data Sheet'!$R$8,IF('2020 Data Sheet'!$P389="09",'2020 Data Sheet'!$R$9,IF('2020 Data Sheet'!$P389="10",'2020 Data Sheet'!$R$10,IF('2020 Data Sheet'!$P389="11",'2020 Data Sheet'!$R$11,IF('2020 Data Sheet'!$P389="12",'2020 Data Sheet'!$R$12,IF('2020 Data Sheet'!$P389="13",'2020 Data Sheet'!$R$13,IF('2020 Data Sheet'!$P389="14",'2020 Data Sheet'!$R$14,IF('2020 Data Sheet'!$P389="15",'2020 Data Sheet'!$R$15,IF('2020 Data Sheet'!$P389="16",'2020 Data Sheet'!$R$16,IF('2020 Data Sheet'!$P389="17",'2020 Data Sheet'!$R$17,IF('2020 Data Sheet'!$P389="18",'2020 Data Sheet'!$R$18,IF('2020 Data Sheet'!$P389="19",'2020 Data Sheet'!$R$19,IF('2020 Data Sheet'!$P389="20",'2020 Data Sheet'!$R$20,IF('2020 Data Sheet'!$P389="21",'2020 Data Sheet'!$R$21,IF('2020 Data Sheet'!$P389="22",'2020 Data Sheet'!$R$22,IF('2020 Data Sheet'!$P389="23",'2020 Data Sheet'!$R$23,IF('2020 Data Sheet'!$P389="24",'2020 Data Sheet'!$R$24,IF('2020 Data Sheet'!$P389="25",'2020 Data Sheet'!$R$25,IF('2020 Data Sheet'!$P389="26",'2020 Data Sheet'!$R$26,IF('2020 Data Sheet'!$P389="27",'2020 Data Sheet'!$R$27,IF('2020 Data Sheet'!$P389="28",'2020 Data Sheet'!$R$28,IF('2020 Data Sheet'!$P389="29",'2020 Data Sheet'!$R$29,IF('2020 Data Sheet'!$P389="33",'2020 Data Sheet'!$R$30,IF('2020 Data Sheet'!$P389="40",'2020 Data Sheet'!$R$31,IF('2020 Data Sheet'!$P389="41",'2020 Data Sheet'!$R$32,IF('2020 Data Sheet'!$P389="42",'2020 Data Sheet'!$R$33,IF('2020 Data Sheet'!$P389="43",'2020 Data Sheet'!$R$34,IF('2020 Data Sheet'!$P389="44",'2020 Data Sheet'!$R$35,IF('2020 Data Sheet'!$P389="45",'2020 Data Sheet'!$R$36,IF('2020 Data Sheet'!$P389="46",'2020 Data Sheet'!$R$37,IF('2020 Data Sheet'!$P389="47",'2020 Data Sheet'!$R$38,IF('2020 Data Sheet'!$P389="48",'2020 Data Sheet'!$R$39,IF('2020 Data Sheet'!$P389="49",'2020 Data Sheet'!$R$40,IF('2020 Data Sheet'!$P389="50",'2020 Data Sheet'!$R$41,IF('2020 Data Sheet'!$P389="60",'2020 Data Sheet'!$R$42,IF('2020 Data Sheet'!$P389="61",'2020 Data Sheet'!$R$43,IF('2020 Data Sheet'!$P389="62",'2020 Data Sheet'!$R$44,IF('2020 Data Sheet'!$P389="63",'2020 Data Sheet'!$R$45,IF('2020 Data Sheet'!$P389="64",'2020 Data Sheet'!$R$46,IF('2020 Data Sheet'!$P389="65",'2020 Data Sheet'!$R$47,IF('2020 Data Sheet'!$P389="66",'2020 Data Sheet'!$R$48,IF('2020 Data Sheet'!$P389="67",'2020 Data Sheet'!$R$49,IF('2020 Data Sheet'!$P389="68",'2020 Data Sheet'!$R$50,IF('2020 Data Sheet'!$P389="69",'2020 Data Sheet'!$R$51,T('2020 Data Sheet'!$P389)))))))))))))))))))))))))))))))))))))))))))))))))))</f>
        <v xml:space="preserve"> -</v>
      </c>
    </row>
    <row r="390" spans="1:16" ht="25.5" x14ac:dyDescent="0.2">
      <c r="A390" t="str">
        <f>'2020 Data Sheet'!A390</f>
        <v>FP-00202-20</v>
      </c>
      <c r="B390" s="1">
        <f>'2020 Data Sheet'!B390</f>
        <v>44158</v>
      </c>
      <c r="C390" s="3" t="str">
        <f>'2020 Data Sheet'!C390</f>
        <v>14:16</v>
      </c>
      <c r="D390" t="str">
        <f>'2020 Data Sheet'!D390</f>
        <v>Mo</v>
      </c>
      <c r="E390" t="str">
        <f>'2020 Data Sheet'!E390</f>
        <v>LOT 15 TULIP AVE</v>
      </c>
      <c r="F390" t="str">
        <f>'2020 Data Sheet'!F390</f>
        <v/>
      </c>
      <c r="G390">
        <f>'2020 Data Sheet'!G390</f>
        <v>1</v>
      </c>
      <c r="H390">
        <f>'2020 Data Sheet'!H390</f>
        <v>1</v>
      </c>
      <c r="I390" t="b">
        <f>'2020 Data Sheet'!I390</f>
        <v>0</v>
      </c>
      <c r="J390" s="31" t="str">
        <f>IF('2020 Data Sheet'!$J390="01",'2020 Data Sheet'!$T$2,IF('2020 Data Sheet'!$J390="02",'2020 Data Sheet'!$T$3,IF('2020 Data Sheet'!$J390="03",'2020 Data Sheet'!$T$4,IF('2020 Data Sheet'!$J390="04",'2020 Data Sheet'!$T$5,IF('2020 Data Sheet'!$J390="05",'2020 Data Sheet'!$T$6,IF('2020 Data Sheet'!$J390="06",'2020 Data Sheet'!$T$7,IF('2020 Data Sheet'!$J390="07",'2020 Data Sheet'!$T$8,IF('2020 Data Sheet'!$J390="08",'2020 Data Sheet'!$T$9,IF('2020 Data Sheet'!$J390="10",'2020 Data Sheet'!$T$10,IF('2020 Data Sheet'!$J390="11",'2020 Data Sheet'!$T$11,IF('2020 Data Sheet'!$J390="12",'2020 Data Sheet'!$T$12,IF('2020 Data Sheet'!$J390="13",'2020 Data Sheet'!$T$13,IF('2020 Data Sheet'!$J390="14",'2020 Data Sheet'!$T$14,IF('2020 Data Sheet'!$J390="15",'2020 Data Sheet'!$T$15,IF('2020 Data Sheet'!$J390="16",'2020 Data Sheet'!$T$16,IF('2020 Data Sheet'!$J390="17",'2020 Data Sheet'!$T$17,IF('2020 Data Sheet'!$J390="18",'2020 Data Sheet'!$T$18,IF('2020 Data Sheet'!$J390="19",'2020 Data Sheet'!$T$19,IF('2020 Data Sheet'!$J390="20",'2020 Data Sheet'!$T$20,IF('2020 Data Sheet'!$J390="21",'2020 Data Sheet'!$T$21,IF('2020 Data Sheet'!$J390="22",'2020 Data Sheet'!$T$22,IF('2020 Data Sheet'!$J390="23",'2020 Data Sheet'!$T$23,IF('2020 Data Sheet'!$J390="24",'2020 Data Sheet'!$T$24,IF('2020 Data Sheet'!$J390="25",'2020 Data Sheet'!$T$25,IF('2020 Data Sheet'!$J390="26",'2020 Data Sheet'!$T$26,IF('2020 Data Sheet'!$J390="27",'2020 Data Sheet'!$T$27,IF('2020 Data Sheet'!$J390="30",'2020 Data Sheet'!$T$28,IF('2020 Data Sheet'!$J390="31",'2020 Data Sheet'!$T$29,IF('2020 Data Sheet'!$J390="32",'2020 Data Sheet'!$T$30,IF('2020 Data Sheet'!$J390="33",'2020 Data Sheet'!$T$31,IF('2020 Data Sheet'!$J390="34",'2020 Data Sheet'!$T$32,IF('2020 Data Sheet'!$J390="40",'2020 Data Sheet'!$T$33,T('2020 Data Sheet'!$J390)))))))))))))))))))))))))))))))))</f>
        <v xml:space="preserve">Fire/ explosion </v>
      </c>
      <c r="K390" t="str">
        <f>'2020 Data Sheet'!K390</f>
        <v>PICK</v>
      </c>
      <c r="L390" s="32" t="str">
        <f>IF('2020 Data Sheet'!$L390="01",'2020 Data Sheet'!$V$2,IF('2020 Data Sheet'!$L390="02",'2020 Data Sheet'!$V$3,IF('2020 Data Sheet'!$L390="03",'2020 Data Sheet'!$V$4,IF('2020 Data Sheet'!$L390="04",'2020 Data Sheet'!$V$5,IF('2020 Data Sheet'!$L390="05",'2020 Data Sheet'!$V$6,IF('2020 Data Sheet'!$L390="06",'2020 Data Sheet'!$V$7,IF('2020 Data Sheet'!$L390="07",'2020 Data Sheet'!$V$8,IF('2020 Data Sheet'!$L390="08",'2020 Data Sheet'!$V$9,IF('2020 Data Sheet'!$L390="09",'2020 Data Sheet'!$V$10,IF('2020 Data Sheet'!$L390="11",'2020 Data Sheet'!$V$11,IF('2020 Data Sheet'!$L390="12",'2020 Data Sheet'!$V$12,IF('2020 Data Sheet'!$L390="13",'2020 Data Sheet'!$V$13,IF('2020 Data Sheet'!$L390="14",'2020 Data Sheet'!$V$14,T('2020 Data Sheet'!$L390))))))))))))))</f>
        <v xml:space="preserve"> -</v>
      </c>
      <c r="M390" s="6">
        <f>'2020 Data Sheet'!M390</f>
        <v>0</v>
      </c>
      <c r="N390" s="33">
        <f>'2020 Data Sheet'!N390</f>
        <v>0</v>
      </c>
      <c r="O390" s="8" t="str">
        <f>IF('2020 Data Sheet'!$O390="02",'2020 Data Sheet'!$R$2,IF('2020 Data Sheet'!$O390="03",'2020 Data Sheet'!$R$3,IF('2020 Data Sheet'!$O390="04",'2020 Data Sheet'!$R$4,IF('2020 Data Sheet'!$O390="05",'2020 Data Sheet'!$R$5,IF('2020 Data Sheet'!$O390="06",'2020 Data Sheet'!$R$6,IF('2020 Data Sheet'!$O390="07",'2020 Data Sheet'!$R$7,IF('2020 Data Sheet'!$O390="08",'2020 Data Sheet'!$R$8,IF('2020 Data Sheet'!$O390="09",'2020 Data Sheet'!$R$9,IF('2020 Data Sheet'!$O390="10",'2020 Data Sheet'!$R$10,IF('2020 Data Sheet'!$O390="11",'2020 Data Sheet'!$R$11,IF('2020 Data Sheet'!$O390="12",'2020 Data Sheet'!$R$12,IF('2020 Data Sheet'!$O390="13",'2020 Data Sheet'!$R$13,IF('2020 Data Sheet'!$O390="14",'2020 Data Sheet'!$R$14,IF('2020 Data Sheet'!$O390="15",'2020 Data Sheet'!$R$15,IF('2020 Data Sheet'!$O390="16",'2020 Data Sheet'!$R$16,IF('2020 Data Sheet'!$O390="17",'2020 Data Sheet'!$R$17,IF('2020 Data Sheet'!$O390="18",'2020 Data Sheet'!$R$18,IF('2020 Data Sheet'!$O390="19",'2020 Data Sheet'!$R$19,IF('2020 Data Sheet'!$O390="20",'2020 Data Sheet'!$R$20,IF('2020 Data Sheet'!$O390="21",'2020 Data Sheet'!$R$21,IF('2020 Data Sheet'!$O390="22",'2020 Data Sheet'!$R$22,IF('2020 Data Sheet'!$O390="23",'2020 Data Sheet'!$R$23,IF('2020 Data Sheet'!$O390="24",'2020 Data Sheet'!$R$24,IF('2020 Data Sheet'!$O390="25",'2020 Data Sheet'!$R$25,IF('2020 Data Sheet'!$O390="26",'2020 Data Sheet'!$R$26,IF('2020 Data Sheet'!$O390="27",'2020 Data Sheet'!$R$27,IF('2020 Data Sheet'!$O390="28",'2020 Data Sheet'!$R$28,IF('2020 Data Sheet'!$O390="29",'2020 Data Sheet'!$R$29,IF('2020 Data Sheet'!$O390="33",'2020 Data Sheet'!$R$30,IF('2020 Data Sheet'!$O390="40",'2020 Data Sheet'!$R$31,IF('2020 Data Sheet'!$O390="41",'2020 Data Sheet'!$R$32,IF('2020 Data Sheet'!$O390="42",'2020 Data Sheet'!$R$33,IF('2020 Data Sheet'!$O390="43",'2020 Data Sheet'!$R$34,IF('2020 Data Sheet'!$O390="44",'2020 Data Sheet'!$R$35,IF('2020 Data Sheet'!$O390="45",'2020 Data Sheet'!$R$36,IF('2020 Data Sheet'!$O390="46",'2020 Data Sheet'!$R$37,IF('2020 Data Sheet'!$O390="47",'2020 Data Sheet'!$R$38,IF('2020 Data Sheet'!$O390="48",'2020 Data Sheet'!$R$39,IF('2020 Data Sheet'!$O390="49",'2020 Data Sheet'!$R$40,IF('2020 Data Sheet'!$O390="50",'2020 Data Sheet'!$R$41,IF('2020 Data Sheet'!$O390="60",'2020 Data Sheet'!$R$42,IF('2020 Data Sheet'!$O390="61",'2020 Data Sheet'!$R$43,IF('2020 Data Sheet'!$O390="62",'2020 Data Sheet'!$R$44,IF('2020 Data Sheet'!$O390="63",'2020 Data Sheet'!$R$45,IF('2020 Data Sheet'!$O390="64",'2020 Data Sheet'!$R$46,IF('2020 Data Sheet'!$O390="65",'2020 Data Sheet'!$R$47,IF('2020 Data Sheet'!$O390="66",'2020 Data Sheet'!$R$48,IF('2020 Data Sheet'!$O390="67",'2020 Data Sheet'!$R$49,IF('2020 Data Sheet'!$O390="68",'2020 Data Sheet'!$R$50,IF('2020 Data Sheet'!$O390="69",'2020 Data Sheet'!$R$51,T('2020 Data Sheet'!$O390)))))))))))))))))))))))))))))))))))))))))))))))))))</f>
        <v xml:space="preserve"> Turning improperly</v>
      </c>
      <c r="P390" s="34" t="str">
        <f>IF('2020 Data Sheet'!$P390="02",'2020 Data Sheet'!$R$2,IF('2020 Data Sheet'!$P390="03",'2020 Data Sheet'!$R$3,IF('2020 Data Sheet'!$P390="04",'2020 Data Sheet'!$R$4,IF('2020 Data Sheet'!$P390="05",'2020 Data Sheet'!$R$5,IF('2020 Data Sheet'!$P390="06",'2020 Data Sheet'!$R$6,IF('2020 Data Sheet'!$P390="07",'2020 Data Sheet'!$R$7,IF('2020 Data Sheet'!$P390="08",'2020 Data Sheet'!$R$8,IF('2020 Data Sheet'!$P390="09",'2020 Data Sheet'!$R$9,IF('2020 Data Sheet'!$P390="10",'2020 Data Sheet'!$R$10,IF('2020 Data Sheet'!$P390="11",'2020 Data Sheet'!$R$11,IF('2020 Data Sheet'!$P390="12",'2020 Data Sheet'!$R$12,IF('2020 Data Sheet'!$P390="13",'2020 Data Sheet'!$R$13,IF('2020 Data Sheet'!$P390="14",'2020 Data Sheet'!$R$14,IF('2020 Data Sheet'!$P390="15",'2020 Data Sheet'!$R$15,IF('2020 Data Sheet'!$P390="16",'2020 Data Sheet'!$R$16,IF('2020 Data Sheet'!$P390="17",'2020 Data Sheet'!$R$17,IF('2020 Data Sheet'!$P390="18",'2020 Data Sheet'!$R$18,IF('2020 Data Sheet'!$P390="19",'2020 Data Sheet'!$R$19,IF('2020 Data Sheet'!$P390="20",'2020 Data Sheet'!$R$20,IF('2020 Data Sheet'!$P390="21",'2020 Data Sheet'!$R$21,IF('2020 Data Sheet'!$P390="22",'2020 Data Sheet'!$R$22,IF('2020 Data Sheet'!$P390="23",'2020 Data Sheet'!$R$23,IF('2020 Data Sheet'!$P390="24",'2020 Data Sheet'!$R$24,IF('2020 Data Sheet'!$P390="25",'2020 Data Sheet'!$R$25,IF('2020 Data Sheet'!$P390="26",'2020 Data Sheet'!$R$26,IF('2020 Data Sheet'!$P390="27",'2020 Data Sheet'!$R$27,IF('2020 Data Sheet'!$P390="28",'2020 Data Sheet'!$R$28,IF('2020 Data Sheet'!$P390="29",'2020 Data Sheet'!$R$29,IF('2020 Data Sheet'!$P390="33",'2020 Data Sheet'!$R$30,IF('2020 Data Sheet'!$P390="40",'2020 Data Sheet'!$R$31,IF('2020 Data Sheet'!$P390="41",'2020 Data Sheet'!$R$32,IF('2020 Data Sheet'!$P390="42",'2020 Data Sheet'!$R$33,IF('2020 Data Sheet'!$P390="43",'2020 Data Sheet'!$R$34,IF('2020 Data Sheet'!$P390="44",'2020 Data Sheet'!$R$35,IF('2020 Data Sheet'!$P390="45",'2020 Data Sheet'!$R$36,IF('2020 Data Sheet'!$P390="46",'2020 Data Sheet'!$R$37,IF('2020 Data Sheet'!$P390="47",'2020 Data Sheet'!$R$38,IF('2020 Data Sheet'!$P390="48",'2020 Data Sheet'!$R$39,IF('2020 Data Sheet'!$P390="49",'2020 Data Sheet'!$R$40,IF('2020 Data Sheet'!$P390="50",'2020 Data Sheet'!$R$41,IF('2020 Data Sheet'!$P390="60",'2020 Data Sheet'!$R$42,IF('2020 Data Sheet'!$P390="61",'2020 Data Sheet'!$R$43,IF('2020 Data Sheet'!$P390="62",'2020 Data Sheet'!$R$44,IF('2020 Data Sheet'!$P390="63",'2020 Data Sheet'!$R$45,IF('2020 Data Sheet'!$P390="64",'2020 Data Sheet'!$R$46,IF('2020 Data Sheet'!$P390="65",'2020 Data Sheet'!$R$47,IF('2020 Data Sheet'!$P390="66",'2020 Data Sheet'!$R$48,IF('2020 Data Sheet'!$P390="67",'2020 Data Sheet'!$R$49,IF('2020 Data Sheet'!$P390="68",'2020 Data Sheet'!$R$50,IF('2020 Data Sheet'!$P390="69",'2020 Data Sheet'!$R$51,T('2020 Data Sheet'!$P390)))))))))))))))))))))))))))))))))))))))))))))))))))</f>
        <v xml:space="preserve"> -</v>
      </c>
    </row>
    <row r="391" spans="1:16" x14ac:dyDescent="0.2">
      <c r="A391" t="str">
        <f>'2020 Data Sheet'!A391</f>
        <v>FP-00203-20</v>
      </c>
      <c r="B391" s="1">
        <f>'2020 Data Sheet'!B391</f>
        <v>44159</v>
      </c>
      <c r="C391" s="3" t="str">
        <f>'2020 Data Sheet'!C391</f>
        <v>16:09</v>
      </c>
      <c r="D391" t="str">
        <f>'2020 Data Sheet'!D391</f>
        <v>Tu</v>
      </c>
      <c r="E391" t="str">
        <f>'2020 Data Sheet'!E391</f>
        <v>JERICHO TPKE</v>
      </c>
      <c r="F391" t="str">
        <f>'2020 Data Sheet'!F391</f>
        <v>REMSENS LN</v>
      </c>
      <c r="G391">
        <f>'2020 Data Sheet'!G391</f>
        <v>2</v>
      </c>
      <c r="H391">
        <f>'2020 Data Sheet'!H391</f>
        <v>2</v>
      </c>
      <c r="I391" t="b">
        <f>'2020 Data Sheet'!I391</f>
        <v>0</v>
      </c>
      <c r="J391" s="31" t="str">
        <f>IF('2020 Data Sheet'!$J391="01",'2020 Data Sheet'!$T$2,IF('2020 Data Sheet'!$J391="02",'2020 Data Sheet'!$T$3,IF('2020 Data Sheet'!$J391="03",'2020 Data Sheet'!$T$4,IF('2020 Data Sheet'!$J391="04",'2020 Data Sheet'!$T$5,IF('2020 Data Sheet'!$J391="05",'2020 Data Sheet'!$T$6,IF('2020 Data Sheet'!$J391="06",'2020 Data Sheet'!$T$7,IF('2020 Data Sheet'!$J391="07",'2020 Data Sheet'!$T$8,IF('2020 Data Sheet'!$J391="08",'2020 Data Sheet'!$T$9,IF('2020 Data Sheet'!$J391="10",'2020 Data Sheet'!$T$10,IF('2020 Data Sheet'!$J391="11",'2020 Data Sheet'!$T$11,IF('2020 Data Sheet'!$J391="12",'2020 Data Sheet'!$T$12,IF('2020 Data Sheet'!$J391="13",'2020 Data Sheet'!$T$13,IF('2020 Data Sheet'!$J391="14",'2020 Data Sheet'!$T$14,IF('2020 Data Sheet'!$J391="15",'2020 Data Sheet'!$T$15,IF('2020 Data Sheet'!$J391="16",'2020 Data Sheet'!$T$16,IF('2020 Data Sheet'!$J391="17",'2020 Data Sheet'!$T$17,IF('2020 Data Sheet'!$J391="18",'2020 Data Sheet'!$T$18,IF('2020 Data Sheet'!$J391="19",'2020 Data Sheet'!$T$19,IF('2020 Data Sheet'!$J391="20",'2020 Data Sheet'!$T$20,IF('2020 Data Sheet'!$J391="21",'2020 Data Sheet'!$T$21,IF('2020 Data Sheet'!$J391="22",'2020 Data Sheet'!$T$22,IF('2020 Data Sheet'!$J391="23",'2020 Data Sheet'!$T$23,IF('2020 Data Sheet'!$J391="24",'2020 Data Sheet'!$T$24,IF('2020 Data Sheet'!$J391="25",'2020 Data Sheet'!$T$25,IF('2020 Data Sheet'!$J391="26",'2020 Data Sheet'!$T$26,IF('2020 Data Sheet'!$J391="27",'2020 Data Sheet'!$T$27,IF('2020 Data Sheet'!$J391="30",'2020 Data Sheet'!$T$28,IF('2020 Data Sheet'!$J391="31",'2020 Data Sheet'!$T$29,IF('2020 Data Sheet'!$J391="32",'2020 Data Sheet'!$T$30,IF('2020 Data Sheet'!$J391="33",'2020 Data Sheet'!$T$31,IF('2020 Data Sheet'!$J391="34",'2020 Data Sheet'!$T$32,IF('2020 Data Sheet'!$J391="40",'2020 Data Sheet'!$T$33,T('2020 Data Sheet'!$J391)))))))))))))))))))))))))))))))))</f>
        <v>Other Motor Vehicle</v>
      </c>
      <c r="K391" t="str">
        <f>'2020 Data Sheet'!K391</f>
        <v>PICK</v>
      </c>
      <c r="L391" s="32" t="str">
        <f>IF('2020 Data Sheet'!$L391="01",'2020 Data Sheet'!$V$2,IF('2020 Data Sheet'!$L391="02",'2020 Data Sheet'!$V$3,IF('2020 Data Sheet'!$L391="03",'2020 Data Sheet'!$V$4,IF('2020 Data Sheet'!$L391="04",'2020 Data Sheet'!$V$5,IF('2020 Data Sheet'!$L391="05",'2020 Data Sheet'!$V$6,IF('2020 Data Sheet'!$L391="06",'2020 Data Sheet'!$V$7,IF('2020 Data Sheet'!$L391="07",'2020 Data Sheet'!$V$8,IF('2020 Data Sheet'!$L391="08",'2020 Data Sheet'!$V$9,IF('2020 Data Sheet'!$L391="09",'2020 Data Sheet'!$V$10,IF('2020 Data Sheet'!$L391="11",'2020 Data Sheet'!$V$11,IF('2020 Data Sheet'!$L391="12",'2020 Data Sheet'!$V$12,IF('2020 Data Sheet'!$L391="13",'2020 Data Sheet'!$V$13,IF('2020 Data Sheet'!$L391="14",'2020 Data Sheet'!$V$14,T('2020 Data Sheet'!$L391))))))))))))))</f>
        <v xml:space="preserve"> -</v>
      </c>
      <c r="M391" s="6">
        <f>'2020 Data Sheet'!M391</f>
        <v>0</v>
      </c>
      <c r="N391" s="33">
        <f>'2020 Data Sheet'!N391</f>
        <v>0</v>
      </c>
      <c r="O391" s="8" t="str">
        <f>IF('2020 Data Sheet'!$O391="02",'2020 Data Sheet'!$R$2,IF('2020 Data Sheet'!$O391="03",'2020 Data Sheet'!$R$3,IF('2020 Data Sheet'!$O391="04",'2020 Data Sheet'!$R$4,IF('2020 Data Sheet'!$O391="05",'2020 Data Sheet'!$R$5,IF('2020 Data Sheet'!$O391="06",'2020 Data Sheet'!$R$6,IF('2020 Data Sheet'!$O391="07",'2020 Data Sheet'!$R$7,IF('2020 Data Sheet'!$O391="08",'2020 Data Sheet'!$R$8,IF('2020 Data Sheet'!$O391="09",'2020 Data Sheet'!$R$9,IF('2020 Data Sheet'!$O391="10",'2020 Data Sheet'!$R$10,IF('2020 Data Sheet'!$O391="11",'2020 Data Sheet'!$R$11,IF('2020 Data Sheet'!$O391="12",'2020 Data Sheet'!$R$12,IF('2020 Data Sheet'!$O391="13",'2020 Data Sheet'!$R$13,IF('2020 Data Sheet'!$O391="14",'2020 Data Sheet'!$R$14,IF('2020 Data Sheet'!$O391="15",'2020 Data Sheet'!$R$15,IF('2020 Data Sheet'!$O391="16",'2020 Data Sheet'!$R$16,IF('2020 Data Sheet'!$O391="17",'2020 Data Sheet'!$R$17,IF('2020 Data Sheet'!$O391="18",'2020 Data Sheet'!$R$18,IF('2020 Data Sheet'!$O391="19",'2020 Data Sheet'!$R$19,IF('2020 Data Sheet'!$O391="20",'2020 Data Sheet'!$R$20,IF('2020 Data Sheet'!$O391="21",'2020 Data Sheet'!$R$21,IF('2020 Data Sheet'!$O391="22",'2020 Data Sheet'!$R$22,IF('2020 Data Sheet'!$O391="23",'2020 Data Sheet'!$R$23,IF('2020 Data Sheet'!$O391="24",'2020 Data Sheet'!$R$24,IF('2020 Data Sheet'!$O391="25",'2020 Data Sheet'!$R$25,IF('2020 Data Sheet'!$O391="26",'2020 Data Sheet'!$R$26,IF('2020 Data Sheet'!$O391="27",'2020 Data Sheet'!$R$27,IF('2020 Data Sheet'!$O391="28",'2020 Data Sheet'!$R$28,IF('2020 Data Sheet'!$O391="29",'2020 Data Sheet'!$R$29,IF('2020 Data Sheet'!$O391="33",'2020 Data Sheet'!$R$30,IF('2020 Data Sheet'!$O391="40",'2020 Data Sheet'!$R$31,IF('2020 Data Sheet'!$O391="41",'2020 Data Sheet'!$R$32,IF('2020 Data Sheet'!$O391="42",'2020 Data Sheet'!$R$33,IF('2020 Data Sheet'!$O391="43",'2020 Data Sheet'!$R$34,IF('2020 Data Sheet'!$O391="44",'2020 Data Sheet'!$R$35,IF('2020 Data Sheet'!$O391="45",'2020 Data Sheet'!$R$36,IF('2020 Data Sheet'!$O391="46",'2020 Data Sheet'!$R$37,IF('2020 Data Sheet'!$O391="47",'2020 Data Sheet'!$R$38,IF('2020 Data Sheet'!$O391="48",'2020 Data Sheet'!$R$39,IF('2020 Data Sheet'!$O391="49",'2020 Data Sheet'!$R$40,IF('2020 Data Sheet'!$O391="50",'2020 Data Sheet'!$R$41,IF('2020 Data Sheet'!$O391="60",'2020 Data Sheet'!$R$42,IF('2020 Data Sheet'!$O391="61",'2020 Data Sheet'!$R$43,IF('2020 Data Sheet'!$O391="62",'2020 Data Sheet'!$R$44,IF('2020 Data Sheet'!$O391="63",'2020 Data Sheet'!$R$45,IF('2020 Data Sheet'!$O391="64",'2020 Data Sheet'!$R$46,IF('2020 Data Sheet'!$O391="65",'2020 Data Sheet'!$R$47,IF('2020 Data Sheet'!$O391="66",'2020 Data Sheet'!$R$48,IF('2020 Data Sheet'!$O391="67",'2020 Data Sheet'!$R$49,IF('2020 Data Sheet'!$O391="68",'2020 Data Sheet'!$R$50,IF('2020 Data Sheet'!$O391="69",'2020 Data Sheet'!$R$51,T('2020 Data Sheet'!$O391)))))))))))))))))))))))))))))))))))))))))))))))))))</f>
        <v xml:space="preserve"> -</v>
      </c>
      <c r="P391" s="34" t="str">
        <f>IF('2020 Data Sheet'!$P391="02",'2020 Data Sheet'!$R$2,IF('2020 Data Sheet'!$P391="03",'2020 Data Sheet'!$R$3,IF('2020 Data Sheet'!$P391="04",'2020 Data Sheet'!$R$4,IF('2020 Data Sheet'!$P391="05",'2020 Data Sheet'!$R$5,IF('2020 Data Sheet'!$P391="06",'2020 Data Sheet'!$R$6,IF('2020 Data Sheet'!$P391="07",'2020 Data Sheet'!$R$7,IF('2020 Data Sheet'!$P391="08",'2020 Data Sheet'!$R$8,IF('2020 Data Sheet'!$P391="09",'2020 Data Sheet'!$R$9,IF('2020 Data Sheet'!$P391="10",'2020 Data Sheet'!$R$10,IF('2020 Data Sheet'!$P391="11",'2020 Data Sheet'!$R$11,IF('2020 Data Sheet'!$P391="12",'2020 Data Sheet'!$R$12,IF('2020 Data Sheet'!$P391="13",'2020 Data Sheet'!$R$13,IF('2020 Data Sheet'!$P391="14",'2020 Data Sheet'!$R$14,IF('2020 Data Sheet'!$P391="15",'2020 Data Sheet'!$R$15,IF('2020 Data Sheet'!$P391="16",'2020 Data Sheet'!$R$16,IF('2020 Data Sheet'!$P391="17",'2020 Data Sheet'!$R$17,IF('2020 Data Sheet'!$P391="18",'2020 Data Sheet'!$R$18,IF('2020 Data Sheet'!$P391="19",'2020 Data Sheet'!$R$19,IF('2020 Data Sheet'!$P391="20",'2020 Data Sheet'!$R$20,IF('2020 Data Sheet'!$P391="21",'2020 Data Sheet'!$R$21,IF('2020 Data Sheet'!$P391="22",'2020 Data Sheet'!$R$22,IF('2020 Data Sheet'!$P391="23",'2020 Data Sheet'!$R$23,IF('2020 Data Sheet'!$P391="24",'2020 Data Sheet'!$R$24,IF('2020 Data Sheet'!$P391="25",'2020 Data Sheet'!$R$25,IF('2020 Data Sheet'!$P391="26",'2020 Data Sheet'!$R$26,IF('2020 Data Sheet'!$P391="27",'2020 Data Sheet'!$R$27,IF('2020 Data Sheet'!$P391="28",'2020 Data Sheet'!$R$28,IF('2020 Data Sheet'!$P391="29",'2020 Data Sheet'!$R$29,IF('2020 Data Sheet'!$P391="33",'2020 Data Sheet'!$R$30,IF('2020 Data Sheet'!$P391="40",'2020 Data Sheet'!$R$31,IF('2020 Data Sheet'!$P391="41",'2020 Data Sheet'!$R$32,IF('2020 Data Sheet'!$P391="42",'2020 Data Sheet'!$R$33,IF('2020 Data Sheet'!$P391="43",'2020 Data Sheet'!$R$34,IF('2020 Data Sheet'!$P391="44",'2020 Data Sheet'!$R$35,IF('2020 Data Sheet'!$P391="45",'2020 Data Sheet'!$R$36,IF('2020 Data Sheet'!$P391="46",'2020 Data Sheet'!$R$37,IF('2020 Data Sheet'!$P391="47",'2020 Data Sheet'!$R$38,IF('2020 Data Sheet'!$P391="48",'2020 Data Sheet'!$R$39,IF('2020 Data Sheet'!$P391="49",'2020 Data Sheet'!$R$40,IF('2020 Data Sheet'!$P391="50",'2020 Data Sheet'!$R$41,IF('2020 Data Sheet'!$P391="60",'2020 Data Sheet'!$R$42,IF('2020 Data Sheet'!$P391="61",'2020 Data Sheet'!$R$43,IF('2020 Data Sheet'!$P391="62",'2020 Data Sheet'!$R$44,IF('2020 Data Sheet'!$P391="63",'2020 Data Sheet'!$R$45,IF('2020 Data Sheet'!$P391="64",'2020 Data Sheet'!$R$46,IF('2020 Data Sheet'!$P391="65",'2020 Data Sheet'!$R$47,IF('2020 Data Sheet'!$P391="66",'2020 Data Sheet'!$R$48,IF('2020 Data Sheet'!$P391="67",'2020 Data Sheet'!$R$49,IF('2020 Data Sheet'!$P391="68",'2020 Data Sheet'!$R$50,IF('2020 Data Sheet'!$P391="69",'2020 Data Sheet'!$R$51,T('2020 Data Sheet'!$P391)))))))))))))))))))))))))))))))))))))))))))))))))))</f>
        <v xml:space="preserve"> -</v>
      </c>
    </row>
    <row r="392" spans="1:16" ht="25.5" x14ac:dyDescent="0.2">
      <c r="A392" t="str">
        <f>'2020 Data Sheet'!A392</f>
        <v>FP-00203-20</v>
      </c>
      <c r="B392" s="1">
        <f>'2020 Data Sheet'!B392</f>
        <v>44159</v>
      </c>
      <c r="C392" s="3" t="str">
        <f>'2020 Data Sheet'!C392</f>
        <v>16:09</v>
      </c>
      <c r="D392" t="str">
        <f>'2020 Data Sheet'!D392</f>
        <v>Tu</v>
      </c>
      <c r="E392" t="str">
        <f>'2020 Data Sheet'!E392</f>
        <v>JERICHO TPKE</v>
      </c>
      <c r="F392" t="str">
        <f>'2020 Data Sheet'!F392</f>
        <v>REMSENS LN</v>
      </c>
      <c r="G392">
        <f>'2020 Data Sheet'!G392</f>
        <v>1</v>
      </c>
      <c r="H392">
        <f>'2020 Data Sheet'!H392</f>
        <v>2</v>
      </c>
      <c r="I392" t="b">
        <f>'2020 Data Sheet'!I392</f>
        <v>0</v>
      </c>
      <c r="J392" s="31" t="str">
        <f>IF('2020 Data Sheet'!$J392="01",'2020 Data Sheet'!$T$2,IF('2020 Data Sheet'!$J392="02",'2020 Data Sheet'!$T$3,IF('2020 Data Sheet'!$J392="03",'2020 Data Sheet'!$T$4,IF('2020 Data Sheet'!$J392="04",'2020 Data Sheet'!$T$5,IF('2020 Data Sheet'!$J392="05",'2020 Data Sheet'!$T$6,IF('2020 Data Sheet'!$J392="06",'2020 Data Sheet'!$T$7,IF('2020 Data Sheet'!$J392="07",'2020 Data Sheet'!$T$8,IF('2020 Data Sheet'!$J392="08",'2020 Data Sheet'!$T$9,IF('2020 Data Sheet'!$J392="10",'2020 Data Sheet'!$T$10,IF('2020 Data Sheet'!$J392="11",'2020 Data Sheet'!$T$11,IF('2020 Data Sheet'!$J392="12",'2020 Data Sheet'!$T$12,IF('2020 Data Sheet'!$J392="13",'2020 Data Sheet'!$T$13,IF('2020 Data Sheet'!$J392="14",'2020 Data Sheet'!$T$14,IF('2020 Data Sheet'!$J392="15",'2020 Data Sheet'!$T$15,IF('2020 Data Sheet'!$J392="16",'2020 Data Sheet'!$T$16,IF('2020 Data Sheet'!$J392="17",'2020 Data Sheet'!$T$17,IF('2020 Data Sheet'!$J392="18",'2020 Data Sheet'!$T$18,IF('2020 Data Sheet'!$J392="19",'2020 Data Sheet'!$T$19,IF('2020 Data Sheet'!$J392="20",'2020 Data Sheet'!$T$20,IF('2020 Data Sheet'!$J392="21",'2020 Data Sheet'!$T$21,IF('2020 Data Sheet'!$J392="22",'2020 Data Sheet'!$T$22,IF('2020 Data Sheet'!$J392="23",'2020 Data Sheet'!$T$23,IF('2020 Data Sheet'!$J392="24",'2020 Data Sheet'!$T$24,IF('2020 Data Sheet'!$J392="25",'2020 Data Sheet'!$T$25,IF('2020 Data Sheet'!$J392="26",'2020 Data Sheet'!$T$26,IF('2020 Data Sheet'!$J392="27",'2020 Data Sheet'!$T$27,IF('2020 Data Sheet'!$J392="30",'2020 Data Sheet'!$T$28,IF('2020 Data Sheet'!$J392="31",'2020 Data Sheet'!$T$29,IF('2020 Data Sheet'!$J392="32",'2020 Data Sheet'!$T$30,IF('2020 Data Sheet'!$J392="33",'2020 Data Sheet'!$T$31,IF('2020 Data Sheet'!$J392="34",'2020 Data Sheet'!$T$32,IF('2020 Data Sheet'!$J392="40",'2020 Data Sheet'!$T$33,T('2020 Data Sheet'!$J392)))))))))))))))))))))))))))))))))</f>
        <v>Other Motor Vehicle</v>
      </c>
      <c r="K392" t="str">
        <f>'2020 Data Sheet'!K392</f>
        <v>SUBN</v>
      </c>
      <c r="L392" s="32" t="str">
        <f>IF('2020 Data Sheet'!$L392="01",'2020 Data Sheet'!$V$2,IF('2020 Data Sheet'!$L392="02",'2020 Data Sheet'!$V$3,IF('2020 Data Sheet'!$L392="03",'2020 Data Sheet'!$V$4,IF('2020 Data Sheet'!$L392="04",'2020 Data Sheet'!$V$5,IF('2020 Data Sheet'!$L392="05",'2020 Data Sheet'!$V$6,IF('2020 Data Sheet'!$L392="06",'2020 Data Sheet'!$V$7,IF('2020 Data Sheet'!$L392="07",'2020 Data Sheet'!$V$8,IF('2020 Data Sheet'!$L392="08",'2020 Data Sheet'!$V$9,IF('2020 Data Sheet'!$L392="09",'2020 Data Sheet'!$V$10,IF('2020 Data Sheet'!$L392="11",'2020 Data Sheet'!$V$11,IF('2020 Data Sheet'!$L392="12",'2020 Data Sheet'!$V$12,IF('2020 Data Sheet'!$L392="13",'2020 Data Sheet'!$V$13,IF('2020 Data Sheet'!$L392="14",'2020 Data Sheet'!$V$14,T('2020 Data Sheet'!$L392))))))))))))))</f>
        <v xml:space="preserve"> -</v>
      </c>
      <c r="M392" s="6">
        <f>'2020 Data Sheet'!M392</f>
        <v>0</v>
      </c>
      <c r="N392" s="33">
        <f>'2020 Data Sheet'!N392</f>
        <v>0</v>
      </c>
      <c r="O392" s="8" t="str">
        <f>IF('2020 Data Sheet'!$O392="02",'2020 Data Sheet'!$R$2,IF('2020 Data Sheet'!$O392="03",'2020 Data Sheet'!$R$3,IF('2020 Data Sheet'!$O392="04",'2020 Data Sheet'!$R$4,IF('2020 Data Sheet'!$O392="05",'2020 Data Sheet'!$R$5,IF('2020 Data Sheet'!$O392="06",'2020 Data Sheet'!$R$6,IF('2020 Data Sheet'!$O392="07",'2020 Data Sheet'!$R$7,IF('2020 Data Sheet'!$O392="08",'2020 Data Sheet'!$R$8,IF('2020 Data Sheet'!$O392="09",'2020 Data Sheet'!$R$9,IF('2020 Data Sheet'!$O392="10",'2020 Data Sheet'!$R$10,IF('2020 Data Sheet'!$O392="11",'2020 Data Sheet'!$R$11,IF('2020 Data Sheet'!$O392="12",'2020 Data Sheet'!$R$12,IF('2020 Data Sheet'!$O392="13",'2020 Data Sheet'!$R$13,IF('2020 Data Sheet'!$O392="14",'2020 Data Sheet'!$R$14,IF('2020 Data Sheet'!$O392="15",'2020 Data Sheet'!$R$15,IF('2020 Data Sheet'!$O392="16",'2020 Data Sheet'!$R$16,IF('2020 Data Sheet'!$O392="17",'2020 Data Sheet'!$R$17,IF('2020 Data Sheet'!$O392="18",'2020 Data Sheet'!$R$18,IF('2020 Data Sheet'!$O392="19",'2020 Data Sheet'!$R$19,IF('2020 Data Sheet'!$O392="20",'2020 Data Sheet'!$R$20,IF('2020 Data Sheet'!$O392="21",'2020 Data Sheet'!$R$21,IF('2020 Data Sheet'!$O392="22",'2020 Data Sheet'!$R$22,IF('2020 Data Sheet'!$O392="23",'2020 Data Sheet'!$R$23,IF('2020 Data Sheet'!$O392="24",'2020 Data Sheet'!$R$24,IF('2020 Data Sheet'!$O392="25",'2020 Data Sheet'!$R$25,IF('2020 Data Sheet'!$O392="26",'2020 Data Sheet'!$R$26,IF('2020 Data Sheet'!$O392="27",'2020 Data Sheet'!$R$27,IF('2020 Data Sheet'!$O392="28",'2020 Data Sheet'!$R$28,IF('2020 Data Sheet'!$O392="29",'2020 Data Sheet'!$R$29,IF('2020 Data Sheet'!$O392="33",'2020 Data Sheet'!$R$30,IF('2020 Data Sheet'!$O392="40",'2020 Data Sheet'!$R$31,IF('2020 Data Sheet'!$O392="41",'2020 Data Sheet'!$R$32,IF('2020 Data Sheet'!$O392="42",'2020 Data Sheet'!$R$33,IF('2020 Data Sheet'!$O392="43",'2020 Data Sheet'!$R$34,IF('2020 Data Sheet'!$O392="44",'2020 Data Sheet'!$R$35,IF('2020 Data Sheet'!$O392="45",'2020 Data Sheet'!$R$36,IF('2020 Data Sheet'!$O392="46",'2020 Data Sheet'!$R$37,IF('2020 Data Sheet'!$O392="47",'2020 Data Sheet'!$R$38,IF('2020 Data Sheet'!$O392="48",'2020 Data Sheet'!$R$39,IF('2020 Data Sheet'!$O392="49",'2020 Data Sheet'!$R$40,IF('2020 Data Sheet'!$O392="50",'2020 Data Sheet'!$R$41,IF('2020 Data Sheet'!$O392="60",'2020 Data Sheet'!$R$42,IF('2020 Data Sheet'!$O392="61",'2020 Data Sheet'!$R$43,IF('2020 Data Sheet'!$O392="62",'2020 Data Sheet'!$R$44,IF('2020 Data Sheet'!$O392="63",'2020 Data Sheet'!$R$45,IF('2020 Data Sheet'!$O392="64",'2020 Data Sheet'!$R$46,IF('2020 Data Sheet'!$O392="65",'2020 Data Sheet'!$R$47,IF('2020 Data Sheet'!$O392="66",'2020 Data Sheet'!$R$48,IF('2020 Data Sheet'!$O392="67",'2020 Data Sheet'!$R$49,IF('2020 Data Sheet'!$O392="68",'2020 Data Sheet'!$R$50,IF('2020 Data Sheet'!$O392="69",'2020 Data Sheet'!$R$51,T('2020 Data Sheet'!$O392)))))))))))))))))))))))))))))))))))))))))))))))))))</f>
        <v xml:space="preserve"> Following too closely</v>
      </c>
      <c r="P392" s="34" t="str">
        <f>IF('2020 Data Sheet'!$P392="02",'2020 Data Sheet'!$R$2,IF('2020 Data Sheet'!$P392="03",'2020 Data Sheet'!$R$3,IF('2020 Data Sheet'!$P392="04",'2020 Data Sheet'!$R$4,IF('2020 Data Sheet'!$P392="05",'2020 Data Sheet'!$R$5,IF('2020 Data Sheet'!$P392="06",'2020 Data Sheet'!$R$6,IF('2020 Data Sheet'!$P392="07",'2020 Data Sheet'!$R$7,IF('2020 Data Sheet'!$P392="08",'2020 Data Sheet'!$R$8,IF('2020 Data Sheet'!$P392="09",'2020 Data Sheet'!$R$9,IF('2020 Data Sheet'!$P392="10",'2020 Data Sheet'!$R$10,IF('2020 Data Sheet'!$P392="11",'2020 Data Sheet'!$R$11,IF('2020 Data Sheet'!$P392="12",'2020 Data Sheet'!$R$12,IF('2020 Data Sheet'!$P392="13",'2020 Data Sheet'!$R$13,IF('2020 Data Sheet'!$P392="14",'2020 Data Sheet'!$R$14,IF('2020 Data Sheet'!$P392="15",'2020 Data Sheet'!$R$15,IF('2020 Data Sheet'!$P392="16",'2020 Data Sheet'!$R$16,IF('2020 Data Sheet'!$P392="17",'2020 Data Sheet'!$R$17,IF('2020 Data Sheet'!$P392="18",'2020 Data Sheet'!$R$18,IF('2020 Data Sheet'!$P392="19",'2020 Data Sheet'!$R$19,IF('2020 Data Sheet'!$P392="20",'2020 Data Sheet'!$R$20,IF('2020 Data Sheet'!$P392="21",'2020 Data Sheet'!$R$21,IF('2020 Data Sheet'!$P392="22",'2020 Data Sheet'!$R$22,IF('2020 Data Sheet'!$P392="23",'2020 Data Sheet'!$R$23,IF('2020 Data Sheet'!$P392="24",'2020 Data Sheet'!$R$24,IF('2020 Data Sheet'!$P392="25",'2020 Data Sheet'!$R$25,IF('2020 Data Sheet'!$P392="26",'2020 Data Sheet'!$R$26,IF('2020 Data Sheet'!$P392="27",'2020 Data Sheet'!$R$27,IF('2020 Data Sheet'!$P392="28",'2020 Data Sheet'!$R$28,IF('2020 Data Sheet'!$P392="29",'2020 Data Sheet'!$R$29,IF('2020 Data Sheet'!$P392="33",'2020 Data Sheet'!$R$30,IF('2020 Data Sheet'!$P392="40",'2020 Data Sheet'!$R$31,IF('2020 Data Sheet'!$P392="41",'2020 Data Sheet'!$R$32,IF('2020 Data Sheet'!$P392="42",'2020 Data Sheet'!$R$33,IF('2020 Data Sheet'!$P392="43",'2020 Data Sheet'!$R$34,IF('2020 Data Sheet'!$P392="44",'2020 Data Sheet'!$R$35,IF('2020 Data Sheet'!$P392="45",'2020 Data Sheet'!$R$36,IF('2020 Data Sheet'!$P392="46",'2020 Data Sheet'!$R$37,IF('2020 Data Sheet'!$P392="47",'2020 Data Sheet'!$R$38,IF('2020 Data Sheet'!$P392="48",'2020 Data Sheet'!$R$39,IF('2020 Data Sheet'!$P392="49",'2020 Data Sheet'!$R$40,IF('2020 Data Sheet'!$P392="50",'2020 Data Sheet'!$R$41,IF('2020 Data Sheet'!$P392="60",'2020 Data Sheet'!$R$42,IF('2020 Data Sheet'!$P392="61",'2020 Data Sheet'!$R$43,IF('2020 Data Sheet'!$P392="62",'2020 Data Sheet'!$R$44,IF('2020 Data Sheet'!$P392="63",'2020 Data Sheet'!$R$45,IF('2020 Data Sheet'!$P392="64",'2020 Data Sheet'!$R$46,IF('2020 Data Sheet'!$P392="65",'2020 Data Sheet'!$R$47,IF('2020 Data Sheet'!$P392="66",'2020 Data Sheet'!$R$48,IF('2020 Data Sheet'!$P392="67",'2020 Data Sheet'!$R$49,IF('2020 Data Sheet'!$P392="68",'2020 Data Sheet'!$R$50,IF('2020 Data Sheet'!$P392="69",'2020 Data Sheet'!$R$51,T('2020 Data Sheet'!$P392)))))))))))))))))))))))))))))))))))))))))))))))))))</f>
        <v xml:space="preserve"> -</v>
      </c>
    </row>
    <row r="393" spans="1:16" ht="51" x14ac:dyDescent="0.2">
      <c r="A393" t="str">
        <f>'2020 Data Sheet'!A393</f>
        <v>FP-00204-20</v>
      </c>
      <c r="B393" s="1">
        <f>'2020 Data Sheet'!B393</f>
        <v>44160</v>
      </c>
      <c r="C393" s="3" t="str">
        <f>'2020 Data Sheet'!C393</f>
        <v>07:35</v>
      </c>
      <c r="D393" t="str">
        <f>'2020 Data Sheet'!D393</f>
        <v>We</v>
      </c>
      <c r="E393" t="str">
        <f>'2020 Data Sheet'!E393</f>
        <v>JERICHO TPKE</v>
      </c>
      <c r="F393" t="str">
        <f>'2020 Data Sheet'!F393</f>
        <v>IRVING AVE</v>
      </c>
      <c r="G393">
        <f>'2020 Data Sheet'!G393</f>
        <v>1</v>
      </c>
      <c r="H393">
        <f>'2020 Data Sheet'!H393</f>
        <v>1</v>
      </c>
      <c r="I393" t="b">
        <f>'2020 Data Sheet'!I393</f>
        <v>1</v>
      </c>
      <c r="J393" s="31" t="str">
        <f>IF('2020 Data Sheet'!$J393="01",'2020 Data Sheet'!$T$2,IF('2020 Data Sheet'!$J393="02",'2020 Data Sheet'!$T$3,IF('2020 Data Sheet'!$J393="03",'2020 Data Sheet'!$T$4,IF('2020 Data Sheet'!$J393="04",'2020 Data Sheet'!$T$5,IF('2020 Data Sheet'!$J393="05",'2020 Data Sheet'!$T$6,IF('2020 Data Sheet'!$J393="06",'2020 Data Sheet'!$T$7,IF('2020 Data Sheet'!$J393="07",'2020 Data Sheet'!$T$8,IF('2020 Data Sheet'!$J393="08",'2020 Data Sheet'!$T$9,IF('2020 Data Sheet'!$J393="10",'2020 Data Sheet'!$T$10,IF('2020 Data Sheet'!$J393="11",'2020 Data Sheet'!$T$11,IF('2020 Data Sheet'!$J393="12",'2020 Data Sheet'!$T$12,IF('2020 Data Sheet'!$J393="13",'2020 Data Sheet'!$T$13,IF('2020 Data Sheet'!$J393="14",'2020 Data Sheet'!$T$14,IF('2020 Data Sheet'!$J393="15",'2020 Data Sheet'!$T$15,IF('2020 Data Sheet'!$J393="16",'2020 Data Sheet'!$T$16,IF('2020 Data Sheet'!$J393="17",'2020 Data Sheet'!$T$17,IF('2020 Data Sheet'!$J393="18",'2020 Data Sheet'!$T$18,IF('2020 Data Sheet'!$J393="19",'2020 Data Sheet'!$T$19,IF('2020 Data Sheet'!$J393="20",'2020 Data Sheet'!$T$20,IF('2020 Data Sheet'!$J393="21",'2020 Data Sheet'!$T$21,IF('2020 Data Sheet'!$J393="22",'2020 Data Sheet'!$T$22,IF('2020 Data Sheet'!$J393="23",'2020 Data Sheet'!$T$23,IF('2020 Data Sheet'!$J393="24",'2020 Data Sheet'!$T$24,IF('2020 Data Sheet'!$J393="25",'2020 Data Sheet'!$T$25,IF('2020 Data Sheet'!$J393="26",'2020 Data Sheet'!$T$26,IF('2020 Data Sheet'!$J393="27",'2020 Data Sheet'!$T$27,IF('2020 Data Sheet'!$J393="30",'2020 Data Sheet'!$T$28,IF('2020 Data Sheet'!$J393="31",'2020 Data Sheet'!$T$29,IF('2020 Data Sheet'!$J393="32",'2020 Data Sheet'!$T$30,IF('2020 Data Sheet'!$J393="33",'2020 Data Sheet'!$T$31,IF('2020 Data Sheet'!$J393="34",'2020 Data Sheet'!$T$32,IF('2020 Data Sheet'!$J393="40",'2020 Data Sheet'!$T$33,T('2020 Data Sheet'!$J393)))))))))))))))))))))))))))))))))</f>
        <v xml:space="preserve">Bicyclist </v>
      </c>
      <c r="K393" t="str">
        <f>'2020 Data Sheet'!K393</f>
        <v>VAN</v>
      </c>
      <c r="L393" s="32" t="str">
        <f>IF('2020 Data Sheet'!$L393="01",'2020 Data Sheet'!$V$2,IF('2020 Data Sheet'!$L393="02",'2020 Data Sheet'!$V$3,IF('2020 Data Sheet'!$L393="03",'2020 Data Sheet'!$V$4,IF('2020 Data Sheet'!$L393="04",'2020 Data Sheet'!$V$5,IF('2020 Data Sheet'!$L393="05",'2020 Data Sheet'!$V$6,IF('2020 Data Sheet'!$L393="06",'2020 Data Sheet'!$V$7,IF('2020 Data Sheet'!$L393="07",'2020 Data Sheet'!$V$8,IF('2020 Data Sheet'!$L393="08",'2020 Data Sheet'!$V$9,IF('2020 Data Sheet'!$L393="09",'2020 Data Sheet'!$V$10,IF('2020 Data Sheet'!$L393="11",'2020 Data Sheet'!$V$11,IF('2020 Data Sheet'!$L393="12",'2020 Data Sheet'!$V$12,IF('2020 Data Sheet'!$L393="13",'2020 Data Sheet'!$V$13,IF('2020 Data Sheet'!$L393="14",'2020 Data Sheet'!$V$14,T('2020 Data Sheet'!$L393))))))))))))))</f>
        <v>Crossing, no signal or crosswalk</v>
      </c>
      <c r="M393" s="6">
        <f>'2020 Data Sheet'!M393</f>
        <v>2</v>
      </c>
      <c r="N393" s="33">
        <f>'2020 Data Sheet'!N393</f>
        <v>0</v>
      </c>
      <c r="O393" s="8" t="str">
        <f>IF('2020 Data Sheet'!$O393="02",'2020 Data Sheet'!$R$2,IF('2020 Data Sheet'!$O393="03",'2020 Data Sheet'!$R$3,IF('2020 Data Sheet'!$O393="04",'2020 Data Sheet'!$R$4,IF('2020 Data Sheet'!$O393="05",'2020 Data Sheet'!$R$5,IF('2020 Data Sheet'!$O393="06",'2020 Data Sheet'!$R$6,IF('2020 Data Sheet'!$O393="07",'2020 Data Sheet'!$R$7,IF('2020 Data Sheet'!$O393="08",'2020 Data Sheet'!$R$8,IF('2020 Data Sheet'!$O393="09",'2020 Data Sheet'!$R$9,IF('2020 Data Sheet'!$O393="10",'2020 Data Sheet'!$R$10,IF('2020 Data Sheet'!$O393="11",'2020 Data Sheet'!$R$11,IF('2020 Data Sheet'!$O393="12",'2020 Data Sheet'!$R$12,IF('2020 Data Sheet'!$O393="13",'2020 Data Sheet'!$R$13,IF('2020 Data Sheet'!$O393="14",'2020 Data Sheet'!$R$14,IF('2020 Data Sheet'!$O393="15",'2020 Data Sheet'!$R$15,IF('2020 Data Sheet'!$O393="16",'2020 Data Sheet'!$R$16,IF('2020 Data Sheet'!$O393="17",'2020 Data Sheet'!$R$17,IF('2020 Data Sheet'!$O393="18",'2020 Data Sheet'!$R$18,IF('2020 Data Sheet'!$O393="19",'2020 Data Sheet'!$R$19,IF('2020 Data Sheet'!$O393="20",'2020 Data Sheet'!$R$20,IF('2020 Data Sheet'!$O393="21",'2020 Data Sheet'!$R$21,IF('2020 Data Sheet'!$O393="22",'2020 Data Sheet'!$R$22,IF('2020 Data Sheet'!$O393="23",'2020 Data Sheet'!$R$23,IF('2020 Data Sheet'!$O393="24",'2020 Data Sheet'!$R$24,IF('2020 Data Sheet'!$O393="25",'2020 Data Sheet'!$R$25,IF('2020 Data Sheet'!$O393="26",'2020 Data Sheet'!$R$26,IF('2020 Data Sheet'!$O393="27",'2020 Data Sheet'!$R$27,IF('2020 Data Sheet'!$O393="28",'2020 Data Sheet'!$R$28,IF('2020 Data Sheet'!$O393="29",'2020 Data Sheet'!$R$29,IF('2020 Data Sheet'!$O393="33",'2020 Data Sheet'!$R$30,IF('2020 Data Sheet'!$O393="40",'2020 Data Sheet'!$R$31,IF('2020 Data Sheet'!$O393="41",'2020 Data Sheet'!$R$32,IF('2020 Data Sheet'!$O393="42",'2020 Data Sheet'!$R$33,IF('2020 Data Sheet'!$O393="43",'2020 Data Sheet'!$R$34,IF('2020 Data Sheet'!$O393="44",'2020 Data Sheet'!$R$35,IF('2020 Data Sheet'!$O393="45",'2020 Data Sheet'!$R$36,IF('2020 Data Sheet'!$O393="46",'2020 Data Sheet'!$R$37,IF('2020 Data Sheet'!$O393="47",'2020 Data Sheet'!$R$38,IF('2020 Data Sheet'!$O393="48",'2020 Data Sheet'!$R$39,IF('2020 Data Sheet'!$O393="49",'2020 Data Sheet'!$R$40,IF('2020 Data Sheet'!$O393="50",'2020 Data Sheet'!$R$41,IF('2020 Data Sheet'!$O393="60",'2020 Data Sheet'!$R$42,IF('2020 Data Sheet'!$O393="61",'2020 Data Sheet'!$R$43,IF('2020 Data Sheet'!$O393="62",'2020 Data Sheet'!$R$44,IF('2020 Data Sheet'!$O393="63",'2020 Data Sheet'!$R$45,IF('2020 Data Sheet'!$O393="64",'2020 Data Sheet'!$R$46,IF('2020 Data Sheet'!$O393="65",'2020 Data Sheet'!$R$47,IF('2020 Data Sheet'!$O393="66",'2020 Data Sheet'!$R$48,IF('2020 Data Sheet'!$O393="67",'2020 Data Sheet'!$R$49,IF('2020 Data Sheet'!$O393="68",'2020 Data Sheet'!$R$50,IF('2020 Data Sheet'!$O393="69",'2020 Data Sheet'!$R$51,T('2020 Data Sheet'!$O393)))))))))))))))))))))))))))))))))))))))))))))))))))</f>
        <v xml:space="preserve"> -</v>
      </c>
      <c r="P393" s="34" t="str">
        <f>IF('2020 Data Sheet'!$P393="02",'2020 Data Sheet'!$R$2,IF('2020 Data Sheet'!$P393="03",'2020 Data Sheet'!$R$3,IF('2020 Data Sheet'!$P393="04",'2020 Data Sheet'!$R$4,IF('2020 Data Sheet'!$P393="05",'2020 Data Sheet'!$R$5,IF('2020 Data Sheet'!$P393="06",'2020 Data Sheet'!$R$6,IF('2020 Data Sheet'!$P393="07",'2020 Data Sheet'!$R$7,IF('2020 Data Sheet'!$P393="08",'2020 Data Sheet'!$R$8,IF('2020 Data Sheet'!$P393="09",'2020 Data Sheet'!$R$9,IF('2020 Data Sheet'!$P393="10",'2020 Data Sheet'!$R$10,IF('2020 Data Sheet'!$P393="11",'2020 Data Sheet'!$R$11,IF('2020 Data Sheet'!$P393="12",'2020 Data Sheet'!$R$12,IF('2020 Data Sheet'!$P393="13",'2020 Data Sheet'!$R$13,IF('2020 Data Sheet'!$P393="14",'2020 Data Sheet'!$R$14,IF('2020 Data Sheet'!$P393="15",'2020 Data Sheet'!$R$15,IF('2020 Data Sheet'!$P393="16",'2020 Data Sheet'!$R$16,IF('2020 Data Sheet'!$P393="17",'2020 Data Sheet'!$R$17,IF('2020 Data Sheet'!$P393="18",'2020 Data Sheet'!$R$18,IF('2020 Data Sheet'!$P393="19",'2020 Data Sheet'!$R$19,IF('2020 Data Sheet'!$P393="20",'2020 Data Sheet'!$R$20,IF('2020 Data Sheet'!$P393="21",'2020 Data Sheet'!$R$21,IF('2020 Data Sheet'!$P393="22",'2020 Data Sheet'!$R$22,IF('2020 Data Sheet'!$P393="23",'2020 Data Sheet'!$R$23,IF('2020 Data Sheet'!$P393="24",'2020 Data Sheet'!$R$24,IF('2020 Data Sheet'!$P393="25",'2020 Data Sheet'!$R$25,IF('2020 Data Sheet'!$P393="26",'2020 Data Sheet'!$R$26,IF('2020 Data Sheet'!$P393="27",'2020 Data Sheet'!$R$27,IF('2020 Data Sheet'!$P393="28",'2020 Data Sheet'!$R$28,IF('2020 Data Sheet'!$P393="29",'2020 Data Sheet'!$R$29,IF('2020 Data Sheet'!$P393="33",'2020 Data Sheet'!$R$30,IF('2020 Data Sheet'!$P393="40",'2020 Data Sheet'!$R$31,IF('2020 Data Sheet'!$P393="41",'2020 Data Sheet'!$R$32,IF('2020 Data Sheet'!$P393="42",'2020 Data Sheet'!$R$33,IF('2020 Data Sheet'!$P393="43",'2020 Data Sheet'!$R$34,IF('2020 Data Sheet'!$P393="44",'2020 Data Sheet'!$R$35,IF('2020 Data Sheet'!$P393="45",'2020 Data Sheet'!$R$36,IF('2020 Data Sheet'!$P393="46",'2020 Data Sheet'!$R$37,IF('2020 Data Sheet'!$P393="47",'2020 Data Sheet'!$R$38,IF('2020 Data Sheet'!$P393="48",'2020 Data Sheet'!$R$39,IF('2020 Data Sheet'!$P393="49",'2020 Data Sheet'!$R$40,IF('2020 Data Sheet'!$P393="50",'2020 Data Sheet'!$R$41,IF('2020 Data Sheet'!$P393="60",'2020 Data Sheet'!$R$42,IF('2020 Data Sheet'!$P393="61",'2020 Data Sheet'!$R$43,IF('2020 Data Sheet'!$P393="62",'2020 Data Sheet'!$R$44,IF('2020 Data Sheet'!$P393="63",'2020 Data Sheet'!$R$45,IF('2020 Data Sheet'!$P393="64",'2020 Data Sheet'!$R$46,IF('2020 Data Sheet'!$P393="65",'2020 Data Sheet'!$R$47,IF('2020 Data Sheet'!$P393="66",'2020 Data Sheet'!$R$48,IF('2020 Data Sheet'!$P393="67",'2020 Data Sheet'!$R$49,IF('2020 Data Sheet'!$P393="68",'2020 Data Sheet'!$R$50,IF('2020 Data Sheet'!$P393="69",'2020 Data Sheet'!$R$51,T('2020 Data Sheet'!$P393)))))))))))))))))))))))))))))))))))))))))))))))))))</f>
        <v xml:space="preserve"> -</v>
      </c>
    </row>
    <row r="394" spans="1:16" ht="76.5" x14ac:dyDescent="0.2">
      <c r="A394" t="str">
        <f>'2020 Data Sheet'!A394</f>
        <v>FP-00204-20</v>
      </c>
      <c r="B394" s="1">
        <f>'2020 Data Sheet'!B394</f>
        <v>44160</v>
      </c>
      <c r="C394" s="3" t="str">
        <f>'2020 Data Sheet'!C394</f>
        <v>07:35</v>
      </c>
      <c r="D394" t="str">
        <f>'2020 Data Sheet'!D394</f>
        <v>We</v>
      </c>
      <c r="E394" t="str">
        <f>'2020 Data Sheet'!E394</f>
        <v>JERICHO TPKE</v>
      </c>
      <c r="F394" t="str">
        <f>'2020 Data Sheet'!F394</f>
        <v>IRVING AVE</v>
      </c>
      <c r="G394">
        <f>'2020 Data Sheet'!G394</f>
        <v>2</v>
      </c>
      <c r="H394">
        <f>'2020 Data Sheet'!H394</f>
        <v>1</v>
      </c>
      <c r="I394" t="b">
        <f>'2020 Data Sheet'!I394</f>
        <v>1</v>
      </c>
      <c r="J394" s="31" t="str">
        <f>IF('2020 Data Sheet'!$J394="01",'2020 Data Sheet'!$T$2,IF('2020 Data Sheet'!$J394="02",'2020 Data Sheet'!$T$3,IF('2020 Data Sheet'!$J394="03",'2020 Data Sheet'!$T$4,IF('2020 Data Sheet'!$J394="04",'2020 Data Sheet'!$T$5,IF('2020 Data Sheet'!$J394="05",'2020 Data Sheet'!$T$6,IF('2020 Data Sheet'!$J394="06",'2020 Data Sheet'!$T$7,IF('2020 Data Sheet'!$J394="07",'2020 Data Sheet'!$T$8,IF('2020 Data Sheet'!$J394="08",'2020 Data Sheet'!$T$9,IF('2020 Data Sheet'!$J394="10",'2020 Data Sheet'!$T$10,IF('2020 Data Sheet'!$J394="11",'2020 Data Sheet'!$T$11,IF('2020 Data Sheet'!$J394="12",'2020 Data Sheet'!$T$12,IF('2020 Data Sheet'!$J394="13",'2020 Data Sheet'!$T$13,IF('2020 Data Sheet'!$J394="14",'2020 Data Sheet'!$T$14,IF('2020 Data Sheet'!$J394="15",'2020 Data Sheet'!$T$15,IF('2020 Data Sheet'!$J394="16",'2020 Data Sheet'!$T$16,IF('2020 Data Sheet'!$J394="17",'2020 Data Sheet'!$T$17,IF('2020 Data Sheet'!$J394="18",'2020 Data Sheet'!$T$18,IF('2020 Data Sheet'!$J394="19",'2020 Data Sheet'!$T$19,IF('2020 Data Sheet'!$J394="20",'2020 Data Sheet'!$T$20,IF('2020 Data Sheet'!$J394="21",'2020 Data Sheet'!$T$21,IF('2020 Data Sheet'!$J394="22",'2020 Data Sheet'!$T$22,IF('2020 Data Sheet'!$J394="23",'2020 Data Sheet'!$T$23,IF('2020 Data Sheet'!$J394="24",'2020 Data Sheet'!$T$24,IF('2020 Data Sheet'!$J394="25",'2020 Data Sheet'!$T$25,IF('2020 Data Sheet'!$J394="26",'2020 Data Sheet'!$T$26,IF('2020 Data Sheet'!$J394="27",'2020 Data Sheet'!$T$27,IF('2020 Data Sheet'!$J394="30",'2020 Data Sheet'!$T$28,IF('2020 Data Sheet'!$J394="31",'2020 Data Sheet'!$T$29,IF('2020 Data Sheet'!$J394="32",'2020 Data Sheet'!$T$30,IF('2020 Data Sheet'!$J394="33",'2020 Data Sheet'!$T$31,IF('2020 Data Sheet'!$J394="34",'2020 Data Sheet'!$T$32,IF('2020 Data Sheet'!$J394="40",'2020 Data Sheet'!$T$33,T('2020 Data Sheet'!$J394)))))))))))))))))))))))))))))))))</f>
        <v xml:space="preserve">Bicyclist </v>
      </c>
      <c r="K394" t="str">
        <f>'2020 Data Sheet'!K394</f>
        <v>BIKE</v>
      </c>
      <c r="L394" s="32" t="str">
        <f>IF('2020 Data Sheet'!$L394="01",'2020 Data Sheet'!$V$2,IF('2020 Data Sheet'!$L394="02",'2020 Data Sheet'!$V$3,IF('2020 Data Sheet'!$L394="03",'2020 Data Sheet'!$V$4,IF('2020 Data Sheet'!$L394="04",'2020 Data Sheet'!$V$5,IF('2020 Data Sheet'!$L394="05",'2020 Data Sheet'!$V$6,IF('2020 Data Sheet'!$L394="06",'2020 Data Sheet'!$V$7,IF('2020 Data Sheet'!$L394="07",'2020 Data Sheet'!$V$8,IF('2020 Data Sheet'!$L394="08",'2020 Data Sheet'!$V$9,IF('2020 Data Sheet'!$L394="09",'2020 Data Sheet'!$V$10,IF('2020 Data Sheet'!$L394="11",'2020 Data Sheet'!$V$11,IF('2020 Data Sheet'!$L394="12",'2020 Data Sheet'!$V$12,IF('2020 Data Sheet'!$L394="13",'2020 Data Sheet'!$V$13,IF('2020 Data Sheet'!$L394="14",'2020 Data Sheet'!$V$14,T('2020 Data Sheet'!$L394))))))))))))))</f>
        <v>Crossing, no signal or crosswalk</v>
      </c>
      <c r="M394" s="6">
        <f>'2020 Data Sheet'!M394</f>
        <v>2</v>
      </c>
      <c r="N394" s="33">
        <f>'2020 Data Sheet'!N394</f>
        <v>0</v>
      </c>
      <c r="O394" s="8" t="str">
        <f>IF('2020 Data Sheet'!$O394="02",'2020 Data Sheet'!$R$2,IF('2020 Data Sheet'!$O394="03",'2020 Data Sheet'!$R$3,IF('2020 Data Sheet'!$O394="04",'2020 Data Sheet'!$R$4,IF('2020 Data Sheet'!$O394="05",'2020 Data Sheet'!$R$5,IF('2020 Data Sheet'!$O394="06",'2020 Data Sheet'!$R$6,IF('2020 Data Sheet'!$O394="07",'2020 Data Sheet'!$R$7,IF('2020 Data Sheet'!$O394="08",'2020 Data Sheet'!$R$8,IF('2020 Data Sheet'!$O394="09",'2020 Data Sheet'!$R$9,IF('2020 Data Sheet'!$O394="10",'2020 Data Sheet'!$R$10,IF('2020 Data Sheet'!$O394="11",'2020 Data Sheet'!$R$11,IF('2020 Data Sheet'!$O394="12",'2020 Data Sheet'!$R$12,IF('2020 Data Sheet'!$O394="13",'2020 Data Sheet'!$R$13,IF('2020 Data Sheet'!$O394="14",'2020 Data Sheet'!$R$14,IF('2020 Data Sheet'!$O394="15",'2020 Data Sheet'!$R$15,IF('2020 Data Sheet'!$O394="16",'2020 Data Sheet'!$R$16,IF('2020 Data Sheet'!$O394="17",'2020 Data Sheet'!$R$17,IF('2020 Data Sheet'!$O394="18",'2020 Data Sheet'!$R$18,IF('2020 Data Sheet'!$O394="19",'2020 Data Sheet'!$R$19,IF('2020 Data Sheet'!$O394="20",'2020 Data Sheet'!$R$20,IF('2020 Data Sheet'!$O394="21",'2020 Data Sheet'!$R$21,IF('2020 Data Sheet'!$O394="22",'2020 Data Sheet'!$R$22,IF('2020 Data Sheet'!$O394="23",'2020 Data Sheet'!$R$23,IF('2020 Data Sheet'!$O394="24",'2020 Data Sheet'!$R$24,IF('2020 Data Sheet'!$O394="25",'2020 Data Sheet'!$R$25,IF('2020 Data Sheet'!$O394="26",'2020 Data Sheet'!$R$26,IF('2020 Data Sheet'!$O394="27",'2020 Data Sheet'!$R$27,IF('2020 Data Sheet'!$O394="28",'2020 Data Sheet'!$R$28,IF('2020 Data Sheet'!$O394="29",'2020 Data Sheet'!$R$29,IF('2020 Data Sheet'!$O394="33",'2020 Data Sheet'!$R$30,IF('2020 Data Sheet'!$O394="40",'2020 Data Sheet'!$R$31,IF('2020 Data Sheet'!$O394="41",'2020 Data Sheet'!$R$32,IF('2020 Data Sheet'!$O394="42",'2020 Data Sheet'!$R$33,IF('2020 Data Sheet'!$O394="43",'2020 Data Sheet'!$R$34,IF('2020 Data Sheet'!$O394="44",'2020 Data Sheet'!$R$35,IF('2020 Data Sheet'!$O394="45",'2020 Data Sheet'!$R$36,IF('2020 Data Sheet'!$O394="46",'2020 Data Sheet'!$R$37,IF('2020 Data Sheet'!$O394="47",'2020 Data Sheet'!$R$38,IF('2020 Data Sheet'!$O394="48",'2020 Data Sheet'!$R$39,IF('2020 Data Sheet'!$O394="49",'2020 Data Sheet'!$R$40,IF('2020 Data Sheet'!$O394="50",'2020 Data Sheet'!$R$41,IF('2020 Data Sheet'!$O394="60",'2020 Data Sheet'!$R$42,IF('2020 Data Sheet'!$O394="61",'2020 Data Sheet'!$R$43,IF('2020 Data Sheet'!$O394="62",'2020 Data Sheet'!$R$44,IF('2020 Data Sheet'!$O394="63",'2020 Data Sheet'!$R$45,IF('2020 Data Sheet'!$O394="64",'2020 Data Sheet'!$R$46,IF('2020 Data Sheet'!$O394="65",'2020 Data Sheet'!$R$47,IF('2020 Data Sheet'!$O394="66",'2020 Data Sheet'!$R$48,IF('2020 Data Sheet'!$O394="67",'2020 Data Sheet'!$R$49,IF('2020 Data Sheet'!$O394="68",'2020 Data Sheet'!$R$50,IF('2020 Data Sheet'!$O394="69",'2020 Data Sheet'!$R$51,T('2020 Data Sheet'!$O394)))))))))))))))))))))))))))))))))))))))))))))))))))</f>
        <v xml:space="preserve"> Pedestrian/Bicyclist/ other pedestrian error/ confusion</v>
      </c>
      <c r="P394" s="34" t="str">
        <f>IF('2020 Data Sheet'!$P394="02",'2020 Data Sheet'!$R$2,IF('2020 Data Sheet'!$P394="03",'2020 Data Sheet'!$R$3,IF('2020 Data Sheet'!$P394="04",'2020 Data Sheet'!$R$4,IF('2020 Data Sheet'!$P394="05",'2020 Data Sheet'!$R$5,IF('2020 Data Sheet'!$P394="06",'2020 Data Sheet'!$R$6,IF('2020 Data Sheet'!$P394="07",'2020 Data Sheet'!$R$7,IF('2020 Data Sheet'!$P394="08",'2020 Data Sheet'!$R$8,IF('2020 Data Sheet'!$P394="09",'2020 Data Sheet'!$R$9,IF('2020 Data Sheet'!$P394="10",'2020 Data Sheet'!$R$10,IF('2020 Data Sheet'!$P394="11",'2020 Data Sheet'!$R$11,IF('2020 Data Sheet'!$P394="12",'2020 Data Sheet'!$R$12,IF('2020 Data Sheet'!$P394="13",'2020 Data Sheet'!$R$13,IF('2020 Data Sheet'!$P394="14",'2020 Data Sheet'!$R$14,IF('2020 Data Sheet'!$P394="15",'2020 Data Sheet'!$R$15,IF('2020 Data Sheet'!$P394="16",'2020 Data Sheet'!$R$16,IF('2020 Data Sheet'!$P394="17",'2020 Data Sheet'!$R$17,IF('2020 Data Sheet'!$P394="18",'2020 Data Sheet'!$R$18,IF('2020 Data Sheet'!$P394="19",'2020 Data Sheet'!$R$19,IF('2020 Data Sheet'!$P394="20",'2020 Data Sheet'!$R$20,IF('2020 Data Sheet'!$P394="21",'2020 Data Sheet'!$R$21,IF('2020 Data Sheet'!$P394="22",'2020 Data Sheet'!$R$22,IF('2020 Data Sheet'!$P394="23",'2020 Data Sheet'!$R$23,IF('2020 Data Sheet'!$P394="24",'2020 Data Sheet'!$R$24,IF('2020 Data Sheet'!$P394="25",'2020 Data Sheet'!$R$25,IF('2020 Data Sheet'!$P394="26",'2020 Data Sheet'!$R$26,IF('2020 Data Sheet'!$P394="27",'2020 Data Sheet'!$R$27,IF('2020 Data Sheet'!$P394="28",'2020 Data Sheet'!$R$28,IF('2020 Data Sheet'!$P394="29",'2020 Data Sheet'!$R$29,IF('2020 Data Sheet'!$P394="33",'2020 Data Sheet'!$R$30,IF('2020 Data Sheet'!$P394="40",'2020 Data Sheet'!$R$31,IF('2020 Data Sheet'!$P394="41",'2020 Data Sheet'!$R$32,IF('2020 Data Sheet'!$P394="42",'2020 Data Sheet'!$R$33,IF('2020 Data Sheet'!$P394="43",'2020 Data Sheet'!$R$34,IF('2020 Data Sheet'!$P394="44",'2020 Data Sheet'!$R$35,IF('2020 Data Sheet'!$P394="45",'2020 Data Sheet'!$R$36,IF('2020 Data Sheet'!$P394="46",'2020 Data Sheet'!$R$37,IF('2020 Data Sheet'!$P394="47",'2020 Data Sheet'!$R$38,IF('2020 Data Sheet'!$P394="48",'2020 Data Sheet'!$R$39,IF('2020 Data Sheet'!$P394="49",'2020 Data Sheet'!$R$40,IF('2020 Data Sheet'!$P394="50",'2020 Data Sheet'!$R$41,IF('2020 Data Sheet'!$P394="60",'2020 Data Sheet'!$R$42,IF('2020 Data Sheet'!$P394="61",'2020 Data Sheet'!$R$43,IF('2020 Data Sheet'!$P394="62",'2020 Data Sheet'!$R$44,IF('2020 Data Sheet'!$P394="63",'2020 Data Sheet'!$R$45,IF('2020 Data Sheet'!$P394="64",'2020 Data Sheet'!$R$46,IF('2020 Data Sheet'!$P394="65",'2020 Data Sheet'!$R$47,IF('2020 Data Sheet'!$P394="66",'2020 Data Sheet'!$R$48,IF('2020 Data Sheet'!$P394="67",'2020 Data Sheet'!$R$49,IF('2020 Data Sheet'!$P394="68",'2020 Data Sheet'!$R$50,IF('2020 Data Sheet'!$P394="69",'2020 Data Sheet'!$R$51,T('2020 Data Sheet'!$P394)))))))))))))))))))))))))))))))))))))))))))))))))))</f>
        <v xml:space="preserve"> -</v>
      </c>
    </row>
    <row r="395" spans="1:16" x14ac:dyDescent="0.2">
      <c r="A395" t="str">
        <f>'2020 Data Sheet'!A395</f>
        <v>FP-00205-20</v>
      </c>
      <c r="B395" s="1">
        <f>'2020 Data Sheet'!B395</f>
        <v>44160</v>
      </c>
      <c r="C395" s="3" t="str">
        <f>'2020 Data Sheet'!C395</f>
        <v>13:13</v>
      </c>
      <c r="D395" t="str">
        <f>'2020 Data Sheet'!D395</f>
        <v>We</v>
      </c>
      <c r="E395" t="str">
        <f>'2020 Data Sheet'!E395</f>
        <v>HICKORY ST</v>
      </c>
      <c r="F395" t="str">
        <f>'2020 Data Sheet'!F395</f>
        <v>CEDAR PL</v>
      </c>
      <c r="G395">
        <f>'2020 Data Sheet'!G395</f>
        <v>1</v>
      </c>
      <c r="H395">
        <f>'2020 Data Sheet'!H395</f>
        <v>2</v>
      </c>
      <c r="I395" t="b">
        <f>'2020 Data Sheet'!I395</f>
        <v>0</v>
      </c>
      <c r="J395" s="31" t="str">
        <f>IF('2020 Data Sheet'!$J395="01",'2020 Data Sheet'!$T$2,IF('2020 Data Sheet'!$J395="02",'2020 Data Sheet'!$T$3,IF('2020 Data Sheet'!$J395="03",'2020 Data Sheet'!$T$4,IF('2020 Data Sheet'!$J395="04",'2020 Data Sheet'!$T$5,IF('2020 Data Sheet'!$J395="05",'2020 Data Sheet'!$T$6,IF('2020 Data Sheet'!$J395="06",'2020 Data Sheet'!$T$7,IF('2020 Data Sheet'!$J395="07",'2020 Data Sheet'!$T$8,IF('2020 Data Sheet'!$J395="08",'2020 Data Sheet'!$T$9,IF('2020 Data Sheet'!$J395="10",'2020 Data Sheet'!$T$10,IF('2020 Data Sheet'!$J395="11",'2020 Data Sheet'!$T$11,IF('2020 Data Sheet'!$J395="12",'2020 Data Sheet'!$T$12,IF('2020 Data Sheet'!$J395="13",'2020 Data Sheet'!$T$13,IF('2020 Data Sheet'!$J395="14",'2020 Data Sheet'!$T$14,IF('2020 Data Sheet'!$J395="15",'2020 Data Sheet'!$T$15,IF('2020 Data Sheet'!$J395="16",'2020 Data Sheet'!$T$16,IF('2020 Data Sheet'!$J395="17",'2020 Data Sheet'!$T$17,IF('2020 Data Sheet'!$J395="18",'2020 Data Sheet'!$T$18,IF('2020 Data Sheet'!$J395="19",'2020 Data Sheet'!$T$19,IF('2020 Data Sheet'!$J395="20",'2020 Data Sheet'!$T$20,IF('2020 Data Sheet'!$J395="21",'2020 Data Sheet'!$T$21,IF('2020 Data Sheet'!$J395="22",'2020 Data Sheet'!$T$22,IF('2020 Data Sheet'!$J395="23",'2020 Data Sheet'!$T$23,IF('2020 Data Sheet'!$J395="24",'2020 Data Sheet'!$T$24,IF('2020 Data Sheet'!$J395="25",'2020 Data Sheet'!$T$25,IF('2020 Data Sheet'!$J395="26",'2020 Data Sheet'!$T$26,IF('2020 Data Sheet'!$J395="27",'2020 Data Sheet'!$T$27,IF('2020 Data Sheet'!$J395="30",'2020 Data Sheet'!$T$28,IF('2020 Data Sheet'!$J395="31",'2020 Data Sheet'!$T$29,IF('2020 Data Sheet'!$J395="32",'2020 Data Sheet'!$T$30,IF('2020 Data Sheet'!$J395="33",'2020 Data Sheet'!$T$31,IF('2020 Data Sheet'!$J395="34",'2020 Data Sheet'!$T$32,IF('2020 Data Sheet'!$J395="40",'2020 Data Sheet'!$T$33,T('2020 Data Sheet'!$J395)))))))))))))))))))))))))))))))))</f>
        <v>Other Motor Vehicle</v>
      </c>
      <c r="K395" t="str">
        <f>'2020 Data Sheet'!K395</f>
        <v>SUBN</v>
      </c>
      <c r="L395" s="32" t="str">
        <f>IF('2020 Data Sheet'!$L395="01",'2020 Data Sheet'!$V$2,IF('2020 Data Sheet'!$L395="02",'2020 Data Sheet'!$V$3,IF('2020 Data Sheet'!$L395="03",'2020 Data Sheet'!$V$4,IF('2020 Data Sheet'!$L395="04",'2020 Data Sheet'!$V$5,IF('2020 Data Sheet'!$L395="05",'2020 Data Sheet'!$V$6,IF('2020 Data Sheet'!$L395="06",'2020 Data Sheet'!$V$7,IF('2020 Data Sheet'!$L395="07",'2020 Data Sheet'!$V$8,IF('2020 Data Sheet'!$L395="08",'2020 Data Sheet'!$V$9,IF('2020 Data Sheet'!$L395="09",'2020 Data Sheet'!$V$10,IF('2020 Data Sheet'!$L395="11",'2020 Data Sheet'!$V$11,IF('2020 Data Sheet'!$L395="12",'2020 Data Sheet'!$V$12,IF('2020 Data Sheet'!$L395="13",'2020 Data Sheet'!$V$13,IF('2020 Data Sheet'!$L395="14",'2020 Data Sheet'!$V$14,T('2020 Data Sheet'!$L395))))))))))))))</f>
        <v xml:space="preserve"> -</v>
      </c>
      <c r="M395" s="6">
        <f>'2020 Data Sheet'!M395</f>
        <v>0</v>
      </c>
      <c r="N395" s="33">
        <f>'2020 Data Sheet'!N395</f>
        <v>0</v>
      </c>
      <c r="O395" s="8" t="str">
        <f>IF('2020 Data Sheet'!$O395="02",'2020 Data Sheet'!$R$2,IF('2020 Data Sheet'!$O395="03",'2020 Data Sheet'!$R$3,IF('2020 Data Sheet'!$O395="04",'2020 Data Sheet'!$R$4,IF('2020 Data Sheet'!$O395="05",'2020 Data Sheet'!$R$5,IF('2020 Data Sheet'!$O395="06",'2020 Data Sheet'!$R$6,IF('2020 Data Sheet'!$O395="07",'2020 Data Sheet'!$R$7,IF('2020 Data Sheet'!$O395="08",'2020 Data Sheet'!$R$8,IF('2020 Data Sheet'!$O395="09",'2020 Data Sheet'!$R$9,IF('2020 Data Sheet'!$O395="10",'2020 Data Sheet'!$R$10,IF('2020 Data Sheet'!$O395="11",'2020 Data Sheet'!$R$11,IF('2020 Data Sheet'!$O395="12",'2020 Data Sheet'!$R$12,IF('2020 Data Sheet'!$O395="13",'2020 Data Sheet'!$R$13,IF('2020 Data Sheet'!$O395="14",'2020 Data Sheet'!$R$14,IF('2020 Data Sheet'!$O395="15",'2020 Data Sheet'!$R$15,IF('2020 Data Sheet'!$O395="16",'2020 Data Sheet'!$R$16,IF('2020 Data Sheet'!$O395="17",'2020 Data Sheet'!$R$17,IF('2020 Data Sheet'!$O395="18",'2020 Data Sheet'!$R$18,IF('2020 Data Sheet'!$O395="19",'2020 Data Sheet'!$R$19,IF('2020 Data Sheet'!$O395="20",'2020 Data Sheet'!$R$20,IF('2020 Data Sheet'!$O395="21",'2020 Data Sheet'!$R$21,IF('2020 Data Sheet'!$O395="22",'2020 Data Sheet'!$R$22,IF('2020 Data Sheet'!$O395="23",'2020 Data Sheet'!$R$23,IF('2020 Data Sheet'!$O395="24",'2020 Data Sheet'!$R$24,IF('2020 Data Sheet'!$O395="25",'2020 Data Sheet'!$R$25,IF('2020 Data Sheet'!$O395="26",'2020 Data Sheet'!$R$26,IF('2020 Data Sheet'!$O395="27",'2020 Data Sheet'!$R$27,IF('2020 Data Sheet'!$O395="28",'2020 Data Sheet'!$R$28,IF('2020 Data Sheet'!$O395="29",'2020 Data Sheet'!$R$29,IF('2020 Data Sheet'!$O395="33",'2020 Data Sheet'!$R$30,IF('2020 Data Sheet'!$O395="40",'2020 Data Sheet'!$R$31,IF('2020 Data Sheet'!$O395="41",'2020 Data Sheet'!$R$32,IF('2020 Data Sheet'!$O395="42",'2020 Data Sheet'!$R$33,IF('2020 Data Sheet'!$O395="43",'2020 Data Sheet'!$R$34,IF('2020 Data Sheet'!$O395="44",'2020 Data Sheet'!$R$35,IF('2020 Data Sheet'!$O395="45",'2020 Data Sheet'!$R$36,IF('2020 Data Sheet'!$O395="46",'2020 Data Sheet'!$R$37,IF('2020 Data Sheet'!$O395="47",'2020 Data Sheet'!$R$38,IF('2020 Data Sheet'!$O395="48",'2020 Data Sheet'!$R$39,IF('2020 Data Sheet'!$O395="49",'2020 Data Sheet'!$R$40,IF('2020 Data Sheet'!$O395="50",'2020 Data Sheet'!$R$41,IF('2020 Data Sheet'!$O395="60",'2020 Data Sheet'!$R$42,IF('2020 Data Sheet'!$O395="61",'2020 Data Sheet'!$R$43,IF('2020 Data Sheet'!$O395="62",'2020 Data Sheet'!$R$44,IF('2020 Data Sheet'!$O395="63",'2020 Data Sheet'!$R$45,IF('2020 Data Sheet'!$O395="64",'2020 Data Sheet'!$R$46,IF('2020 Data Sheet'!$O395="65",'2020 Data Sheet'!$R$47,IF('2020 Data Sheet'!$O395="66",'2020 Data Sheet'!$R$48,IF('2020 Data Sheet'!$O395="67",'2020 Data Sheet'!$R$49,IF('2020 Data Sheet'!$O395="68",'2020 Data Sheet'!$R$50,IF('2020 Data Sheet'!$O395="69",'2020 Data Sheet'!$R$51,T('2020 Data Sheet'!$O395)))))))))))))))))))))))))))))))))))))))))))))))))))</f>
        <v xml:space="preserve"> Other human</v>
      </c>
      <c r="P395" s="34" t="str">
        <f>IF('2020 Data Sheet'!$P395="02",'2020 Data Sheet'!$R$2,IF('2020 Data Sheet'!$P395="03",'2020 Data Sheet'!$R$3,IF('2020 Data Sheet'!$P395="04",'2020 Data Sheet'!$R$4,IF('2020 Data Sheet'!$P395="05",'2020 Data Sheet'!$R$5,IF('2020 Data Sheet'!$P395="06",'2020 Data Sheet'!$R$6,IF('2020 Data Sheet'!$P395="07",'2020 Data Sheet'!$R$7,IF('2020 Data Sheet'!$P395="08",'2020 Data Sheet'!$R$8,IF('2020 Data Sheet'!$P395="09",'2020 Data Sheet'!$R$9,IF('2020 Data Sheet'!$P395="10",'2020 Data Sheet'!$R$10,IF('2020 Data Sheet'!$P395="11",'2020 Data Sheet'!$R$11,IF('2020 Data Sheet'!$P395="12",'2020 Data Sheet'!$R$12,IF('2020 Data Sheet'!$P395="13",'2020 Data Sheet'!$R$13,IF('2020 Data Sheet'!$P395="14",'2020 Data Sheet'!$R$14,IF('2020 Data Sheet'!$P395="15",'2020 Data Sheet'!$R$15,IF('2020 Data Sheet'!$P395="16",'2020 Data Sheet'!$R$16,IF('2020 Data Sheet'!$P395="17",'2020 Data Sheet'!$R$17,IF('2020 Data Sheet'!$P395="18",'2020 Data Sheet'!$R$18,IF('2020 Data Sheet'!$P395="19",'2020 Data Sheet'!$R$19,IF('2020 Data Sheet'!$P395="20",'2020 Data Sheet'!$R$20,IF('2020 Data Sheet'!$P395="21",'2020 Data Sheet'!$R$21,IF('2020 Data Sheet'!$P395="22",'2020 Data Sheet'!$R$22,IF('2020 Data Sheet'!$P395="23",'2020 Data Sheet'!$R$23,IF('2020 Data Sheet'!$P395="24",'2020 Data Sheet'!$R$24,IF('2020 Data Sheet'!$P395="25",'2020 Data Sheet'!$R$25,IF('2020 Data Sheet'!$P395="26",'2020 Data Sheet'!$R$26,IF('2020 Data Sheet'!$P395="27",'2020 Data Sheet'!$R$27,IF('2020 Data Sheet'!$P395="28",'2020 Data Sheet'!$R$28,IF('2020 Data Sheet'!$P395="29",'2020 Data Sheet'!$R$29,IF('2020 Data Sheet'!$P395="33",'2020 Data Sheet'!$R$30,IF('2020 Data Sheet'!$P395="40",'2020 Data Sheet'!$R$31,IF('2020 Data Sheet'!$P395="41",'2020 Data Sheet'!$R$32,IF('2020 Data Sheet'!$P395="42",'2020 Data Sheet'!$R$33,IF('2020 Data Sheet'!$P395="43",'2020 Data Sheet'!$R$34,IF('2020 Data Sheet'!$P395="44",'2020 Data Sheet'!$R$35,IF('2020 Data Sheet'!$P395="45",'2020 Data Sheet'!$R$36,IF('2020 Data Sheet'!$P395="46",'2020 Data Sheet'!$R$37,IF('2020 Data Sheet'!$P395="47",'2020 Data Sheet'!$R$38,IF('2020 Data Sheet'!$P395="48",'2020 Data Sheet'!$R$39,IF('2020 Data Sheet'!$P395="49",'2020 Data Sheet'!$R$40,IF('2020 Data Sheet'!$P395="50",'2020 Data Sheet'!$R$41,IF('2020 Data Sheet'!$P395="60",'2020 Data Sheet'!$R$42,IF('2020 Data Sheet'!$P395="61",'2020 Data Sheet'!$R$43,IF('2020 Data Sheet'!$P395="62",'2020 Data Sheet'!$R$44,IF('2020 Data Sheet'!$P395="63",'2020 Data Sheet'!$R$45,IF('2020 Data Sheet'!$P395="64",'2020 Data Sheet'!$R$46,IF('2020 Data Sheet'!$P395="65",'2020 Data Sheet'!$R$47,IF('2020 Data Sheet'!$P395="66",'2020 Data Sheet'!$R$48,IF('2020 Data Sheet'!$P395="67",'2020 Data Sheet'!$R$49,IF('2020 Data Sheet'!$P395="68",'2020 Data Sheet'!$R$50,IF('2020 Data Sheet'!$P395="69",'2020 Data Sheet'!$R$51,T('2020 Data Sheet'!$P395)))))))))))))))))))))))))))))))))))))))))))))))))))</f>
        <v xml:space="preserve"> -</v>
      </c>
    </row>
    <row r="396" spans="1:16" ht="25.5" x14ac:dyDescent="0.2">
      <c r="A396" t="str">
        <f>'2020 Data Sheet'!A396</f>
        <v>FP-00205-20</v>
      </c>
      <c r="B396" s="1">
        <f>'2020 Data Sheet'!B396</f>
        <v>44160</v>
      </c>
      <c r="C396" s="3" t="str">
        <f>'2020 Data Sheet'!C396</f>
        <v>13:13</v>
      </c>
      <c r="D396" t="str">
        <f>'2020 Data Sheet'!D396</f>
        <v>We</v>
      </c>
      <c r="E396" t="str">
        <f>'2020 Data Sheet'!E396</f>
        <v>HICKORY ST</v>
      </c>
      <c r="F396" t="str">
        <f>'2020 Data Sheet'!F396</f>
        <v>CEDAR PL</v>
      </c>
      <c r="G396">
        <f>'2020 Data Sheet'!G396</f>
        <v>2</v>
      </c>
      <c r="H396">
        <f>'2020 Data Sheet'!H396</f>
        <v>2</v>
      </c>
      <c r="I396" t="b">
        <f>'2020 Data Sheet'!I396</f>
        <v>0</v>
      </c>
      <c r="J396" s="31" t="str">
        <f>IF('2020 Data Sheet'!$J396="01",'2020 Data Sheet'!$T$2,IF('2020 Data Sheet'!$J396="02",'2020 Data Sheet'!$T$3,IF('2020 Data Sheet'!$J396="03",'2020 Data Sheet'!$T$4,IF('2020 Data Sheet'!$J396="04",'2020 Data Sheet'!$T$5,IF('2020 Data Sheet'!$J396="05",'2020 Data Sheet'!$T$6,IF('2020 Data Sheet'!$J396="06",'2020 Data Sheet'!$T$7,IF('2020 Data Sheet'!$J396="07",'2020 Data Sheet'!$T$8,IF('2020 Data Sheet'!$J396="08",'2020 Data Sheet'!$T$9,IF('2020 Data Sheet'!$J396="10",'2020 Data Sheet'!$T$10,IF('2020 Data Sheet'!$J396="11",'2020 Data Sheet'!$T$11,IF('2020 Data Sheet'!$J396="12",'2020 Data Sheet'!$T$12,IF('2020 Data Sheet'!$J396="13",'2020 Data Sheet'!$T$13,IF('2020 Data Sheet'!$J396="14",'2020 Data Sheet'!$T$14,IF('2020 Data Sheet'!$J396="15",'2020 Data Sheet'!$T$15,IF('2020 Data Sheet'!$J396="16",'2020 Data Sheet'!$T$16,IF('2020 Data Sheet'!$J396="17",'2020 Data Sheet'!$T$17,IF('2020 Data Sheet'!$J396="18",'2020 Data Sheet'!$T$18,IF('2020 Data Sheet'!$J396="19",'2020 Data Sheet'!$T$19,IF('2020 Data Sheet'!$J396="20",'2020 Data Sheet'!$T$20,IF('2020 Data Sheet'!$J396="21",'2020 Data Sheet'!$T$21,IF('2020 Data Sheet'!$J396="22",'2020 Data Sheet'!$T$22,IF('2020 Data Sheet'!$J396="23",'2020 Data Sheet'!$T$23,IF('2020 Data Sheet'!$J396="24",'2020 Data Sheet'!$T$24,IF('2020 Data Sheet'!$J396="25",'2020 Data Sheet'!$T$25,IF('2020 Data Sheet'!$J396="26",'2020 Data Sheet'!$T$26,IF('2020 Data Sheet'!$J396="27",'2020 Data Sheet'!$T$27,IF('2020 Data Sheet'!$J396="30",'2020 Data Sheet'!$T$28,IF('2020 Data Sheet'!$J396="31",'2020 Data Sheet'!$T$29,IF('2020 Data Sheet'!$J396="32",'2020 Data Sheet'!$T$30,IF('2020 Data Sheet'!$J396="33",'2020 Data Sheet'!$T$31,IF('2020 Data Sheet'!$J396="34",'2020 Data Sheet'!$T$32,IF('2020 Data Sheet'!$J396="40",'2020 Data Sheet'!$T$33,T('2020 Data Sheet'!$J396)))))))))))))))))))))))))))))))))</f>
        <v>Other Motor Vehicle</v>
      </c>
      <c r="K396" t="str">
        <f>'2020 Data Sheet'!K396</f>
        <v>SUBN</v>
      </c>
      <c r="L396" s="32" t="str">
        <f>IF('2020 Data Sheet'!$L396="01",'2020 Data Sheet'!$V$2,IF('2020 Data Sheet'!$L396="02",'2020 Data Sheet'!$V$3,IF('2020 Data Sheet'!$L396="03",'2020 Data Sheet'!$V$4,IF('2020 Data Sheet'!$L396="04",'2020 Data Sheet'!$V$5,IF('2020 Data Sheet'!$L396="05",'2020 Data Sheet'!$V$6,IF('2020 Data Sheet'!$L396="06",'2020 Data Sheet'!$V$7,IF('2020 Data Sheet'!$L396="07",'2020 Data Sheet'!$V$8,IF('2020 Data Sheet'!$L396="08",'2020 Data Sheet'!$V$9,IF('2020 Data Sheet'!$L396="09",'2020 Data Sheet'!$V$10,IF('2020 Data Sheet'!$L396="11",'2020 Data Sheet'!$V$11,IF('2020 Data Sheet'!$L396="12",'2020 Data Sheet'!$V$12,IF('2020 Data Sheet'!$L396="13",'2020 Data Sheet'!$V$13,IF('2020 Data Sheet'!$L396="14",'2020 Data Sheet'!$V$14,T('2020 Data Sheet'!$L396))))))))))))))</f>
        <v xml:space="preserve"> -</v>
      </c>
      <c r="M396" s="6">
        <f>'2020 Data Sheet'!M396</f>
        <v>0</v>
      </c>
      <c r="N396" s="33">
        <f>'2020 Data Sheet'!N396</f>
        <v>0</v>
      </c>
      <c r="O396" s="8" t="str">
        <f>IF('2020 Data Sheet'!$O396="02",'2020 Data Sheet'!$R$2,IF('2020 Data Sheet'!$O396="03",'2020 Data Sheet'!$R$3,IF('2020 Data Sheet'!$O396="04",'2020 Data Sheet'!$R$4,IF('2020 Data Sheet'!$O396="05",'2020 Data Sheet'!$R$5,IF('2020 Data Sheet'!$O396="06",'2020 Data Sheet'!$R$6,IF('2020 Data Sheet'!$O396="07",'2020 Data Sheet'!$R$7,IF('2020 Data Sheet'!$O396="08",'2020 Data Sheet'!$R$8,IF('2020 Data Sheet'!$O396="09",'2020 Data Sheet'!$R$9,IF('2020 Data Sheet'!$O396="10",'2020 Data Sheet'!$R$10,IF('2020 Data Sheet'!$O396="11",'2020 Data Sheet'!$R$11,IF('2020 Data Sheet'!$O396="12",'2020 Data Sheet'!$R$12,IF('2020 Data Sheet'!$O396="13",'2020 Data Sheet'!$R$13,IF('2020 Data Sheet'!$O396="14",'2020 Data Sheet'!$R$14,IF('2020 Data Sheet'!$O396="15",'2020 Data Sheet'!$R$15,IF('2020 Data Sheet'!$O396="16",'2020 Data Sheet'!$R$16,IF('2020 Data Sheet'!$O396="17",'2020 Data Sheet'!$R$17,IF('2020 Data Sheet'!$O396="18",'2020 Data Sheet'!$R$18,IF('2020 Data Sheet'!$O396="19",'2020 Data Sheet'!$R$19,IF('2020 Data Sheet'!$O396="20",'2020 Data Sheet'!$R$20,IF('2020 Data Sheet'!$O396="21",'2020 Data Sheet'!$R$21,IF('2020 Data Sheet'!$O396="22",'2020 Data Sheet'!$R$22,IF('2020 Data Sheet'!$O396="23",'2020 Data Sheet'!$R$23,IF('2020 Data Sheet'!$O396="24",'2020 Data Sheet'!$R$24,IF('2020 Data Sheet'!$O396="25",'2020 Data Sheet'!$R$25,IF('2020 Data Sheet'!$O396="26",'2020 Data Sheet'!$R$26,IF('2020 Data Sheet'!$O396="27",'2020 Data Sheet'!$R$27,IF('2020 Data Sheet'!$O396="28",'2020 Data Sheet'!$R$28,IF('2020 Data Sheet'!$O396="29",'2020 Data Sheet'!$R$29,IF('2020 Data Sheet'!$O396="33",'2020 Data Sheet'!$R$30,IF('2020 Data Sheet'!$O396="40",'2020 Data Sheet'!$R$31,IF('2020 Data Sheet'!$O396="41",'2020 Data Sheet'!$R$32,IF('2020 Data Sheet'!$O396="42",'2020 Data Sheet'!$R$33,IF('2020 Data Sheet'!$O396="43",'2020 Data Sheet'!$R$34,IF('2020 Data Sheet'!$O396="44",'2020 Data Sheet'!$R$35,IF('2020 Data Sheet'!$O396="45",'2020 Data Sheet'!$R$36,IF('2020 Data Sheet'!$O396="46",'2020 Data Sheet'!$R$37,IF('2020 Data Sheet'!$O396="47",'2020 Data Sheet'!$R$38,IF('2020 Data Sheet'!$O396="48",'2020 Data Sheet'!$R$39,IF('2020 Data Sheet'!$O396="49",'2020 Data Sheet'!$R$40,IF('2020 Data Sheet'!$O396="50",'2020 Data Sheet'!$R$41,IF('2020 Data Sheet'!$O396="60",'2020 Data Sheet'!$R$42,IF('2020 Data Sheet'!$O396="61",'2020 Data Sheet'!$R$43,IF('2020 Data Sheet'!$O396="62",'2020 Data Sheet'!$R$44,IF('2020 Data Sheet'!$O396="63",'2020 Data Sheet'!$R$45,IF('2020 Data Sheet'!$O396="64",'2020 Data Sheet'!$R$46,IF('2020 Data Sheet'!$O396="65",'2020 Data Sheet'!$R$47,IF('2020 Data Sheet'!$O396="66",'2020 Data Sheet'!$R$48,IF('2020 Data Sheet'!$O396="67",'2020 Data Sheet'!$R$49,IF('2020 Data Sheet'!$O396="68",'2020 Data Sheet'!$R$50,IF('2020 Data Sheet'!$O396="69",'2020 Data Sheet'!$R$51,T('2020 Data Sheet'!$O396)))))))))))))))))))))))))))))))))))))))))))))))))))</f>
        <v xml:space="preserve"> Unsafe lane changing</v>
      </c>
      <c r="P396" s="34" t="str">
        <f>IF('2020 Data Sheet'!$P396="02",'2020 Data Sheet'!$R$2,IF('2020 Data Sheet'!$P396="03",'2020 Data Sheet'!$R$3,IF('2020 Data Sheet'!$P396="04",'2020 Data Sheet'!$R$4,IF('2020 Data Sheet'!$P396="05",'2020 Data Sheet'!$R$5,IF('2020 Data Sheet'!$P396="06",'2020 Data Sheet'!$R$6,IF('2020 Data Sheet'!$P396="07",'2020 Data Sheet'!$R$7,IF('2020 Data Sheet'!$P396="08",'2020 Data Sheet'!$R$8,IF('2020 Data Sheet'!$P396="09",'2020 Data Sheet'!$R$9,IF('2020 Data Sheet'!$P396="10",'2020 Data Sheet'!$R$10,IF('2020 Data Sheet'!$P396="11",'2020 Data Sheet'!$R$11,IF('2020 Data Sheet'!$P396="12",'2020 Data Sheet'!$R$12,IF('2020 Data Sheet'!$P396="13",'2020 Data Sheet'!$R$13,IF('2020 Data Sheet'!$P396="14",'2020 Data Sheet'!$R$14,IF('2020 Data Sheet'!$P396="15",'2020 Data Sheet'!$R$15,IF('2020 Data Sheet'!$P396="16",'2020 Data Sheet'!$R$16,IF('2020 Data Sheet'!$P396="17",'2020 Data Sheet'!$R$17,IF('2020 Data Sheet'!$P396="18",'2020 Data Sheet'!$R$18,IF('2020 Data Sheet'!$P396="19",'2020 Data Sheet'!$R$19,IF('2020 Data Sheet'!$P396="20",'2020 Data Sheet'!$R$20,IF('2020 Data Sheet'!$P396="21",'2020 Data Sheet'!$R$21,IF('2020 Data Sheet'!$P396="22",'2020 Data Sheet'!$R$22,IF('2020 Data Sheet'!$P396="23",'2020 Data Sheet'!$R$23,IF('2020 Data Sheet'!$P396="24",'2020 Data Sheet'!$R$24,IF('2020 Data Sheet'!$P396="25",'2020 Data Sheet'!$R$25,IF('2020 Data Sheet'!$P396="26",'2020 Data Sheet'!$R$26,IF('2020 Data Sheet'!$P396="27",'2020 Data Sheet'!$R$27,IF('2020 Data Sheet'!$P396="28",'2020 Data Sheet'!$R$28,IF('2020 Data Sheet'!$P396="29",'2020 Data Sheet'!$R$29,IF('2020 Data Sheet'!$P396="33",'2020 Data Sheet'!$R$30,IF('2020 Data Sheet'!$P396="40",'2020 Data Sheet'!$R$31,IF('2020 Data Sheet'!$P396="41",'2020 Data Sheet'!$R$32,IF('2020 Data Sheet'!$P396="42",'2020 Data Sheet'!$R$33,IF('2020 Data Sheet'!$P396="43",'2020 Data Sheet'!$R$34,IF('2020 Data Sheet'!$P396="44",'2020 Data Sheet'!$R$35,IF('2020 Data Sheet'!$P396="45",'2020 Data Sheet'!$R$36,IF('2020 Data Sheet'!$P396="46",'2020 Data Sheet'!$R$37,IF('2020 Data Sheet'!$P396="47",'2020 Data Sheet'!$R$38,IF('2020 Data Sheet'!$P396="48",'2020 Data Sheet'!$R$39,IF('2020 Data Sheet'!$P396="49",'2020 Data Sheet'!$R$40,IF('2020 Data Sheet'!$P396="50",'2020 Data Sheet'!$R$41,IF('2020 Data Sheet'!$P396="60",'2020 Data Sheet'!$R$42,IF('2020 Data Sheet'!$P396="61",'2020 Data Sheet'!$R$43,IF('2020 Data Sheet'!$P396="62",'2020 Data Sheet'!$R$44,IF('2020 Data Sheet'!$P396="63",'2020 Data Sheet'!$R$45,IF('2020 Data Sheet'!$P396="64",'2020 Data Sheet'!$R$46,IF('2020 Data Sheet'!$P396="65",'2020 Data Sheet'!$R$47,IF('2020 Data Sheet'!$P396="66",'2020 Data Sheet'!$R$48,IF('2020 Data Sheet'!$P396="67",'2020 Data Sheet'!$R$49,IF('2020 Data Sheet'!$P396="68",'2020 Data Sheet'!$R$50,IF('2020 Data Sheet'!$P396="69",'2020 Data Sheet'!$R$51,T('2020 Data Sheet'!$P396)))))))))))))))))))))))))))))))))))))))))))))))))))</f>
        <v xml:space="preserve"> -</v>
      </c>
    </row>
    <row r="397" spans="1:16" ht="38.25" x14ac:dyDescent="0.2">
      <c r="A397" t="str">
        <f>'2020 Data Sheet'!A397</f>
        <v>FP-00206-20</v>
      </c>
      <c r="B397" s="1">
        <f>'2020 Data Sheet'!B397</f>
        <v>44162</v>
      </c>
      <c r="C397" s="3" t="str">
        <f>'2020 Data Sheet'!C397</f>
        <v>08:35</v>
      </c>
      <c r="D397" t="str">
        <f>'2020 Data Sheet'!D397</f>
        <v>Fr</v>
      </c>
      <c r="E397" t="str">
        <f>'2020 Data Sheet'!E397</f>
        <v>PLAINFIELD AVE</v>
      </c>
      <c r="F397" t="str">
        <f>'2020 Data Sheet'!F397</f>
        <v>MARTHA TERRACE</v>
      </c>
      <c r="G397">
        <f>'2020 Data Sheet'!G397</f>
        <v>1</v>
      </c>
      <c r="H397">
        <f>'2020 Data Sheet'!H397</f>
        <v>2</v>
      </c>
      <c r="I397" t="b">
        <f>'2020 Data Sheet'!I397</f>
        <v>1</v>
      </c>
      <c r="J397" s="31" t="str">
        <f>IF('2020 Data Sheet'!$J397="01",'2020 Data Sheet'!$T$2,IF('2020 Data Sheet'!$J397="02",'2020 Data Sheet'!$T$3,IF('2020 Data Sheet'!$J397="03",'2020 Data Sheet'!$T$4,IF('2020 Data Sheet'!$J397="04",'2020 Data Sheet'!$T$5,IF('2020 Data Sheet'!$J397="05",'2020 Data Sheet'!$T$6,IF('2020 Data Sheet'!$J397="06",'2020 Data Sheet'!$T$7,IF('2020 Data Sheet'!$J397="07",'2020 Data Sheet'!$T$8,IF('2020 Data Sheet'!$J397="08",'2020 Data Sheet'!$T$9,IF('2020 Data Sheet'!$J397="10",'2020 Data Sheet'!$T$10,IF('2020 Data Sheet'!$J397="11",'2020 Data Sheet'!$T$11,IF('2020 Data Sheet'!$J397="12",'2020 Data Sheet'!$T$12,IF('2020 Data Sheet'!$J397="13",'2020 Data Sheet'!$T$13,IF('2020 Data Sheet'!$J397="14",'2020 Data Sheet'!$T$14,IF('2020 Data Sheet'!$J397="15",'2020 Data Sheet'!$T$15,IF('2020 Data Sheet'!$J397="16",'2020 Data Sheet'!$T$16,IF('2020 Data Sheet'!$J397="17",'2020 Data Sheet'!$T$17,IF('2020 Data Sheet'!$J397="18",'2020 Data Sheet'!$T$18,IF('2020 Data Sheet'!$J397="19",'2020 Data Sheet'!$T$19,IF('2020 Data Sheet'!$J397="20",'2020 Data Sheet'!$T$20,IF('2020 Data Sheet'!$J397="21",'2020 Data Sheet'!$T$21,IF('2020 Data Sheet'!$J397="22",'2020 Data Sheet'!$T$22,IF('2020 Data Sheet'!$J397="23",'2020 Data Sheet'!$T$23,IF('2020 Data Sheet'!$J397="24",'2020 Data Sheet'!$T$24,IF('2020 Data Sheet'!$J397="25",'2020 Data Sheet'!$T$25,IF('2020 Data Sheet'!$J397="26",'2020 Data Sheet'!$T$26,IF('2020 Data Sheet'!$J397="27",'2020 Data Sheet'!$T$27,IF('2020 Data Sheet'!$J397="30",'2020 Data Sheet'!$T$28,IF('2020 Data Sheet'!$J397="31",'2020 Data Sheet'!$T$29,IF('2020 Data Sheet'!$J397="32",'2020 Data Sheet'!$T$30,IF('2020 Data Sheet'!$J397="33",'2020 Data Sheet'!$T$31,IF('2020 Data Sheet'!$J397="34",'2020 Data Sheet'!$T$32,IF('2020 Data Sheet'!$J397="40",'2020 Data Sheet'!$T$33,T('2020 Data Sheet'!$J397)))))))))))))))))))))))))))))))))</f>
        <v>Other Motor Vehicle</v>
      </c>
      <c r="K397" t="str">
        <f>'2020 Data Sheet'!K397</f>
        <v>PAS</v>
      </c>
      <c r="L397" s="32" t="str">
        <f>IF('2020 Data Sheet'!$L397="01",'2020 Data Sheet'!$V$2,IF('2020 Data Sheet'!$L397="02",'2020 Data Sheet'!$V$3,IF('2020 Data Sheet'!$L397="03",'2020 Data Sheet'!$V$4,IF('2020 Data Sheet'!$L397="04",'2020 Data Sheet'!$V$5,IF('2020 Data Sheet'!$L397="05",'2020 Data Sheet'!$V$6,IF('2020 Data Sheet'!$L397="06",'2020 Data Sheet'!$V$7,IF('2020 Data Sheet'!$L397="07",'2020 Data Sheet'!$V$8,IF('2020 Data Sheet'!$L397="08",'2020 Data Sheet'!$V$9,IF('2020 Data Sheet'!$L397="09",'2020 Data Sheet'!$V$10,IF('2020 Data Sheet'!$L397="11",'2020 Data Sheet'!$V$11,IF('2020 Data Sheet'!$L397="12",'2020 Data Sheet'!$V$12,IF('2020 Data Sheet'!$L397="13",'2020 Data Sheet'!$V$13,IF('2020 Data Sheet'!$L397="14",'2020 Data Sheet'!$V$14,T('2020 Data Sheet'!$L397))))))))))))))</f>
        <v xml:space="preserve"> -</v>
      </c>
      <c r="M397" s="6">
        <f>'2020 Data Sheet'!M397</f>
        <v>0</v>
      </c>
      <c r="N397" s="33">
        <f>'2020 Data Sheet'!N397</f>
        <v>0</v>
      </c>
      <c r="O397" s="8" t="str">
        <f>IF('2020 Data Sheet'!$O397="02",'2020 Data Sheet'!$R$2,IF('2020 Data Sheet'!$O397="03",'2020 Data Sheet'!$R$3,IF('2020 Data Sheet'!$O397="04",'2020 Data Sheet'!$R$4,IF('2020 Data Sheet'!$O397="05",'2020 Data Sheet'!$R$5,IF('2020 Data Sheet'!$O397="06",'2020 Data Sheet'!$R$6,IF('2020 Data Sheet'!$O397="07",'2020 Data Sheet'!$R$7,IF('2020 Data Sheet'!$O397="08",'2020 Data Sheet'!$R$8,IF('2020 Data Sheet'!$O397="09",'2020 Data Sheet'!$R$9,IF('2020 Data Sheet'!$O397="10",'2020 Data Sheet'!$R$10,IF('2020 Data Sheet'!$O397="11",'2020 Data Sheet'!$R$11,IF('2020 Data Sheet'!$O397="12",'2020 Data Sheet'!$R$12,IF('2020 Data Sheet'!$O397="13",'2020 Data Sheet'!$R$13,IF('2020 Data Sheet'!$O397="14",'2020 Data Sheet'!$R$14,IF('2020 Data Sheet'!$O397="15",'2020 Data Sheet'!$R$15,IF('2020 Data Sheet'!$O397="16",'2020 Data Sheet'!$R$16,IF('2020 Data Sheet'!$O397="17",'2020 Data Sheet'!$R$17,IF('2020 Data Sheet'!$O397="18",'2020 Data Sheet'!$R$18,IF('2020 Data Sheet'!$O397="19",'2020 Data Sheet'!$R$19,IF('2020 Data Sheet'!$O397="20",'2020 Data Sheet'!$R$20,IF('2020 Data Sheet'!$O397="21",'2020 Data Sheet'!$R$21,IF('2020 Data Sheet'!$O397="22",'2020 Data Sheet'!$R$22,IF('2020 Data Sheet'!$O397="23",'2020 Data Sheet'!$R$23,IF('2020 Data Sheet'!$O397="24",'2020 Data Sheet'!$R$24,IF('2020 Data Sheet'!$O397="25",'2020 Data Sheet'!$R$25,IF('2020 Data Sheet'!$O397="26",'2020 Data Sheet'!$R$26,IF('2020 Data Sheet'!$O397="27",'2020 Data Sheet'!$R$27,IF('2020 Data Sheet'!$O397="28",'2020 Data Sheet'!$R$28,IF('2020 Data Sheet'!$O397="29",'2020 Data Sheet'!$R$29,IF('2020 Data Sheet'!$O397="33",'2020 Data Sheet'!$R$30,IF('2020 Data Sheet'!$O397="40",'2020 Data Sheet'!$R$31,IF('2020 Data Sheet'!$O397="41",'2020 Data Sheet'!$R$32,IF('2020 Data Sheet'!$O397="42",'2020 Data Sheet'!$R$33,IF('2020 Data Sheet'!$O397="43",'2020 Data Sheet'!$R$34,IF('2020 Data Sheet'!$O397="44",'2020 Data Sheet'!$R$35,IF('2020 Data Sheet'!$O397="45",'2020 Data Sheet'!$R$36,IF('2020 Data Sheet'!$O397="46",'2020 Data Sheet'!$R$37,IF('2020 Data Sheet'!$O397="47",'2020 Data Sheet'!$R$38,IF('2020 Data Sheet'!$O397="48",'2020 Data Sheet'!$R$39,IF('2020 Data Sheet'!$O397="49",'2020 Data Sheet'!$R$40,IF('2020 Data Sheet'!$O397="50",'2020 Data Sheet'!$R$41,IF('2020 Data Sheet'!$O397="60",'2020 Data Sheet'!$R$42,IF('2020 Data Sheet'!$O397="61",'2020 Data Sheet'!$R$43,IF('2020 Data Sheet'!$O397="62",'2020 Data Sheet'!$R$44,IF('2020 Data Sheet'!$O397="63",'2020 Data Sheet'!$R$45,IF('2020 Data Sheet'!$O397="64",'2020 Data Sheet'!$R$46,IF('2020 Data Sheet'!$O397="65",'2020 Data Sheet'!$R$47,IF('2020 Data Sheet'!$O397="66",'2020 Data Sheet'!$R$48,IF('2020 Data Sheet'!$O397="67",'2020 Data Sheet'!$R$49,IF('2020 Data Sheet'!$O397="68",'2020 Data Sheet'!$R$50,IF('2020 Data Sheet'!$O397="69",'2020 Data Sheet'!$R$51,T('2020 Data Sheet'!$O397)))))))))))))))))))))))))))))))))))))))))))))))))))</f>
        <v xml:space="preserve"> Following too closely</v>
      </c>
      <c r="P397" s="34" t="str">
        <f>IF('2020 Data Sheet'!$P397="02",'2020 Data Sheet'!$R$2,IF('2020 Data Sheet'!$P397="03",'2020 Data Sheet'!$R$3,IF('2020 Data Sheet'!$P397="04",'2020 Data Sheet'!$R$4,IF('2020 Data Sheet'!$P397="05",'2020 Data Sheet'!$R$5,IF('2020 Data Sheet'!$P397="06",'2020 Data Sheet'!$R$6,IF('2020 Data Sheet'!$P397="07",'2020 Data Sheet'!$R$7,IF('2020 Data Sheet'!$P397="08",'2020 Data Sheet'!$R$8,IF('2020 Data Sheet'!$P397="09",'2020 Data Sheet'!$R$9,IF('2020 Data Sheet'!$P397="10",'2020 Data Sheet'!$R$10,IF('2020 Data Sheet'!$P397="11",'2020 Data Sheet'!$R$11,IF('2020 Data Sheet'!$P397="12",'2020 Data Sheet'!$R$12,IF('2020 Data Sheet'!$P397="13",'2020 Data Sheet'!$R$13,IF('2020 Data Sheet'!$P397="14",'2020 Data Sheet'!$R$14,IF('2020 Data Sheet'!$P397="15",'2020 Data Sheet'!$R$15,IF('2020 Data Sheet'!$P397="16",'2020 Data Sheet'!$R$16,IF('2020 Data Sheet'!$P397="17",'2020 Data Sheet'!$R$17,IF('2020 Data Sheet'!$P397="18",'2020 Data Sheet'!$R$18,IF('2020 Data Sheet'!$P397="19",'2020 Data Sheet'!$R$19,IF('2020 Data Sheet'!$P397="20",'2020 Data Sheet'!$R$20,IF('2020 Data Sheet'!$P397="21",'2020 Data Sheet'!$R$21,IF('2020 Data Sheet'!$P397="22",'2020 Data Sheet'!$R$22,IF('2020 Data Sheet'!$P397="23",'2020 Data Sheet'!$R$23,IF('2020 Data Sheet'!$P397="24",'2020 Data Sheet'!$R$24,IF('2020 Data Sheet'!$P397="25",'2020 Data Sheet'!$R$25,IF('2020 Data Sheet'!$P397="26",'2020 Data Sheet'!$R$26,IF('2020 Data Sheet'!$P397="27",'2020 Data Sheet'!$R$27,IF('2020 Data Sheet'!$P397="28",'2020 Data Sheet'!$R$28,IF('2020 Data Sheet'!$P397="29",'2020 Data Sheet'!$R$29,IF('2020 Data Sheet'!$P397="33",'2020 Data Sheet'!$R$30,IF('2020 Data Sheet'!$P397="40",'2020 Data Sheet'!$R$31,IF('2020 Data Sheet'!$P397="41",'2020 Data Sheet'!$R$32,IF('2020 Data Sheet'!$P397="42",'2020 Data Sheet'!$R$33,IF('2020 Data Sheet'!$P397="43",'2020 Data Sheet'!$R$34,IF('2020 Data Sheet'!$P397="44",'2020 Data Sheet'!$R$35,IF('2020 Data Sheet'!$P397="45",'2020 Data Sheet'!$R$36,IF('2020 Data Sheet'!$P397="46",'2020 Data Sheet'!$R$37,IF('2020 Data Sheet'!$P397="47",'2020 Data Sheet'!$R$38,IF('2020 Data Sheet'!$P397="48",'2020 Data Sheet'!$R$39,IF('2020 Data Sheet'!$P397="49",'2020 Data Sheet'!$R$40,IF('2020 Data Sheet'!$P397="50",'2020 Data Sheet'!$R$41,IF('2020 Data Sheet'!$P397="60",'2020 Data Sheet'!$R$42,IF('2020 Data Sheet'!$P397="61",'2020 Data Sheet'!$R$43,IF('2020 Data Sheet'!$P397="62",'2020 Data Sheet'!$R$44,IF('2020 Data Sheet'!$P397="63",'2020 Data Sheet'!$R$45,IF('2020 Data Sheet'!$P397="64",'2020 Data Sheet'!$R$46,IF('2020 Data Sheet'!$P397="65",'2020 Data Sheet'!$R$47,IF('2020 Data Sheet'!$P397="66",'2020 Data Sheet'!$R$48,IF('2020 Data Sheet'!$P397="67",'2020 Data Sheet'!$R$49,IF('2020 Data Sheet'!$P397="68",'2020 Data Sheet'!$R$50,IF('2020 Data Sheet'!$P397="69",'2020 Data Sheet'!$R$51,T('2020 Data Sheet'!$P397)))))))))))))))))))))))))))))))))))))))))))))))))))</f>
        <v xml:space="preserve"> Driver inattention/distraction</v>
      </c>
    </row>
    <row r="398" spans="1:16" x14ac:dyDescent="0.2">
      <c r="A398" t="str">
        <f>'2020 Data Sheet'!A398</f>
        <v>FP-00206-20</v>
      </c>
      <c r="B398" s="1">
        <f>'2020 Data Sheet'!B398</f>
        <v>44162</v>
      </c>
      <c r="C398" s="3" t="str">
        <f>'2020 Data Sheet'!C398</f>
        <v>08:35</v>
      </c>
      <c r="D398" t="str">
        <f>'2020 Data Sheet'!D398</f>
        <v>Fr</v>
      </c>
      <c r="E398" t="str">
        <f>'2020 Data Sheet'!E398</f>
        <v>PLAINFIELD AVE</v>
      </c>
      <c r="F398" t="str">
        <f>'2020 Data Sheet'!F398</f>
        <v>MARTHA TERRACE</v>
      </c>
      <c r="G398">
        <f>'2020 Data Sheet'!G398</f>
        <v>2</v>
      </c>
      <c r="H398">
        <f>'2020 Data Sheet'!H398</f>
        <v>2</v>
      </c>
      <c r="I398" t="b">
        <f>'2020 Data Sheet'!I398</f>
        <v>1</v>
      </c>
      <c r="J398" s="31" t="str">
        <f>IF('2020 Data Sheet'!$J398="01",'2020 Data Sheet'!$T$2,IF('2020 Data Sheet'!$J398="02",'2020 Data Sheet'!$T$3,IF('2020 Data Sheet'!$J398="03",'2020 Data Sheet'!$T$4,IF('2020 Data Sheet'!$J398="04",'2020 Data Sheet'!$T$5,IF('2020 Data Sheet'!$J398="05",'2020 Data Sheet'!$T$6,IF('2020 Data Sheet'!$J398="06",'2020 Data Sheet'!$T$7,IF('2020 Data Sheet'!$J398="07",'2020 Data Sheet'!$T$8,IF('2020 Data Sheet'!$J398="08",'2020 Data Sheet'!$T$9,IF('2020 Data Sheet'!$J398="10",'2020 Data Sheet'!$T$10,IF('2020 Data Sheet'!$J398="11",'2020 Data Sheet'!$T$11,IF('2020 Data Sheet'!$J398="12",'2020 Data Sheet'!$T$12,IF('2020 Data Sheet'!$J398="13",'2020 Data Sheet'!$T$13,IF('2020 Data Sheet'!$J398="14",'2020 Data Sheet'!$T$14,IF('2020 Data Sheet'!$J398="15",'2020 Data Sheet'!$T$15,IF('2020 Data Sheet'!$J398="16",'2020 Data Sheet'!$T$16,IF('2020 Data Sheet'!$J398="17",'2020 Data Sheet'!$T$17,IF('2020 Data Sheet'!$J398="18",'2020 Data Sheet'!$T$18,IF('2020 Data Sheet'!$J398="19",'2020 Data Sheet'!$T$19,IF('2020 Data Sheet'!$J398="20",'2020 Data Sheet'!$T$20,IF('2020 Data Sheet'!$J398="21",'2020 Data Sheet'!$T$21,IF('2020 Data Sheet'!$J398="22",'2020 Data Sheet'!$T$22,IF('2020 Data Sheet'!$J398="23",'2020 Data Sheet'!$T$23,IF('2020 Data Sheet'!$J398="24",'2020 Data Sheet'!$T$24,IF('2020 Data Sheet'!$J398="25",'2020 Data Sheet'!$T$25,IF('2020 Data Sheet'!$J398="26",'2020 Data Sheet'!$T$26,IF('2020 Data Sheet'!$J398="27",'2020 Data Sheet'!$T$27,IF('2020 Data Sheet'!$J398="30",'2020 Data Sheet'!$T$28,IF('2020 Data Sheet'!$J398="31",'2020 Data Sheet'!$T$29,IF('2020 Data Sheet'!$J398="32",'2020 Data Sheet'!$T$30,IF('2020 Data Sheet'!$J398="33",'2020 Data Sheet'!$T$31,IF('2020 Data Sheet'!$J398="34",'2020 Data Sheet'!$T$32,IF('2020 Data Sheet'!$J398="40",'2020 Data Sheet'!$T$33,T('2020 Data Sheet'!$J398)))))))))))))))))))))))))))))))))</f>
        <v>Other Motor Vehicle</v>
      </c>
      <c r="K398" t="str">
        <f>'2020 Data Sheet'!K398</f>
        <v>COM</v>
      </c>
      <c r="L398" s="32" t="str">
        <f>IF('2020 Data Sheet'!$L398="01",'2020 Data Sheet'!$V$2,IF('2020 Data Sheet'!$L398="02",'2020 Data Sheet'!$V$3,IF('2020 Data Sheet'!$L398="03",'2020 Data Sheet'!$V$4,IF('2020 Data Sheet'!$L398="04",'2020 Data Sheet'!$V$5,IF('2020 Data Sheet'!$L398="05",'2020 Data Sheet'!$V$6,IF('2020 Data Sheet'!$L398="06",'2020 Data Sheet'!$V$7,IF('2020 Data Sheet'!$L398="07",'2020 Data Sheet'!$V$8,IF('2020 Data Sheet'!$L398="08",'2020 Data Sheet'!$V$9,IF('2020 Data Sheet'!$L398="09",'2020 Data Sheet'!$V$10,IF('2020 Data Sheet'!$L398="11",'2020 Data Sheet'!$V$11,IF('2020 Data Sheet'!$L398="12",'2020 Data Sheet'!$V$12,IF('2020 Data Sheet'!$L398="13",'2020 Data Sheet'!$V$13,IF('2020 Data Sheet'!$L398="14",'2020 Data Sheet'!$V$14,T('2020 Data Sheet'!$L398))))))))))))))</f>
        <v xml:space="preserve"> -</v>
      </c>
      <c r="M398" s="6">
        <f>'2020 Data Sheet'!M398</f>
        <v>0</v>
      </c>
      <c r="N398" s="33">
        <f>'2020 Data Sheet'!N398</f>
        <v>0</v>
      </c>
      <c r="O398" s="8" t="str">
        <f>IF('2020 Data Sheet'!$O398="02",'2020 Data Sheet'!$R$2,IF('2020 Data Sheet'!$O398="03",'2020 Data Sheet'!$R$3,IF('2020 Data Sheet'!$O398="04",'2020 Data Sheet'!$R$4,IF('2020 Data Sheet'!$O398="05",'2020 Data Sheet'!$R$5,IF('2020 Data Sheet'!$O398="06",'2020 Data Sheet'!$R$6,IF('2020 Data Sheet'!$O398="07",'2020 Data Sheet'!$R$7,IF('2020 Data Sheet'!$O398="08",'2020 Data Sheet'!$R$8,IF('2020 Data Sheet'!$O398="09",'2020 Data Sheet'!$R$9,IF('2020 Data Sheet'!$O398="10",'2020 Data Sheet'!$R$10,IF('2020 Data Sheet'!$O398="11",'2020 Data Sheet'!$R$11,IF('2020 Data Sheet'!$O398="12",'2020 Data Sheet'!$R$12,IF('2020 Data Sheet'!$O398="13",'2020 Data Sheet'!$R$13,IF('2020 Data Sheet'!$O398="14",'2020 Data Sheet'!$R$14,IF('2020 Data Sheet'!$O398="15",'2020 Data Sheet'!$R$15,IF('2020 Data Sheet'!$O398="16",'2020 Data Sheet'!$R$16,IF('2020 Data Sheet'!$O398="17",'2020 Data Sheet'!$R$17,IF('2020 Data Sheet'!$O398="18",'2020 Data Sheet'!$R$18,IF('2020 Data Sheet'!$O398="19",'2020 Data Sheet'!$R$19,IF('2020 Data Sheet'!$O398="20",'2020 Data Sheet'!$R$20,IF('2020 Data Sheet'!$O398="21",'2020 Data Sheet'!$R$21,IF('2020 Data Sheet'!$O398="22",'2020 Data Sheet'!$R$22,IF('2020 Data Sheet'!$O398="23",'2020 Data Sheet'!$R$23,IF('2020 Data Sheet'!$O398="24",'2020 Data Sheet'!$R$24,IF('2020 Data Sheet'!$O398="25",'2020 Data Sheet'!$R$25,IF('2020 Data Sheet'!$O398="26",'2020 Data Sheet'!$R$26,IF('2020 Data Sheet'!$O398="27",'2020 Data Sheet'!$R$27,IF('2020 Data Sheet'!$O398="28",'2020 Data Sheet'!$R$28,IF('2020 Data Sheet'!$O398="29",'2020 Data Sheet'!$R$29,IF('2020 Data Sheet'!$O398="33",'2020 Data Sheet'!$R$30,IF('2020 Data Sheet'!$O398="40",'2020 Data Sheet'!$R$31,IF('2020 Data Sheet'!$O398="41",'2020 Data Sheet'!$R$32,IF('2020 Data Sheet'!$O398="42",'2020 Data Sheet'!$R$33,IF('2020 Data Sheet'!$O398="43",'2020 Data Sheet'!$R$34,IF('2020 Data Sheet'!$O398="44",'2020 Data Sheet'!$R$35,IF('2020 Data Sheet'!$O398="45",'2020 Data Sheet'!$R$36,IF('2020 Data Sheet'!$O398="46",'2020 Data Sheet'!$R$37,IF('2020 Data Sheet'!$O398="47",'2020 Data Sheet'!$R$38,IF('2020 Data Sheet'!$O398="48",'2020 Data Sheet'!$R$39,IF('2020 Data Sheet'!$O398="49",'2020 Data Sheet'!$R$40,IF('2020 Data Sheet'!$O398="50",'2020 Data Sheet'!$R$41,IF('2020 Data Sheet'!$O398="60",'2020 Data Sheet'!$R$42,IF('2020 Data Sheet'!$O398="61",'2020 Data Sheet'!$R$43,IF('2020 Data Sheet'!$O398="62",'2020 Data Sheet'!$R$44,IF('2020 Data Sheet'!$O398="63",'2020 Data Sheet'!$R$45,IF('2020 Data Sheet'!$O398="64",'2020 Data Sheet'!$R$46,IF('2020 Data Sheet'!$O398="65",'2020 Data Sheet'!$R$47,IF('2020 Data Sheet'!$O398="66",'2020 Data Sheet'!$R$48,IF('2020 Data Sheet'!$O398="67",'2020 Data Sheet'!$R$49,IF('2020 Data Sheet'!$O398="68",'2020 Data Sheet'!$R$50,IF('2020 Data Sheet'!$O398="69",'2020 Data Sheet'!$R$51,T('2020 Data Sheet'!$O398)))))))))))))))))))))))))))))))))))))))))))))))))))</f>
        <v xml:space="preserve"> -</v>
      </c>
      <c r="P398" s="34" t="str">
        <f>IF('2020 Data Sheet'!$P398="02",'2020 Data Sheet'!$R$2,IF('2020 Data Sheet'!$P398="03",'2020 Data Sheet'!$R$3,IF('2020 Data Sheet'!$P398="04",'2020 Data Sheet'!$R$4,IF('2020 Data Sheet'!$P398="05",'2020 Data Sheet'!$R$5,IF('2020 Data Sheet'!$P398="06",'2020 Data Sheet'!$R$6,IF('2020 Data Sheet'!$P398="07",'2020 Data Sheet'!$R$7,IF('2020 Data Sheet'!$P398="08",'2020 Data Sheet'!$R$8,IF('2020 Data Sheet'!$P398="09",'2020 Data Sheet'!$R$9,IF('2020 Data Sheet'!$P398="10",'2020 Data Sheet'!$R$10,IF('2020 Data Sheet'!$P398="11",'2020 Data Sheet'!$R$11,IF('2020 Data Sheet'!$P398="12",'2020 Data Sheet'!$R$12,IF('2020 Data Sheet'!$P398="13",'2020 Data Sheet'!$R$13,IF('2020 Data Sheet'!$P398="14",'2020 Data Sheet'!$R$14,IF('2020 Data Sheet'!$P398="15",'2020 Data Sheet'!$R$15,IF('2020 Data Sheet'!$P398="16",'2020 Data Sheet'!$R$16,IF('2020 Data Sheet'!$P398="17",'2020 Data Sheet'!$R$17,IF('2020 Data Sheet'!$P398="18",'2020 Data Sheet'!$R$18,IF('2020 Data Sheet'!$P398="19",'2020 Data Sheet'!$R$19,IF('2020 Data Sheet'!$P398="20",'2020 Data Sheet'!$R$20,IF('2020 Data Sheet'!$P398="21",'2020 Data Sheet'!$R$21,IF('2020 Data Sheet'!$P398="22",'2020 Data Sheet'!$R$22,IF('2020 Data Sheet'!$P398="23",'2020 Data Sheet'!$R$23,IF('2020 Data Sheet'!$P398="24",'2020 Data Sheet'!$R$24,IF('2020 Data Sheet'!$P398="25",'2020 Data Sheet'!$R$25,IF('2020 Data Sheet'!$P398="26",'2020 Data Sheet'!$R$26,IF('2020 Data Sheet'!$P398="27",'2020 Data Sheet'!$R$27,IF('2020 Data Sheet'!$P398="28",'2020 Data Sheet'!$R$28,IF('2020 Data Sheet'!$P398="29",'2020 Data Sheet'!$R$29,IF('2020 Data Sheet'!$P398="33",'2020 Data Sheet'!$R$30,IF('2020 Data Sheet'!$P398="40",'2020 Data Sheet'!$R$31,IF('2020 Data Sheet'!$P398="41",'2020 Data Sheet'!$R$32,IF('2020 Data Sheet'!$P398="42",'2020 Data Sheet'!$R$33,IF('2020 Data Sheet'!$P398="43",'2020 Data Sheet'!$R$34,IF('2020 Data Sheet'!$P398="44",'2020 Data Sheet'!$R$35,IF('2020 Data Sheet'!$P398="45",'2020 Data Sheet'!$R$36,IF('2020 Data Sheet'!$P398="46",'2020 Data Sheet'!$R$37,IF('2020 Data Sheet'!$P398="47",'2020 Data Sheet'!$R$38,IF('2020 Data Sheet'!$P398="48",'2020 Data Sheet'!$R$39,IF('2020 Data Sheet'!$P398="49",'2020 Data Sheet'!$R$40,IF('2020 Data Sheet'!$P398="50",'2020 Data Sheet'!$R$41,IF('2020 Data Sheet'!$P398="60",'2020 Data Sheet'!$R$42,IF('2020 Data Sheet'!$P398="61",'2020 Data Sheet'!$R$43,IF('2020 Data Sheet'!$P398="62",'2020 Data Sheet'!$R$44,IF('2020 Data Sheet'!$P398="63",'2020 Data Sheet'!$R$45,IF('2020 Data Sheet'!$P398="64",'2020 Data Sheet'!$R$46,IF('2020 Data Sheet'!$P398="65",'2020 Data Sheet'!$R$47,IF('2020 Data Sheet'!$P398="66",'2020 Data Sheet'!$R$48,IF('2020 Data Sheet'!$P398="67",'2020 Data Sheet'!$R$49,IF('2020 Data Sheet'!$P398="68",'2020 Data Sheet'!$R$50,IF('2020 Data Sheet'!$P398="69",'2020 Data Sheet'!$R$51,T('2020 Data Sheet'!$P398)))))))))))))))))))))))))))))))))))))))))))))))))))</f>
        <v xml:space="preserve"> -</v>
      </c>
    </row>
    <row r="399" spans="1:16" x14ac:dyDescent="0.2">
      <c r="A399" t="str">
        <f>'2020 Data Sheet'!A399</f>
        <v>FP-00207-20</v>
      </c>
      <c r="B399" s="1">
        <f>'2020 Data Sheet'!B399</f>
        <v>44165</v>
      </c>
      <c r="C399" s="3" t="str">
        <f>'2020 Data Sheet'!C399</f>
        <v>15:36</v>
      </c>
      <c r="D399" t="str">
        <f>'2020 Data Sheet'!D399</f>
        <v>Mo</v>
      </c>
      <c r="E399" t="str">
        <f>'2020 Data Sheet'!E399</f>
        <v>TULIP AVE</v>
      </c>
      <c r="F399" t="str">
        <f>'2020 Data Sheet'!F399</f>
        <v>VERBENA AVE</v>
      </c>
      <c r="G399">
        <f>'2020 Data Sheet'!G399</f>
        <v>2</v>
      </c>
      <c r="H399">
        <f>'2020 Data Sheet'!H399</f>
        <v>2</v>
      </c>
      <c r="I399" t="b">
        <f>'2020 Data Sheet'!I399</f>
        <v>1</v>
      </c>
      <c r="J399" s="31" t="str">
        <f>IF('2020 Data Sheet'!$J399="01",'2020 Data Sheet'!$T$2,IF('2020 Data Sheet'!$J399="02",'2020 Data Sheet'!$T$3,IF('2020 Data Sheet'!$J399="03",'2020 Data Sheet'!$T$4,IF('2020 Data Sheet'!$J399="04",'2020 Data Sheet'!$T$5,IF('2020 Data Sheet'!$J399="05",'2020 Data Sheet'!$T$6,IF('2020 Data Sheet'!$J399="06",'2020 Data Sheet'!$T$7,IF('2020 Data Sheet'!$J399="07",'2020 Data Sheet'!$T$8,IF('2020 Data Sheet'!$J399="08",'2020 Data Sheet'!$T$9,IF('2020 Data Sheet'!$J399="10",'2020 Data Sheet'!$T$10,IF('2020 Data Sheet'!$J399="11",'2020 Data Sheet'!$T$11,IF('2020 Data Sheet'!$J399="12",'2020 Data Sheet'!$T$12,IF('2020 Data Sheet'!$J399="13",'2020 Data Sheet'!$T$13,IF('2020 Data Sheet'!$J399="14",'2020 Data Sheet'!$T$14,IF('2020 Data Sheet'!$J399="15",'2020 Data Sheet'!$T$15,IF('2020 Data Sheet'!$J399="16",'2020 Data Sheet'!$T$16,IF('2020 Data Sheet'!$J399="17",'2020 Data Sheet'!$T$17,IF('2020 Data Sheet'!$J399="18",'2020 Data Sheet'!$T$18,IF('2020 Data Sheet'!$J399="19",'2020 Data Sheet'!$T$19,IF('2020 Data Sheet'!$J399="20",'2020 Data Sheet'!$T$20,IF('2020 Data Sheet'!$J399="21",'2020 Data Sheet'!$T$21,IF('2020 Data Sheet'!$J399="22",'2020 Data Sheet'!$T$22,IF('2020 Data Sheet'!$J399="23",'2020 Data Sheet'!$T$23,IF('2020 Data Sheet'!$J399="24",'2020 Data Sheet'!$T$24,IF('2020 Data Sheet'!$J399="25",'2020 Data Sheet'!$T$25,IF('2020 Data Sheet'!$J399="26",'2020 Data Sheet'!$T$26,IF('2020 Data Sheet'!$J399="27",'2020 Data Sheet'!$T$27,IF('2020 Data Sheet'!$J399="30",'2020 Data Sheet'!$T$28,IF('2020 Data Sheet'!$J399="31",'2020 Data Sheet'!$T$29,IF('2020 Data Sheet'!$J399="32",'2020 Data Sheet'!$T$30,IF('2020 Data Sheet'!$J399="33",'2020 Data Sheet'!$T$31,IF('2020 Data Sheet'!$J399="34",'2020 Data Sheet'!$T$32,IF('2020 Data Sheet'!$J399="40",'2020 Data Sheet'!$T$33,T('2020 Data Sheet'!$J399)))))))))))))))))))))))))))))))))</f>
        <v>Other Motor Vehicle</v>
      </c>
      <c r="K399" t="str">
        <f>'2020 Data Sheet'!K399</f>
        <v>SUB</v>
      </c>
      <c r="L399" s="32" t="str">
        <f>IF('2020 Data Sheet'!$L399="01",'2020 Data Sheet'!$V$2,IF('2020 Data Sheet'!$L399="02",'2020 Data Sheet'!$V$3,IF('2020 Data Sheet'!$L399="03",'2020 Data Sheet'!$V$4,IF('2020 Data Sheet'!$L399="04",'2020 Data Sheet'!$V$5,IF('2020 Data Sheet'!$L399="05",'2020 Data Sheet'!$V$6,IF('2020 Data Sheet'!$L399="06",'2020 Data Sheet'!$V$7,IF('2020 Data Sheet'!$L399="07",'2020 Data Sheet'!$V$8,IF('2020 Data Sheet'!$L399="08",'2020 Data Sheet'!$V$9,IF('2020 Data Sheet'!$L399="09",'2020 Data Sheet'!$V$10,IF('2020 Data Sheet'!$L399="11",'2020 Data Sheet'!$V$11,IF('2020 Data Sheet'!$L399="12",'2020 Data Sheet'!$V$12,IF('2020 Data Sheet'!$L399="13",'2020 Data Sheet'!$V$13,IF('2020 Data Sheet'!$L399="14",'2020 Data Sheet'!$V$14,T('2020 Data Sheet'!$L399))))))))))))))</f>
        <v xml:space="preserve"> -</v>
      </c>
      <c r="M399" s="6">
        <f>'2020 Data Sheet'!M399</f>
        <v>0</v>
      </c>
      <c r="N399" s="33">
        <f>'2020 Data Sheet'!N399</f>
        <v>0</v>
      </c>
      <c r="O399" s="8" t="str">
        <f>IF('2020 Data Sheet'!$O399="02",'2020 Data Sheet'!$R$2,IF('2020 Data Sheet'!$O399="03",'2020 Data Sheet'!$R$3,IF('2020 Data Sheet'!$O399="04",'2020 Data Sheet'!$R$4,IF('2020 Data Sheet'!$O399="05",'2020 Data Sheet'!$R$5,IF('2020 Data Sheet'!$O399="06",'2020 Data Sheet'!$R$6,IF('2020 Data Sheet'!$O399="07",'2020 Data Sheet'!$R$7,IF('2020 Data Sheet'!$O399="08",'2020 Data Sheet'!$R$8,IF('2020 Data Sheet'!$O399="09",'2020 Data Sheet'!$R$9,IF('2020 Data Sheet'!$O399="10",'2020 Data Sheet'!$R$10,IF('2020 Data Sheet'!$O399="11",'2020 Data Sheet'!$R$11,IF('2020 Data Sheet'!$O399="12",'2020 Data Sheet'!$R$12,IF('2020 Data Sheet'!$O399="13",'2020 Data Sheet'!$R$13,IF('2020 Data Sheet'!$O399="14",'2020 Data Sheet'!$R$14,IF('2020 Data Sheet'!$O399="15",'2020 Data Sheet'!$R$15,IF('2020 Data Sheet'!$O399="16",'2020 Data Sheet'!$R$16,IF('2020 Data Sheet'!$O399="17",'2020 Data Sheet'!$R$17,IF('2020 Data Sheet'!$O399="18",'2020 Data Sheet'!$R$18,IF('2020 Data Sheet'!$O399="19",'2020 Data Sheet'!$R$19,IF('2020 Data Sheet'!$O399="20",'2020 Data Sheet'!$R$20,IF('2020 Data Sheet'!$O399="21",'2020 Data Sheet'!$R$21,IF('2020 Data Sheet'!$O399="22",'2020 Data Sheet'!$R$22,IF('2020 Data Sheet'!$O399="23",'2020 Data Sheet'!$R$23,IF('2020 Data Sheet'!$O399="24",'2020 Data Sheet'!$R$24,IF('2020 Data Sheet'!$O399="25",'2020 Data Sheet'!$R$25,IF('2020 Data Sheet'!$O399="26",'2020 Data Sheet'!$R$26,IF('2020 Data Sheet'!$O399="27",'2020 Data Sheet'!$R$27,IF('2020 Data Sheet'!$O399="28",'2020 Data Sheet'!$R$28,IF('2020 Data Sheet'!$O399="29",'2020 Data Sheet'!$R$29,IF('2020 Data Sheet'!$O399="33",'2020 Data Sheet'!$R$30,IF('2020 Data Sheet'!$O399="40",'2020 Data Sheet'!$R$31,IF('2020 Data Sheet'!$O399="41",'2020 Data Sheet'!$R$32,IF('2020 Data Sheet'!$O399="42",'2020 Data Sheet'!$R$33,IF('2020 Data Sheet'!$O399="43",'2020 Data Sheet'!$R$34,IF('2020 Data Sheet'!$O399="44",'2020 Data Sheet'!$R$35,IF('2020 Data Sheet'!$O399="45",'2020 Data Sheet'!$R$36,IF('2020 Data Sheet'!$O399="46",'2020 Data Sheet'!$R$37,IF('2020 Data Sheet'!$O399="47",'2020 Data Sheet'!$R$38,IF('2020 Data Sheet'!$O399="48",'2020 Data Sheet'!$R$39,IF('2020 Data Sheet'!$O399="49",'2020 Data Sheet'!$R$40,IF('2020 Data Sheet'!$O399="50",'2020 Data Sheet'!$R$41,IF('2020 Data Sheet'!$O399="60",'2020 Data Sheet'!$R$42,IF('2020 Data Sheet'!$O399="61",'2020 Data Sheet'!$R$43,IF('2020 Data Sheet'!$O399="62",'2020 Data Sheet'!$R$44,IF('2020 Data Sheet'!$O399="63",'2020 Data Sheet'!$R$45,IF('2020 Data Sheet'!$O399="64",'2020 Data Sheet'!$R$46,IF('2020 Data Sheet'!$O399="65",'2020 Data Sheet'!$R$47,IF('2020 Data Sheet'!$O399="66",'2020 Data Sheet'!$R$48,IF('2020 Data Sheet'!$O399="67",'2020 Data Sheet'!$R$49,IF('2020 Data Sheet'!$O399="68",'2020 Data Sheet'!$R$50,IF('2020 Data Sheet'!$O399="69",'2020 Data Sheet'!$R$51,T('2020 Data Sheet'!$O399)))))))))))))))))))))))))))))))))))))))))))))))))))</f>
        <v xml:space="preserve"> -</v>
      </c>
      <c r="P399" s="34" t="str">
        <f>IF('2020 Data Sheet'!$P399="02",'2020 Data Sheet'!$R$2,IF('2020 Data Sheet'!$P399="03",'2020 Data Sheet'!$R$3,IF('2020 Data Sheet'!$P399="04",'2020 Data Sheet'!$R$4,IF('2020 Data Sheet'!$P399="05",'2020 Data Sheet'!$R$5,IF('2020 Data Sheet'!$P399="06",'2020 Data Sheet'!$R$6,IF('2020 Data Sheet'!$P399="07",'2020 Data Sheet'!$R$7,IF('2020 Data Sheet'!$P399="08",'2020 Data Sheet'!$R$8,IF('2020 Data Sheet'!$P399="09",'2020 Data Sheet'!$R$9,IF('2020 Data Sheet'!$P399="10",'2020 Data Sheet'!$R$10,IF('2020 Data Sheet'!$P399="11",'2020 Data Sheet'!$R$11,IF('2020 Data Sheet'!$P399="12",'2020 Data Sheet'!$R$12,IF('2020 Data Sheet'!$P399="13",'2020 Data Sheet'!$R$13,IF('2020 Data Sheet'!$P399="14",'2020 Data Sheet'!$R$14,IF('2020 Data Sheet'!$P399="15",'2020 Data Sheet'!$R$15,IF('2020 Data Sheet'!$P399="16",'2020 Data Sheet'!$R$16,IF('2020 Data Sheet'!$P399="17",'2020 Data Sheet'!$R$17,IF('2020 Data Sheet'!$P399="18",'2020 Data Sheet'!$R$18,IF('2020 Data Sheet'!$P399="19",'2020 Data Sheet'!$R$19,IF('2020 Data Sheet'!$P399="20",'2020 Data Sheet'!$R$20,IF('2020 Data Sheet'!$P399="21",'2020 Data Sheet'!$R$21,IF('2020 Data Sheet'!$P399="22",'2020 Data Sheet'!$R$22,IF('2020 Data Sheet'!$P399="23",'2020 Data Sheet'!$R$23,IF('2020 Data Sheet'!$P399="24",'2020 Data Sheet'!$R$24,IF('2020 Data Sheet'!$P399="25",'2020 Data Sheet'!$R$25,IF('2020 Data Sheet'!$P399="26",'2020 Data Sheet'!$R$26,IF('2020 Data Sheet'!$P399="27",'2020 Data Sheet'!$R$27,IF('2020 Data Sheet'!$P399="28",'2020 Data Sheet'!$R$28,IF('2020 Data Sheet'!$P399="29",'2020 Data Sheet'!$R$29,IF('2020 Data Sheet'!$P399="33",'2020 Data Sheet'!$R$30,IF('2020 Data Sheet'!$P399="40",'2020 Data Sheet'!$R$31,IF('2020 Data Sheet'!$P399="41",'2020 Data Sheet'!$R$32,IF('2020 Data Sheet'!$P399="42",'2020 Data Sheet'!$R$33,IF('2020 Data Sheet'!$P399="43",'2020 Data Sheet'!$R$34,IF('2020 Data Sheet'!$P399="44",'2020 Data Sheet'!$R$35,IF('2020 Data Sheet'!$P399="45",'2020 Data Sheet'!$R$36,IF('2020 Data Sheet'!$P399="46",'2020 Data Sheet'!$R$37,IF('2020 Data Sheet'!$P399="47",'2020 Data Sheet'!$R$38,IF('2020 Data Sheet'!$P399="48",'2020 Data Sheet'!$R$39,IF('2020 Data Sheet'!$P399="49",'2020 Data Sheet'!$R$40,IF('2020 Data Sheet'!$P399="50",'2020 Data Sheet'!$R$41,IF('2020 Data Sheet'!$P399="60",'2020 Data Sheet'!$R$42,IF('2020 Data Sheet'!$P399="61",'2020 Data Sheet'!$R$43,IF('2020 Data Sheet'!$P399="62",'2020 Data Sheet'!$R$44,IF('2020 Data Sheet'!$P399="63",'2020 Data Sheet'!$R$45,IF('2020 Data Sheet'!$P399="64",'2020 Data Sheet'!$R$46,IF('2020 Data Sheet'!$P399="65",'2020 Data Sheet'!$R$47,IF('2020 Data Sheet'!$P399="66",'2020 Data Sheet'!$R$48,IF('2020 Data Sheet'!$P399="67",'2020 Data Sheet'!$R$49,IF('2020 Data Sheet'!$P399="68",'2020 Data Sheet'!$R$50,IF('2020 Data Sheet'!$P399="69",'2020 Data Sheet'!$R$51,T('2020 Data Sheet'!$P399)))))))))))))))))))))))))))))))))))))))))))))))))))</f>
        <v xml:space="preserve"> -</v>
      </c>
    </row>
    <row r="400" spans="1:16" ht="25.5" x14ac:dyDescent="0.2">
      <c r="A400" t="str">
        <f>'2020 Data Sheet'!A400</f>
        <v>FP-00207-20</v>
      </c>
      <c r="B400" s="1">
        <f>'2020 Data Sheet'!B400</f>
        <v>44165</v>
      </c>
      <c r="C400" s="3" t="str">
        <f>'2020 Data Sheet'!C400</f>
        <v>15:36</v>
      </c>
      <c r="D400" t="str">
        <f>'2020 Data Sheet'!D400</f>
        <v>Mo</v>
      </c>
      <c r="E400" t="str">
        <f>'2020 Data Sheet'!E400</f>
        <v>TULIP AVE</v>
      </c>
      <c r="F400" t="str">
        <f>'2020 Data Sheet'!F400</f>
        <v>VERBENA AVE</v>
      </c>
      <c r="G400">
        <f>'2020 Data Sheet'!G400</f>
        <v>1</v>
      </c>
      <c r="H400">
        <f>'2020 Data Sheet'!H400</f>
        <v>2</v>
      </c>
      <c r="I400" t="b">
        <f>'2020 Data Sheet'!I400</f>
        <v>1</v>
      </c>
      <c r="J400" s="31" t="str">
        <f>IF('2020 Data Sheet'!$J400="01",'2020 Data Sheet'!$T$2,IF('2020 Data Sheet'!$J400="02",'2020 Data Sheet'!$T$3,IF('2020 Data Sheet'!$J400="03",'2020 Data Sheet'!$T$4,IF('2020 Data Sheet'!$J400="04",'2020 Data Sheet'!$T$5,IF('2020 Data Sheet'!$J400="05",'2020 Data Sheet'!$T$6,IF('2020 Data Sheet'!$J400="06",'2020 Data Sheet'!$T$7,IF('2020 Data Sheet'!$J400="07",'2020 Data Sheet'!$T$8,IF('2020 Data Sheet'!$J400="08",'2020 Data Sheet'!$T$9,IF('2020 Data Sheet'!$J400="10",'2020 Data Sheet'!$T$10,IF('2020 Data Sheet'!$J400="11",'2020 Data Sheet'!$T$11,IF('2020 Data Sheet'!$J400="12",'2020 Data Sheet'!$T$12,IF('2020 Data Sheet'!$J400="13",'2020 Data Sheet'!$T$13,IF('2020 Data Sheet'!$J400="14",'2020 Data Sheet'!$T$14,IF('2020 Data Sheet'!$J400="15",'2020 Data Sheet'!$T$15,IF('2020 Data Sheet'!$J400="16",'2020 Data Sheet'!$T$16,IF('2020 Data Sheet'!$J400="17",'2020 Data Sheet'!$T$17,IF('2020 Data Sheet'!$J400="18",'2020 Data Sheet'!$T$18,IF('2020 Data Sheet'!$J400="19",'2020 Data Sheet'!$T$19,IF('2020 Data Sheet'!$J400="20",'2020 Data Sheet'!$T$20,IF('2020 Data Sheet'!$J400="21",'2020 Data Sheet'!$T$21,IF('2020 Data Sheet'!$J400="22",'2020 Data Sheet'!$T$22,IF('2020 Data Sheet'!$J400="23",'2020 Data Sheet'!$T$23,IF('2020 Data Sheet'!$J400="24",'2020 Data Sheet'!$T$24,IF('2020 Data Sheet'!$J400="25",'2020 Data Sheet'!$T$25,IF('2020 Data Sheet'!$J400="26",'2020 Data Sheet'!$T$26,IF('2020 Data Sheet'!$J400="27",'2020 Data Sheet'!$T$27,IF('2020 Data Sheet'!$J400="30",'2020 Data Sheet'!$T$28,IF('2020 Data Sheet'!$J400="31",'2020 Data Sheet'!$T$29,IF('2020 Data Sheet'!$J400="32",'2020 Data Sheet'!$T$30,IF('2020 Data Sheet'!$J400="33",'2020 Data Sheet'!$T$31,IF('2020 Data Sheet'!$J400="34",'2020 Data Sheet'!$T$32,IF('2020 Data Sheet'!$J400="40",'2020 Data Sheet'!$T$33,T('2020 Data Sheet'!$J400)))))))))))))))))))))))))))))))))</f>
        <v>Other Motor Vehicle</v>
      </c>
      <c r="K400" t="str">
        <f>'2020 Data Sheet'!K400</f>
        <v>TRUC</v>
      </c>
      <c r="L400" s="32" t="str">
        <f>IF('2020 Data Sheet'!$L400="01",'2020 Data Sheet'!$V$2,IF('2020 Data Sheet'!$L400="02",'2020 Data Sheet'!$V$3,IF('2020 Data Sheet'!$L400="03",'2020 Data Sheet'!$V$4,IF('2020 Data Sheet'!$L400="04",'2020 Data Sheet'!$V$5,IF('2020 Data Sheet'!$L400="05",'2020 Data Sheet'!$V$6,IF('2020 Data Sheet'!$L400="06",'2020 Data Sheet'!$V$7,IF('2020 Data Sheet'!$L400="07",'2020 Data Sheet'!$V$8,IF('2020 Data Sheet'!$L400="08",'2020 Data Sheet'!$V$9,IF('2020 Data Sheet'!$L400="09",'2020 Data Sheet'!$V$10,IF('2020 Data Sheet'!$L400="11",'2020 Data Sheet'!$V$11,IF('2020 Data Sheet'!$L400="12",'2020 Data Sheet'!$V$12,IF('2020 Data Sheet'!$L400="13",'2020 Data Sheet'!$V$13,IF('2020 Data Sheet'!$L400="14",'2020 Data Sheet'!$V$14,T('2020 Data Sheet'!$L400))))))))))))))</f>
        <v xml:space="preserve"> -</v>
      </c>
      <c r="M400" s="6">
        <f>'2020 Data Sheet'!M400</f>
        <v>0</v>
      </c>
      <c r="N400" s="33">
        <f>'2020 Data Sheet'!N400</f>
        <v>0</v>
      </c>
      <c r="O400" s="8" t="str">
        <f>IF('2020 Data Sheet'!$O400="02",'2020 Data Sheet'!$R$2,IF('2020 Data Sheet'!$O400="03",'2020 Data Sheet'!$R$3,IF('2020 Data Sheet'!$O400="04",'2020 Data Sheet'!$R$4,IF('2020 Data Sheet'!$O400="05",'2020 Data Sheet'!$R$5,IF('2020 Data Sheet'!$O400="06",'2020 Data Sheet'!$R$6,IF('2020 Data Sheet'!$O400="07",'2020 Data Sheet'!$R$7,IF('2020 Data Sheet'!$O400="08",'2020 Data Sheet'!$R$8,IF('2020 Data Sheet'!$O400="09",'2020 Data Sheet'!$R$9,IF('2020 Data Sheet'!$O400="10",'2020 Data Sheet'!$R$10,IF('2020 Data Sheet'!$O400="11",'2020 Data Sheet'!$R$11,IF('2020 Data Sheet'!$O400="12",'2020 Data Sheet'!$R$12,IF('2020 Data Sheet'!$O400="13",'2020 Data Sheet'!$R$13,IF('2020 Data Sheet'!$O400="14",'2020 Data Sheet'!$R$14,IF('2020 Data Sheet'!$O400="15",'2020 Data Sheet'!$R$15,IF('2020 Data Sheet'!$O400="16",'2020 Data Sheet'!$R$16,IF('2020 Data Sheet'!$O400="17",'2020 Data Sheet'!$R$17,IF('2020 Data Sheet'!$O400="18",'2020 Data Sheet'!$R$18,IF('2020 Data Sheet'!$O400="19",'2020 Data Sheet'!$R$19,IF('2020 Data Sheet'!$O400="20",'2020 Data Sheet'!$R$20,IF('2020 Data Sheet'!$O400="21",'2020 Data Sheet'!$R$21,IF('2020 Data Sheet'!$O400="22",'2020 Data Sheet'!$R$22,IF('2020 Data Sheet'!$O400="23",'2020 Data Sheet'!$R$23,IF('2020 Data Sheet'!$O400="24",'2020 Data Sheet'!$R$24,IF('2020 Data Sheet'!$O400="25",'2020 Data Sheet'!$R$25,IF('2020 Data Sheet'!$O400="26",'2020 Data Sheet'!$R$26,IF('2020 Data Sheet'!$O400="27",'2020 Data Sheet'!$R$27,IF('2020 Data Sheet'!$O400="28",'2020 Data Sheet'!$R$28,IF('2020 Data Sheet'!$O400="29",'2020 Data Sheet'!$R$29,IF('2020 Data Sheet'!$O400="33",'2020 Data Sheet'!$R$30,IF('2020 Data Sheet'!$O400="40",'2020 Data Sheet'!$R$31,IF('2020 Data Sheet'!$O400="41",'2020 Data Sheet'!$R$32,IF('2020 Data Sheet'!$O400="42",'2020 Data Sheet'!$R$33,IF('2020 Data Sheet'!$O400="43",'2020 Data Sheet'!$R$34,IF('2020 Data Sheet'!$O400="44",'2020 Data Sheet'!$R$35,IF('2020 Data Sheet'!$O400="45",'2020 Data Sheet'!$R$36,IF('2020 Data Sheet'!$O400="46",'2020 Data Sheet'!$R$37,IF('2020 Data Sheet'!$O400="47",'2020 Data Sheet'!$R$38,IF('2020 Data Sheet'!$O400="48",'2020 Data Sheet'!$R$39,IF('2020 Data Sheet'!$O400="49",'2020 Data Sheet'!$R$40,IF('2020 Data Sheet'!$O400="50",'2020 Data Sheet'!$R$41,IF('2020 Data Sheet'!$O400="60",'2020 Data Sheet'!$R$42,IF('2020 Data Sheet'!$O400="61",'2020 Data Sheet'!$R$43,IF('2020 Data Sheet'!$O400="62",'2020 Data Sheet'!$R$44,IF('2020 Data Sheet'!$O400="63",'2020 Data Sheet'!$R$45,IF('2020 Data Sheet'!$O400="64",'2020 Data Sheet'!$R$46,IF('2020 Data Sheet'!$O400="65",'2020 Data Sheet'!$R$47,IF('2020 Data Sheet'!$O400="66",'2020 Data Sheet'!$R$48,IF('2020 Data Sheet'!$O400="67",'2020 Data Sheet'!$R$49,IF('2020 Data Sheet'!$O400="68",'2020 Data Sheet'!$R$50,IF('2020 Data Sheet'!$O400="69",'2020 Data Sheet'!$R$51,T('2020 Data Sheet'!$O400)))))))))))))))))))))))))))))))))))))))))))))))))))</f>
        <v xml:space="preserve"> Turning improperly</v>
      </c>
      <c r="P400" s="34" t="str">
        <f>IF('2020 Data Sheet'!$P400="02",'2020 Data Sheet'!$R$2,IF('2020 Data Sheet'!$P400="03",'2020 Data Sheet'!$R$3,IF('2020 Data Sheet'!$P400="04",'2020 Data Sheet'!$R$4,IF('2020 Data Sheet'!$P400="05",'2020 Data Sheet'!$R$5,IF('2020 Data Sheet'!$P400="06",'2020 Data Sheet'!$R$6,IF('2020 Data Sheet'!$P400="07",'2020 Data Sheet'!$R$7,IF('2020 Data Sheet'!$P400="08",'2020 Data Sheet'!$R$8,IF('2020 Data Sheet'!$P400="09",'2020 Data Sheet'!$R$9,IF('2020 Data Sheet'!$P400="10",'2020 Data Sheet'!$R$10,IF('2020 Data Sheet'!$P400="11",'2020 Data Sheet'!$R$11,IF('2020 Data Sheet'!$P400="12",'2020 Data Sheet'!$R$12,IF('2020 Data Sheet'!$P400="13",'2020 Data Sheet'!$R$13,IF('2020 Data Sheet'!$P400="14",'2020 Data Sheet'!$R$14,IF('2020 Data Sheet'!$P400="15",'2020 Data Sheet'!$R$15,IF('2020 Data Sheet'!$P400="16",'2020 Data Sheet'!$R$16,IF('2020 Data Sheet'!$P400="17",'2020 Data Sheet'!$R$17,IF('2020 Data Sheet'!$P400="18",'2020 Data Sheet'!$R$18,IF('2020 Data Sheet'!$P400="19",'2020 Data Sheet'!$R$19,IF('2020 Data Sheet'!$P400="20",'2020 Data Sheet'!$R$20,IF('2020 Data Sheet'!$P400="21",'2020 Data Sheet'!$R$21,IF('2020 Data Sheet'!$P400="22",'2020 Data Sheet'!$R$22,IF('2020 Data Sheet'!$P400="23",'2020 Data Sheet'!$R$23,IF('2020 Data Sheet'!$P400="24",'2020 Data Sheet'!$R$24,IF('2020 Data Sheet'!$P400="25",'2020 Data Sheet'!$R$25,IF('2020 Data Sheet'!$P400="26",'2020 Data Sheet'!$R$26,IF('2020 Data Sheet'!$P400="27",'2020 Data Sheet'!$R$27,IF('2020 Data Sheet'!$P400="28",'2020 Data Sheet'!$R$28,IF('2020 Data Sheet'!$P400="29",'2020 Data Sheet'!$R$29,IF('2020 Data Sheet'!$P400="33",'2020 Data Sheet'!$R$30,IF('2020 Data Sheet'!$P400="40",'2020 Data Sheet'!$R$31,IF('2020 Data Sheet'!$P400="41",'2020 Data Sheet'!$R$32,IF('2020 Data Sheet'!$P400="42",'2020 Data Sheet'!$R$33,IF('2020 Data Sheet'!$P400="43",'2020 Data Sheet'!$R$34,IF('2020 Data Sheet'!$P400="44",'2020 Data Sheet'!$R$35,IF('2020 Data Sheet'!$P400="45",'2020 Data Sheet'!$R$36,IF('2020 Data Sheet'!$P400="46",'2020 Data Sheet'!$R$37,IF('2020 Data Sheet'!$P400="47",'2020 Data Sheet'!$R$38,IF('2020 Data Sheet'!$P400="48",'2020 Data Sheet'!$R$39,IF('2020 Data Sheet'!$P400="49",'2020 Data Sheet'!$R$40,IF('2020 Data Sheet'!$P400="50",'2020 Data Sheet'!$R$41,IF('2020 Data Sheet'!$P400="60",'2020 Data Sheet'!$R$42,IF('2020 Data Sheet'!$P400="61",'2020 Data Sheet'!$R$43,IF('2020 Data Sheet'!$P400="62",'2020 Data Sheet'!$R$44,IF('2020 Data Sheet'!$P400="63",'2020 Data Sheet'!$R$45,IF('2020 Data Sheet'!$P400="64",'2020 Data Sheet'!$R$46,IF('2020 Data Sheet'!$P400="65",'2020 Data Sheet'!$R$47,IF('2020 Data Sheet'!$P400="66",'2020 Data Sheet'!$R$48,IF('2020 Data Sheet'!$P400="67",'2020 Data Sheet'!$R$49,IF('2020 Data Sheet'!$P400="68",'2020 Data Sheet'!$R$50,IF('2020 Data Sheet'!$P400="69",'2020 Data Sheet'!$R$51,T('2020 Data Sheet'!$P400)))))))))))))))))))))))))))))))))))))))))))))))))))</f>
        <v xml:space="preserve"> -</v>
      </c>
    </row>
    <row r="401" spans="1:16" x14ac:dyDescent="0.2">
      <c r="A401" t="str">
        <f>'2020 Data Sheet'!A401</f>
        <v>FP-00208-20</v>
      </c>
      <c r="B401" s="1">
        <f>'2020 Data Sheet'!B401</f>
        <v>44167</v>
      </c>
      <c r="C401" s="3" t="str">
        <f>'2020 Data Sheet'!C401</f>
        <v>19:38</v>
      </c>
      <c r="D401" t="str">
        <f>'2020 Data Sheet'!D401</f>
        <v>We</v>
      </c>
      <c r="E401" t="str">
        <f>'2020 Data Sheet'!E401</f>
        <v>TULIP AVE</v>
      </c>
      <c r="F401" t="str">
        <f>'2020 Data Sheet'!F401</f>
        <v>VERBENA AVE</v>
      </c>
      <c r="G401">
        <f>'2020 Data Sheet'!G401</f>
        <v>2</v>
      </c>
      <c r="H401">
        <f>'2020 Data Sheet'!H401</f>
        <v>2</v>
      </c>
      <c r="I401" t="b">
        <f>'2020 Data Sheet'!I401</f>
        <v>0</v>
      </c>
      <c r="J401" s="31" t="str">
        <f>IF('2020 Data Sheet'!$J401="01",'2020 Data Sheet'!$T$2,IF('2020 Data Sheet'!$J401="02",'2020 Data Sheet'!$T$3,IF('2020 Data Sheet'!$J401="03",'2020 Data Sheet'!$T$4,IF('2020 Data Sheet'!$J401="04",'2020 Data Sheet'!$T$5,IF('2020 Data Sheet'!$J401="05",'2020 Data Sheet'!$T$6,IF('2020 Data Sheet'!$J401="06",'2020 Data Sheet'!$T$7,IF('2020 Data Sheet'!$J401="07",'2020 Data Sheet'!$T$8,IF('2020 Data Sheet'!$J401="08",'2020 Data Sheet'!$T$9,IF('2020 Data Sheet'!$J401="10",'2020 Data Sheet'!$T$10,IF('2020 Data Sheet'!$J401="11",'2020 Data Sheet'!$T$11,IF('2020 Data Sheet'!$J401="12",'2020 Data Sheet'!$T$12,IF('2020 Data Sheet'!$J401="13",'2020 Data Sheet'!$T$13,IF('2020 Data Sheet'!$J401="14",'2020 Data Sheet'!$T$14,IF('2020 Data Sheet'!$J401="15",'2020 Data Sheet'!$T$15,IF('2020 Data Sheet'!$J401="16",'2020 Data Sheet'!$T$16,IF('2020 Data Sheet'!$J401="17",'2020 Data Sheet'!$T$17,IF('2020 Data Sheet'!$J401="18",'2020 Data Sheet'!$T$18,IF('2020 Data Sheet'!$J401="19",'2020 Data Sheet'!$T$19,IF('2020 Data Sheet'!$J401="20",'2020 Data Sheet'!$T$20,IF('2020 Data Sheet'!$J401="21",'2020 Data Sheet'!$T$21,IF('2020 Data Sheet'!$J401="22",'2020 Data Sheet'!$T$22,IF('2020 Data Sheet'!$J401="23",'2020 Data Sheet'!$T$23,IF('2020 Data Sheet'!$J401="24",'2020 Data Sheet'!$T$24,IF('2020 Data Sheet'!$J401="25",'2020 Data Sheet'!$T$25,IF('2020 Data Sheet'!$J401="26",'2020 Data Sheet'!$T$26,IF('2020 Data Sheet'!$J401="27",'2020 Data Sheet'!$T$27,IF('2020 Data Sheet'!$J401="30",'2020 Data Sheet'!$T$28,IF('2020 Data Sheet'!$J401="31",'2020 Data Sheet'!$T$29,IF('2020 Data Sheet'!$J401="32",'2020 Data Sheet'!$T$30,IF('2020 Data Sheet'!$J401="33",'2020 Data Sheet'!$T$31,IF('2020 Data Sheet'!$J401="34",'2020 Data Sheet'!$T$32,IF('2020 Data Sheet'!$J401="40",'2020 Data Sheet'!$T$33,T('2020 Data Sheet'!$J401)))))))))))))))))))))))))))))))))</f>
        <v>Other Motor Vehicle</v>
      </c>
      <c r="K401" t="str">
        <f>'2020 Data Sheet'!K401</f>
        <v>PASS</v>
      </c>
      <c r="L401" s="32" t="str">
        <f>IF('2020 Data Sheet'!$L401="01",'2020 Data Sheet'!$V$2,IF('2020 Data Sheet'!$L401="02",'2020 Data Sheet'!$V$3,IF('2020 Data Sheet'!$L401="03",'2020 Data Sheet'!$V$4,IF('2020 Data Sheet'!$L401="04",'2020 Data Sheet'!$V$5,IF('2020 Data Sheet'!$L401="05",'2020 Data Sheet'!$V$6,IF('2020 Data Sheet'!$L401="06",'2020 Data Sheet'!$V$7,IF('2020 Data Sheet'!$L401="07",'2020 Data Sheet'!$V$8,IF('2020 Data Sheet'!$L401="08",'2020 Data Sheet'!$V$9,IF('2020 Data Sheet'!$L401="09",'2020 Data Sheet'!$V$10,IF('2020 Data Sheet'!$L401="11",'2020 Data Sheet'!$V$11,IF('2020 Data Sheet'!$L401="12",'2020 Data Sheet'!$V$12,IF('2020 Data Sheet'!$L401="13",'2020 Data Sheet'!$V$13,IF('2020 Data Sheet'!$L401="14",'2020 Data Sheet'!$V$14,T('2020 Data Sheet'!$L401))))))))))))))</f>
        <v xml:space="preserve"> -</v>
      </c>
      <c r="M401" s="6">
        <f>'2020 Data Sheet'!M401</f>
        <v>0</v>
      </c>
      <c r="N401" s="33">
        <f>'2020 Data Sheet'!N401</f>
        <v>0</v>
      </c>
      <c r="O401" s="8" t="str">
        <f>IF('2020 Data Sheet'!$O401="02",'2020 Data Sheet'!$R$2,IF('2020 Data Sheet'!$O401="03",'2020 Data Sheet'!$R$3,IF('2020 Data Sheet'!$O401="04",'2020 Data Sheet'!$R$4,IF('2020 Data Sheet'!$O401="05",'2020 Data Sheet'!$R$5,IF('2020 Data Sheet'!$O401="06",'2020 Data Sheet'!$R$6,IF('2020 Data Sheet'!$O401="07",'2020 Data Sheet'!$R$7,IF('2020 Data Sheet'!$O401="08",'2020 Data Sheet'!$R$8,IF('2020 Data Sheet'!$O401="09",'2020 Data Sheet'!$R$9,IF('2020 Data Sheet'!$O401="10",'2020 Data Sheet'!$R$10,IF('2020 Data Sheet'!$O401="11",'2020 Data Sheet'!$R$11,IF('2020 Data Sheet'!$O401="12",'2020 Data Sheet'!$R$12,IF('2020 Data Sheet'!$O401="13",'2020 Data Sheet'!$R$13,IF('2020 Data Sheet'!$O401="14",'2020 Data Sheet'!$R$14,IF('2020 Data Sheet'!$O401="15",'2020 Data Sheet'!$R$15,IF('2020 Data Sheet'!$O401="16",'2020 Data Sheet'!$R$16,IF('2020 Data Sheet'!$O401="17",'2020 Data Sheet'!$R$17,IF('2020 Data Sheet'!$O401="18",'2020 Data Sheet'!$R$18,IF('2020 Data Sheet'!$O401="19",'2020 Data Sheet'!$R$19,IF('2020 Data Sheet'!$O401="20",'2020 Data Sheet'!$R$20,IF('2020 Data Sheet'!$O401="21",'2020 Data Sheet'!$R$21,IF('2020 Data Sheet'!$O401="22",'2020 Data Sheet'!$R$22,IF('2020 Data Sheet'!$O401="23",'2020 Data Sheet'!$R$23,IF('2020 Data Sheet'!$O401="24",'2020 Data Sheet'!$R$24,IF('2020 Data Sheet'!$O401="25",'2020 Data Sheet'!$R$25,IF('2020 Data Sheet'!$O401="26",'2020 Data Sheet'!$R$26,IF('2020 Data Sheet'!$O401="27",'2020 Data Sheet'!$R$27,IF('2020 Data Sheet'!$O401="28",'2020 Data Sheet'!$R$28,IF('2020 Data Sheet'!$O401="29",'2020 Data Sheet'!$R$29,IF('2020 Data Sheet'!$O401="33",'2020 Data Sheet'!$R$30,IF('2020 Data Sheet'!$O401="40",'2020 Data Sheet'!$R$31,IF('2020 Data Sheet'!$O401="41",'2020 Data Sheet'!$R$32,IF('2020 Data Sheet'!$O401="42",'2020 Data Sheet'!$R$33,IF('2020 Data Sheet'!$O401="43",'2020 Data Sheet'!$R$34,IF('2020 Data Sheet'!$O401="44",'2020 Data Sheet'!$R$35,IF('2020 Data Sheet'!$O401="45",'2020 Data Sheet'!$R$36,IF('2020 Data Sheet'!$O401="46",'2020 Data Sheet'!$R$37,IF('2020 Data Sheet'!$O401="47",'2020 Data Sheet'!$R$38,IF('2020 Data Sheet'!$O401="48",'2020 Data Sheet'!$R$39,IF('2020 Data Sheet'!$O401="49",'2020 Data Sheet'!$R$40,IF('2020 Data Sheet'!$O401="50",'2020 Data Sheet'!$R$41,IF('2020 Data Sheet'!$O401="60",'2020 Data Sheet'!$R$42,IF('2020 Data Sheet'!$O401="61",'2020 Data Sheet'!$R$43,IF('2020 Data Sheet'!$O401="62",'2020 Data Sheet'!$R$44,IF('2020 Data Sheet'!$O401="63",'2020 Data Sheet'!$R$45,IF('2020 Data Sheet'!$O401="64",'2020 Data Sheet'!$R$46,IF('2020 Data Sheet'!$O401="65",'2020 Data Sheet'!$R$47,IF('2020 Data Sheet'!$O401="66",'2020 Data Sheet'!$R$48,IF('2020 Data Sheet'!$O401="67",'2020 Data Sheet'!$R$49,IF('2020 Data Sheet'!$O401="68",'2020 Data Sheet'!$R$50,IF('2020 Data Sheet'!$O401="69",'2020 Data Sheet'!$R$51,T('2020 Data Sheet'!$O401)))))))))))))))))))))))))))))))))))))))))))))))))))</f>
        <v xml:space="preserve"> -</v>
      </c>
      <c r="P401" s="34" t="str">
        <f>IF('2020 Data Sheet'!$P401="02",'2020 Data Sheet'!$R$2,IF('2020 Data Sheet'!$P401="03",'2020 Data Sheet'!$R$3,IF('2020 Data Sheet'!$P401="04",'2020 Data Sheet'!$R$4,IF('2020 Data Sheet'!$P401="05",'2020 Data Sheet'!$R$5,IF('2020 Data Sheet'!$P401="06",'2020 Data Sheet'!$R$6,IF('2020 Data Sheet'!$P401="07",'2020 Data Sheet'!$R$7,IF('2020 Data Sheet'!$P401="08",'2020 Data Sheet'!$R$8,IF('2020 Data Sheet'!$P401="09",'2020 Data Sheet'!$R$9,IF('2020 Data Sheet'!$P401="10",'2020 Data Sheet'!$R$10,IF('2020 Data Sheet'!$P401="11",'2020 Data Sheet'!$R$11,IF('2020 Data Sheet'!$P401="12",'2020 Data Sheet'!$R$12,IF('2020 Data Sheet'!$P401="13",'2020 Data Sheet'!$R$13,IF('2020 Data Sheet'!$P401="14",'2020 Data Sheet'!$R$14,IF('2020 Data Sheet'!$P401="15",'2020 Data Sheet'!$R$15,IF('2020 Data Sheet'!$P401="16",'2020 Data Sheet'!$R$16,IF('2020 Data Sheet'!$P401="17",'2020 Data Sheet'!$R$17,IF('2020 Data Sheet'!$P401="18",'2020 Data Sheet'!$R$18,IF('2020 Data Sheet'!$P401="19",'2020 Data Sheet'!$R$19,IF('2020 Data Sheet'!$P401="20",'2020 Data Sheet'!$R$20,IF('2020 Data Sheet'!$P401="21",'2020 Data Sheet'!$R$21,IF('2020 Data Sheet'!$P401="22",'2020 Data Sheet'!$R$22,IF('2020 Data Sheet'!$P401="23",'2020 Data Sheet'!$R$23,IF('2020 Data Sheet'!$P401="24",'2020 Data Sheet'!$R$24,IF('2020 Data Sheet'!$P401="25",'2020 Data Sheet'!$R$25,IF('2020 Data Sheet'!$P401="26",'2020 Data Sheet'!$R$26,IF('2020 Data Sheet'!$P401="27",'2020 Data Sheet'!$R$27,IF('2020 Data Sheet'!$P401="28",'2020 Data Sheet'!$R$28,IF('2020 Data Sheet'!$P401="29",'2020 Data Sheet'!$R$29,IF('2020 Data Sheet'!$P401="33",'2020 Data Sheet'!$R$30,IF('2020 Data Sheet'!$P401="40",'2020 Data Sheet'!$R$31,IF('2020 Data Sheet'!$P401="41",'2020 Data Sheet'!$R$32,IF('2020 Data Sheet'!$P401="42",'2020 Data Sheet'!$R$33,IF('2020 Data Sheet'!$P401="43",'2020 Data Sheet'!$R$34,IF('2020 Data Sheet'!$P401="44",'2020 Data Sheet'!$R$35,IF('2020 Data Sheet'!$P401="45",'2020 Data Sheet'!$R$36,IF('2020 Data Sheet'!$P401="46",'2020 Data Sheet'!$R$37,IF('2020 Data Sheet'!$P401="47",'2020 Data Sheet'!$R$38,IF('2020 Data Sheet'!$P401="48",'2020 Data Sheet'!$R$39,IF('2020 Data Sheet'!$P401="49",'2020 Data Sheet'!$R$40,IF('2020 Data Sheet'!$P401="50",'2020 Data Sheet'!$R$41,IF('2020 Data Sheet'!$P401="60",'2020 Data Sheet'!$R$42,IF('2020 Data Sheet'!$P401="61",'2020 Data Sheet'!$R$43,IF('2020 Data Sheet'!$P401="62",'2020 Data Sheet'!$R$44,IF('2020 Data Sheet'!$P401="63",'2020 Data Sheet'!$R$45,IF('2020 Data Sheet'!$P401="64",'2020 Data Sheet'!$R$46,IF('2020 Data Sheet'!$P401="65",'2020 Data Sheet'!$R$47,IF('2020 Data Sheet'!$P401="66",'2020 Data Sheet'!$R$48,IF('2020 Data Sheet'!$P401="67",'2020 Data Sheet'!$R$49,IF('2020 Data Sheet'!$P401="68",'2020 Data Sheet'!$R$50,IF('2020 Data Sheet'!$P401="69",'2020 Data Sheet'!$R$51,T('2020 Data Sheet'!$P401)))))))))))))))))))))))))))))))))))))))))))))))))))</f>
        <v xml:space="preserve"> -</v>
      </c>
    </row>
    <row r="402" spans="1:16" ht="25.5" x14ac:dyDescent="0.2">
      <c r="A402" t="str">
        <f>'2020 Data Sheet'!A402</f>
        <v>FP-00208-20</v>
      </c>
      <c r="B402" s="1">
        <f>'2020 Data Sheet'!B402</f>
        <v>44167</v>
      </c>
      <c r="C402" s="3" t="str">
        <f>'2020 Data Sheet'!C402</f>
        <v>19:38</v>
      </c>
      <c r="D402" t="str">
        <f>'2020 Data Sheet'!D402</f>
        <v>We</v>
      </c>
      <c r="E402" t="str">
        <f>'2020 Data Sheet'!E402</f>
        <v>TULIP AVE</v>
      </c>
      <c r="F402" t="str">
        <f>'2020 Data Sheet'!F402</f>
        <v>VERBENA AVE</v>
      </c>
      <c r="G402">
        <f>'2020 Data Sheet'!G402</f>
        <v>1</v>
      </c>
      <c r="H402">
        <f>'2020 Data Sheet'!H402</f>
        <v>2</v>
      </c>
      <c r="I402" t="b">
        <f>'2020 Data Sheet'!I402</f>
        <v>0</v>
      </c>
      <c r="J402" s="31" t="str">
        <f>IF('2020 Data Sheet'!$J402="01",'2020 Data Sheet'!$T$2,IF('2020 Data Sheet'!$J402="02",'2020 Data Sheet'!$T$3,IF('2020 Data Sheet'!$J402="03",'2020 Data Sheet'!$T$4,IF('2020 Data Sheet'!$J402="04",'2020 Data Sheet'!$T$5,IF('2020 Data Sheet'!$J402="05",'2020 Data Sheet'!$T$6,IF('2020 Data Sheet'!$J402="06",'2020 Data Sheet'!$T$7,IF('2020 Data Sheet'!$J402="07",'2020 Data Sheet'!$T$8,IF('2020 Data Sheet'!$J402="08",'2020 Data Sheet'!$T$9,IF('2020 Data Sheet'!$J402="10",'2020 Data Sheet'!$T$10,IF('2020 Data Sheet'!$J402="11",'2020 Data Sheet'!$T$11,IF('2020 Data Sheet'!$J402="12",'2020 Data Sheet'!$T$12,IF('2020 Data Sheet'!$J402="13",'2020 Data Sheet'!$T$13,IF('2020 Data Sheet'!$J402="14",'2020 Data Sheet'!$T$14,IF('2020 Data Sheet'!$J402="15",'2020 Data Sheet'!$T$15,IF('2020 Data Sheet'!$J402="16",'2020 Data Sheet'!$T$16,IF('2020 Data Sheet'!$J402="17",'2020 Data Sheet'!$T$17,IF('2020 Data Sheet'!$J402="18",'2020 Data Sheet'!$T$18,IF('2020 Data Sheet'!$J402="19",'2020 Data Sheet'!$T$19,IF('2020 Data Sheet'!$J402="20",'2020 Data Sheet'!$T$20,IF('2020 Data Sheet'!$J402="21",'2020 Data Sheet'!$T$21,IF('2020 Data Sheet'!$J402="22",'2020 Data Sheet'!$T$22,IF('2020 Data Sheet'!$J402="23",'2020 Data Sheet'!$T$23,IF('2020 Data Sheet'!$J402="24",'2020 Data Sheet'!$T$24,IF('2020 Data Sheet'!$J402="25",'2020 Data Sheet'!$T$25,IF('2020 Data Sheet'!$J402="26",'2020 Data Sheet'!$T$26,IF('2020 Data Sheet'!$J402="27",'2020 Data Sheet'!$T$27,IF('2020 Data Sheet'!$J402="30",'2020 Data Sheet'!$T$28,IF('2020 Data Sheet'!$J402="31",'2020 Data Sheet'!$T$29,IF('2020 Data Sheet'!$J402="32",'2020 Data Sheet'!$T$30,IF('2020 Data Sheet'!$J402="33",'2020 Data Sheet'!$T$31,IF('2020 Data Sheet'!$J402="34",'2020 Data Sheet'!$T$32,IF('2020 Data Sheet'!$J402="40",'2020 Data Sheet'!$T$33,T('2020 Data Sheet'!$J402)))))))))))))))))))))))))))))))))</f>
        <v>Other Motor Vehicle</v>
      </c>
      <c r="K402">
        <f>'2020 Data Sheet'!K402</f>
        <v>0</v>
      </c>
      <c r="L402" s="32" t="str">
        <f>IF('2020 Data Sheet'!$L402="01",'2020 Data Sheet'!$V$2,IF('2020 Data Sheet'!$L402="02",'2020 Data Sheet'!$V$3,IF('2020 Data Sheet'!$L402="03",'2020 Data Sheet'!$V$4,IF('2020 Data Sheet'!$L402="04",'2020 Data Sheet'!$V$5,IF('2020 Data Sheet'!$L402="05",'2020 Data Sheet'!$V$6,IF('2020 Data Sheet'!$L402="06",'2020 Data Sheet'!$V$7,IF('2020 Data Sheet'!$L402="07",'2020 Data Sheet'!$V$8,IF('2020 Data Sheet'!$L402="08",'2020 Data Sheet'!$V$9,IF('2020 Data Sheet'!$L402="09",'2020 Data Sheet'!$V$10,IF('2020 Data Sheet'!$L402="11",'2020 Data Sheet'!$V$11,IF('2020 Data Sheet'!$L402="12",'2020 Data Sheet'!$V$12,IF('2020 Data Sheet'!$L402="13",'2020 Data Sheet'!$V$13,IF('2020 Data Sheet'!$L402="14",'2020 Data Sheet'!$V$14,T('2020 Data Sheet'!$L402))))))))))))))</f>
        <v xml:space="preserve"> -</v>
      </c>
      <c r="M402" s="6">
        <f>'2020 Data Sheet'!M402</f>
        <v>0</v>
      </c>
      <c r="N402" s="33">
        <f>'2020 Data Sheet'!N402</f>
        <v>0</v>
      </c>
      <c r="O402" s="8" t="str">
        <f>IF('2020 Data Sheet'!$O402="02",'2020 Data Sheet'!$R$2,IF('2020 Data Sheet'!$O402="03",'2020 Data Sheet'!$R$3,IF('2020 Data Sheet'!$O402="04",'2020 Data Sheet'!$R$4,IF('2020 Data Sheet'!$O402="05",'2020 Data Sheet'!$R$5,IF('2020 Data Sheet'!$O402="06",'2020 Data Sheet'!$R$6,IF('2020 Data Sheet'!$O402="07",'2020 Data Sheet'!$R$7,IF('2020 Data Sheet'!$O402="08",'2020 Data Sheet'!$R$8,IF('2020 Data Sheet'!$O402="09",'2020 Data Sheet'!$R$9,IF('2020 Data Sheet'!$O402="10",'2020 Data Sheet'!$R$10,IF('2020 Data Sheet'!$O402="11",'2020 Data Sheet'!$R$11,IF('2020 Data Sheet'!$O402="12",'2020 Data Sheet'!$R$12,IF('2020 Data Sheet'!$O402="13",'2020 Data Sheet'!$R$13,IF('2020 Data Sheet'!$O402="14",'2020 Data Sheet'!$R$14,IF('2020 Data Sheet'!$O402="15",'2020 Data Sheet'!$R$15,IF('2020 Data Sheet'!$O402="16",'2020 Data Sheet'!$R$16,IF('2020 Data Sheet'!$O402="17",'2020 Data Sheet'!$R$17,IF('2020 Data Sheet'!$O402="18",'2020 Data Sheet'!$R$18,IF('2020 Data Sheet'!$O402="19",'2020 Data Sheet'!$R$19,IF('2020 Data Sheet'!$O402="20",'2020 Data Sheet'!$R$20,IF('2020 Data Sheet'!$O402="21",'2020 Data Sheet'!$R$21,IF('2020 Data Sheet'!$O402="22",'2020 Data Sheet'!$R$22,IF('2020 Data Sheet'!$O402="23",'2020 Data Sheet'!$R$23,IF('2020 Data Sheet'!$O402="24",'2020 Data Sheet'!$R$24,IF('2020 Data Sheet'!$O402="25",'2020 Data Sheet'!$R$25,IF('2020 Data Sheet'!$O402="26",'2020 Data Sheet'!$R$26,IF('2020 Data Sheet'!$O402="27",'2020 Data Sheet'!$R$27,IF('2020 Data Sheet'!$O402="28",'2020 Data Sheet'!$R$28,IF('2020 Data Sheet'!$O402="29",'2020 Data Sheet'!$R$29,IF('2020 Data Sheet'!$O402="33",'2020 Data Sheet'!$R$30,IF('2020 Data Sheet'!$O402="40",'2020 Data Sheet'!$R$31,IF('2020 Data Sheet'!$O402="41",'2020 Data Sheet'!$R$32,IF('2020 Data Sheet'!$O402="42",'2020 Data Sheet'!$R$33,IF('2020 Data Sheet'!$O402="43",'2020 Data Sheet'!$R$34,IF('2020 Data Sheet'!$O402="44",'2020 Data Sheet'!$R$35,IF('2020 Data Sheet'!$O402="45",'2020 Data Sheet'!$R$36,IF('2020 Data Sheet'!$O402="46",'2020 Data Sheet'!$R$37,IF('2020 Data Sheet'!$O402="47",'2020 Data Sheet'!$R$38,IF('2020 Data Sheet'!$O402="48",'2020 Data Sheet'!$R$39,IF('2020 Data Sheet'!$O402="49",'2020 Data Sheet'!$R$40,IF('2020 Data Sheet'!$O402="50",'2020 Data Sheet'!$R$41,IF('2020 Data Sheet'!$O402="60",'2020 Data Sheet'!$R$42,IF('2020 Data Sheet'!$O402="61",'2020 Data Sheet'!$R$43,IF('2020 Data Sheet'!$O402="62",'2020 Data Sheet'!$R$44,IF('2020 Data Sheet'!$O402="63",'2020 Data Sheet'!$R$45,IF('2020 Data Sheet'!$O402="64",'2020 Data Sheet'!$R$46,IF('2020 Data Sheet'!$O402="65",'2020 Data Sheet'!$R$47,IF('2020 Data Sheet'!$O402="66",'2020 Data Sheet'!$R$48,IF('2020 Data Sheet'!$O402="67",'2020 Data Sheet'!$R$49,IF('2020 Data Sheet'!$O402="68",'2020 Data Sheet'!$R$50,IF('2020 Data Sheet'!$O402="69",'2020 Data Sheet'!$R$51,T('2020 Data Sheet'!$O402)))))))))))))))))))))))))))))))))))))))))))))))))))</f>
        <v xml:space="preserve"> Failure to keep right</v>
      </c>
      <c r="P402" s="34" t="str">
        <f>IF('2020 Data Sheet'!$P402="02",'2020 Data Sheet'!$R$2,IF('2020 Data Sheet'!$P402="03",'2020 Data Sheet'!$R$3,IF('2020 Data Sheet'!$P402="04",'2020 Data Sheet'!$R$4,IF('2020 Data Sheet'!$P402="05",'2020 Data Sheet'!$R$5,IF('2020 Data Sheet'!$P402="06",'2020 Data Sheet'!$R$6,IF('2020 Data Sheet'!$P402="07",'2020 Data Sheet'!$R$7,IF('2020 Data Sheet'!$P402="08",'2020 Data Sheet'!$R$8,IF('2020 Data Sheet'!$P402="09",'2020 Data Sheet'!$R$9,IF('2020 Data Sheet'!$P402="10",'2020 Data Sheet'!$R$10,IF('2020 Data Sheet'!$P402="11",'2020 Data Sheet'!$R$11,IF('2020 Data Sheet'!$P402="12",'2020 Data Sheet'!$R$12,IF('2020 Data Sheet'!$P402="13",'2020 Data Sheet'!$R$13,IF('2020 Data Sheet'!$P402="14",'2020 Data Sheet'!$R$14,IF('2020 Data Sheet'!$P402="15",'2020 Data Sheet'!$R$15,IF('2020 Data Sheet'!$P402="16",'2020 Data Sheet'!$R$16,IF('2020 Data Sheet'!$P402="17",'2020 Data Sheet'!$R$17,IF('2020 Data Sheet'!$P402="18",'2020 Data Sheet'!$R$18,IF('2020 Data Sheet'!$P402="19",'2020 Data Sheet'!$R$19,IF('2020 Data Sheet'!$P402="20",'2020 Data Sheet'!$R$20,IF('2020 Data Sheet'!$P402="21",'2020 Data Sheet'!$R$21,IF('2020 Data Sheet'!$P402="22",'2020 Data Sheet'!$R$22,IF('2020 Data Sheet'!$P402="23",'2020 Data Sheet'!$R$23,IF('2020 Data Sheet'!$P402="24",'2020 Data Sheet'!$R$24,IF('2020 Data Sheet'!$P402="25",'2020 Data Sheet'!$R$25,IF('2020 Data Sheet'!$P402="26",'2020 Data Sheet'!$R$26,IF('2020 Data Sheet'!$P402="27",'2020 Data Sheet'!$R$27,IF('2020 Data Sheet'!$P402="28",'2020 Data Sheet'!$R$28,IF('2020 Data Sheet'!$P402="29",'2020 Data Sheet'!$R$29,IF('2020 Data Sheet'!$P402="33",'2020 Data Sheet'!$R$30,IF('2020 Data Sheet'!$P402="40",'2020 Data Sheet'!$R$31,IF('2020 Data Sheet'!$P402="41",'2020 Data Sheet'!$R$32,IF('2020 Data Sheet'!$P402="42",'2020 Data Sheet'!$R$33,IF('2020 Data Sheet'!$P402="43",'2020 Data Sheet'!$R$34,IF('2020 Data Sheet'!$P402="44",'2020 Data Sheet'!$R$35,IF('2020 Data Sheet'!$P402="45",'2020 Data Sheet'!$R$36,IF('2020 Data Sheet'!$P402="46",'2020 Data Sheet'!$R$37,IF('2020 Data Sheet'!$P402="47",'2020 Data Sheet'!$R$38,IF('2020 Data Sheet'!$P402="48",'2020 Data Sheet'!$R$39,IF('2020 Data Sheet'!$P402="49",'2020 Data Sheet'!$R$40,IF('2020 Data Sheet'!$P402="50",'2020 Data Sheet'!$R$41,IF('2020 Data Sheet'!$P402="60",'2020 Data Sheet'!$R$42,IF('2020 Data Sheet'!$P402="61",'2020 Data Sheet'!$R$43,IF('2020 Data Sheet'!$P402="62",'2020 Data Sheet'!$R$44,IF('2020 Data Sheet'!$P402="63",'2020 Data Sheet'!$R$45,IF('2020 Data Sheet'!$P402="64",'2020 Data Sheet'!$R$46,IF('2020 Data Sheet'!$P402="65",'2020 Data Sheet'!$R$47,IF('2020 Data Sheet'!$P402="66",'2020 Data Sheet'!$R$48,IF('2020 Data Sheet'!$P402="67",'2020 Data Sheet'!$R$49,IF('2020 Data Sheet'!$P402="68",'2020 Data Sheet'!$R$50,IF('2020 Data Sheet'!$P402="69",'2020 Data Sheet'!$R$51,T('2020 Data Sheet'!$P402)))))))))))))))))))))))))))))))))))))))))))))))))))</f>
        <v xml:space="preserve"> Passenger distraction</v>
      </c>
    </row>
    <row r="403" spans="1:16" ht="25.5" x14ac:dyDescent="0.2">
      <c r="A403" t="str">
        <f>'2020 Data Sheet'!A403</f>
        <v>FP-00209-20</v>
      </c>
      <c r="B403" s="1">
        <f>'2020 Data Sheet'!B403</f>
        <v>44168</v>
      </c>
      <c r="C403" s="3" t="str">
        <f>'2020 Data Sheet'!C403</f>
        <v>18:09</v>
      </c>
      <c r="D403" t="str">
        <f>'2020 Data Sheet'!D403</f>
        <v>Th</v>
      </c>
      <c r="E403" t="str">
        <f>'2020 Data Sheet'!E403</f>
        <v>ROGER PL</v>
      </c>
      <c r="F403" t="str">
        <f>'2020 Data Sheet'!F403</f>
        <v>ONTARIO RD</v>
      </c>
      <c r="G403">
        <f>'2020 Data Sheet'!G403</f>
        <v>1</v>
      </c>
      <c r="H403">
        <f>'2020 Data Sheet'!H403</f>
        <v>2</v>
      </c>
      <c r="I403" t="b">
        <f>'2020 Data Sheet'!I403</f>
        <v>1</v>
      </c>
      <c r="J403" s="31" t="str">
        <f>IF('2020 Data Sheet'!$J403="01",'2020 Data Sheet'!$T$2,IF('2020 Data Sheet'!$J403="02",'2020 Data Sheet'!$T$3,IF('2020 Data Sheet'!$J403="03",'2020 Data Sheet'!$T$4,IF('2020 Data Sheet'!$J403="04",'2020 Data Sheet'!$T$5,IF('2020 Data Sheet'!$J403="05",'2020 Data Sheet'!$T$6,IF('2020 Data Sheet'!$J403="06",'2020 Data Sheet'!$T$7,IF('2020 Data Sheet'!$J403="07",'2020 Data Sheet'!$T$8,IF('2020 Data Sheet'!$J403="08",'2020 Data Sheet'!$T$9,IF('2020 Data Sheet'!$J403="10",'2020 Data Sheet'!$T$10,IF('2020 Data Sheet'!$J403="11",'2020 Data Sheet'!$T$11,IF('2020 Data Sheet'!$J403="12",'2020 Data Sheet'!$T$12,IF('2020 Data Sheet'!$J403="13",'2020 Data Sheet'!$T$13,IF('2020 Data Sheet'!$J403="14",'2020 Data Sheet'!$T$14,IF('2020 Data Sheet'!$J403="15",'2020 Data Sheet'!$T$15,IF('2020 Data Sheet'!$J403="16",'2020 Data Sheet'!$T$16,IF('2020 Data Sheet'!$J403="17",'2020 Data Sheet'!$T$17,IF('2020 Data Sheet'!$J403="18",'2020 Data Sheet'!$T$18,IF('2020 Data Sheet'!$J403="19",'2020 Data Sheet'!$T$19,IF('2020 Data Sheet'!$J403="20",'2020 Data Sheet'!$T$20,IF('2020 Data Sheet'!$J403="21",'2020 Data Sheet'!$T$21,IF('2020 Data Sheet'!$J403="22",'2020 Data Sheet'!$T$22,IF('2020 Data Sheet'!$J403="23",'2020 Data Sheet'!$T$23,IF('2020 Data Sheet'!$J403="24",'2020 Data Sheet'!$T$24,IF('2020 Data Sheet'!$J403="25",'2020 Data Sheet'!$T$25,IF('2020 Data Sheet'!$J403="26",'2020 Data Sheet'!$T$26,IF('2020 Data Sheet'!$J403="27",'2020 Data Sheet'!$T$27,IF('2020 Data Sheet'!$J403="30",'2020 Data Sheet'!$T$28,IF('2020 Data Sheet'!$J403="31",'2020 Data Sheet'!$T$29,IF('2020 Data Sheet'!$J403="32",'2020 Data Sheet'!$T$30,IF('2020 Data Sheet'!$J403="33",'2020 Data Sheet'!$T$31,IF('2020 Data Sheet'!$J403="34",'2020 Data Sheet'!$T$32,IF('2020 Data Sheet'!$J403="40",'2020 Data Sheet'!$T$33,T('2020 Data Sheet'!$J403)))))))))))))))))))))))))))))))))</f>
        <v>Other Motor Vehicle</v>
      </c>
      <c r="K403" t="str">
        <f>'2020 Data Sheet'!K403</f>
        <v>PAS</v>
      </c>
      <c r="L403" s="32" t="str">
        <f>IF('2020 Data Sheet'!$L403="01",'2020 Data Sheet'!$V$2,IF('2020 Data Sheet'!$L403="02",'2020 Data Sheet'!$V$3,IF('2020 Data Sheet'!$L403="03",'2020 Data Sheet'!$V$4,IF('2020 Data Sheet'!$L403="04",'2020 Data Sheet'!$V$5,IF('2020 Data Sheet'!$L403="05",'2020 Data Sheet'!$V$6,IF('2020 Data Sheet'!$L403="06",'2020 Data Sheet'!$V$7,IF('2020 Data Sheet'!$L403="07",'2020 Data Sheet'!$V$8,IF('2020 Data Sheet'!$L403="08",'2020 Data Sheet'!$V$9,IF('2020 Data Sheet'!$L403="09",'2020 Data Sheet'!$V$10,IF('2020 Data Sheet'!$L403="11",'2020 Data Sheet'!$V$11,IF('2020 Data Sheet'!$L403="12",'2020 Data Sheet'!$V$12,IF('2020 Data Sheet'!$L403="13",'2020 Data Sheet'!$V$13,IF('2020 Data Sheet'!$L403="14",'2020 Data Sheet'!$V$14,T('2020 Data Sheet'!$L403))))))))))))))</f>
        <v xml:space="preserve"> -</v>
      </c>
      <c r="M403" s="6">
        <f>'2020 Data Sheet'!M403</f>
        <v>0</v>
      </c>
      <c r="N403" s="33">
        <f>'2020 Data Sheet'!N403</f>
        <v>0</v>
      </c>
      <c r="O403" s="8" t="str">
        <f>IF('2020 Data Sheet'!$O403="02",'2020 Data Sheet'!$R$2,IF('2020 Data Sheet'!$O403="03",'2020 Data Sheet'!$R$3,IF('2020 Data Sheet'!$O403="04",'2020 Data Sheet'!$R$4,IF('2020 Data Sheet'!$O403="05",'2020 Data Sheet'!$R$5,IF('2020 Data Sheet'!$O403="06",'2020 Data Sheet'!$R$6,IF('2020 Data Sheet'!$O403="07",'2020 Data Sheet'!$R$7,IF('2020 Data Sheet'!$O403="08",'2020 Data Sheet'!$R$8,IF('2020 Data Sheet'!$O403="09",'2020 Data Sheet'!$R$9,IF('2020 Data Sheet'!$O403="10",'2020 Data Sheet'!$R$10,IF('2020 Data Sheet'!$O403="11",'2020 Data Sheet'!$R$11,IF('2020 Data Sheet'!$O403="12",'2020 Data Sheet'!$R$12,IF('2020 Data Sheet'!$O403="13",'2020 Data Sheet'!$R$13,IF('2020 Data Sheet'!$O403="14",'2020 Data Sheet'!$R$14,IF('2020 Data Sheet'!$O403="15",'2020 Data Sheet'!$R$15,IF('2020 Data Sheet'!$O403="16",'2020 Data Sheet'!$R$16,IF('2020 Data Sheet'!$O403="17",'2020 Data Sheet'!$R$17,IF('2020 Data Sheet'!$O403="18",'2020 Data Sheet'!$R$18,IF('2020 Data Sheet'!$O403="19",'2020 Data Sheet'!$R$19,IF('2020 Data Sheet'!$O403="20",'2020 Data Sheet'!$R$20,IF('2020 Data Sheet'!$O403="21",'2020 Data Sheet'!$R$21,IF('2020 Data Sheet'!$O403="22",'2020 Data Sheet'!$R$22,IF('2020 Data Sheet'!$O403="23",'2020 Data Sheet'!$R$23,IF('2020 Data Sheet'!$O403="24",'2020 Data Sheet'!$R$24,IF('2020 Data Sheet'!$O403="25",'2020 Data Sheet'!$R$25,IF('2020 Data Sheet'!$O403="26",'2020 Data Sheet'!$R$26,IF('2020 Data Sheet'!$O403="27",'2020 Data Sheet'!$R$27,IF('2020 Data Sheet'!$O403="28",'2020 Data Sheet'!$R$28,IF('2020 Data Sheet'!$O403="29",'2020 Data Sheet'!$R$29,IF('2020 Data Sheet'!$O403="33",'2020 Data Sheet'!$R$30,IF('2020 Data Sheet'!$O403="40",'2020 Data Sheet'!$R$31,IF('2020 Data Sheet'!$O403="41",'2020 Data Sheet'!$R$32,IF('2020 Data Sheet'!$O403="42",'2020 Data Sheet'!$R$33,IF('2020 Data Sheet'!$O403="43",'2020 Data Sheet'!$R$34,IF('2020 Data Sheet'!$O403="44",'2020 Data Sheet'!$R$35,IF('2020 Data Sheet'!$O403="45",'2020 Data Sheet'!$R$36,IF('2020 Data Sheet'!$O403="46",'2020 Data Sheet'!$R$37,IF('2020 Data Sheet'!$O403="47",'2020 Data Sheet'!$R$38,IF('2020 Data Sheet'!$O403="48",'2020 Data Sheet'!$R$39,IF('2020 Data Sheet'!$O403="49",'2020 Data Sheet'!$R$40,IF('2020 Data Sheet'!$O403="50",'2020 Data Sheet'!$R$41,IF('2020 Data Sheet'!$O403="60",'2020 Data Sheet'!$R$42,IF('2020 Data Sheet'!$O403="61",'2020 Data Sheet'!$R$43,IF('2020 Data Sheet'!$O403="62",'2020 Data Sheet'!$R$44,IF('2020 Data Sheet'!$O403="63",'2020 Data Sheet'!$R$45,IF('2020 Data Sheet'!$O403="64",'2020 Data Sheet'!$R$46,IF('2020 Data Sheet'!$O403="65",'2020 Data Sheet'!$R$47,IF('2020 Data Sheet'!$O403="66",'2020 Data Sheet'!$R$48,IF('2020 Data Sheet'!$O403="67",'2020 Data Sheet'!$R$49,IF('2020 Data Sheet'!$O403="68",'2020 Data Sheet'!$R$50,IF('2020 Data Sheet'!$O403="69",'2020 Data Sheet'!$R$51,T('2020 Data Sheet'!$O403)))))))))))))))))))))))))))))))))))))))))))))))))))</f>
        <v xml:space="preserve"> Following too closely</v>
      </c>
      <c r="P403" s="34" t="str">
        <f>IF('2020 Data Sheet'!$P403="02",'2020 Data Sheet'!$R$2,IF('2020 Data Sheet'!$P403="03",'2020 Data Sheet'!$R$3,IF('2020 Data Sheet'!$P403="04",'2020 Data Sheet'!$R$4,IF('2020 Data Sheet'!$P403="05",'2020 Data Sheet'!$R$5,IF('2020 Data Sheet'!$P403="06",'2020 Data Sheet'!$R$6,IF('2020 Data Sheet'!$P403="07",'2020 Data Sheet'!$R$7,IF('2020 Data Sheet'!$P403="08",'2020 Data Sheet'!$R$8,IF('2020 Data Sheet'!$P403="09",'2020 Data Sheet'!$R$9,IF('2020 Data Sheet'!$P403="10",'2020 Data Sheet'!$R$10,IF('2020 Data Sheet'!$P403="11",'2020 Data Sheet'!$R$11,IF('2020 Data Sheet'!$P403="12",'2020 Data Sheet'!$R$12,IF('2020 Data Sheet'!$P403="13",'2020 Data Sheet'!$R$13,IF('2020 Data Sheet'!$P403="14",'2020 Data Sheet'!$R$14,IF('2020 Data Sheet'!$P403="15",'2020 Data Sheet'!$R$15,IF('2020 Data Sheet'!$P403="16",'2020 Data Sheet'!$R$16,IF('2020 Data Sheet'!$P403="17",'2020 Data Sheet'!$R$17,IF('2020 Data Sheet'!$P403="18",'2020 Data Sheet'!$R$18,IF('2020 Data Sheet'!$P403="19",'2020 Data Sheet'!$R$19,IF('2020 Data Sheet'!$P403="20",'2020 Data Sheet'!$R$20,IF('2020 Data Sheet'!$P403="21",'2020 Data Sheet'!$R$21,IF('2020 Data Sheet'!$P403="22",'2020 Data Sheet'!$R$22,IF('2020 Data Sheet'!$P403="23",'2020 Data Sheet'!$R$23,IF('2020 Data Sheet'!$P403="24",'2020 Data Sheet'!$R$24,IF('2020 Data Sheet'!$P403="25",'2020 Data Sheet'!$R$25,IF('2020 Data Sheet'!$P403="26",'2020 Data Sheet'!$R$26,IF('2020 Data Sheet'!$P403="27",'2020 Data Sheet'!$R$27,IF('2020 Data Sheet'!$P403="28",'2020 Data Sheet'!$R$28,IF('2020 Data Sheet'!$P403="29",'2020 Data Sheet'!$R$29,IF('2020 Data Sheet'!$P403="33",'2020 Data Sheet'!$R$30,IF('2020 Data Sheet'!$P403="40",'2020 Data Sheet'!$R$31,IF('2020 Data Sheet'!$P403="41",'2020 Data Sheet'!$R$32,IF('2020 Data Sheet'!$P403="42",'2020 Data Sheet'!$R$33,IF('2020 Data Sheet'!$P403="43",'2020 Data Sheet'!$R$34,IF('2020 Data Sheet'!$P403="44",'2020 Data Sheet'!$R$35,IF('2020 Data Sheet'!$P403="45",'2020 Data Sheet'!$R$36,IF('2020 Data Sheet'!$P403="46",'2020 Data Sheet'!$R$37,IF('2020 Data Sheet'!$P403="47",'2020 Data Sheet'!$R$38,IF('2020 Data Sheet'!$P403="48",'2020 Data Sheet'!$R$39,IF('2020 Data Sheet'!$P403="49",'2020 Data Sheet'!$R$40,IF('2020 Data Sheet'!$P403="50",'2020 Data Sheet'!$R$41,IF('2020 Data Sheet'!$P403="60",'2020 Data Sheet'!$R$42,IF('2020 Data Sheet'!$P403="61",'2020 Data Sheet'!$R$43,IF('2020 Data Sheet'!$P403="62",'2020 Data Sheet'!$R$44,IF('2020 Data Sheet'!$P403="63",'2020 Data Sheet'!$R$45,IF('2020 Data Sheet'!$P403="64",'2020 Data Sheet'!$R$46,IF('2020 Data Sheet'!$P403="65",'2020 Data Sheet'!$R$47,IF('2020 Data Sheet'!$P403="66",'2020 Data Sheet'!$R$48,IF('2020 Data Sheet'!$P403="67",'2020 Data Sheet'!$R$49,IF('2020 Data Sheet'!$P403="68",'2020 Data Sheet'!$R$50,IF('2020 Data Sheet'!$P403="69",'2020 Data Sheet'!$R$51,T('2020 Data Sheet'!$P403)))))))))))))))))))))))))))))))))))))))))))))))))))</f>
        <v xml:space="preserve"> -</v>
      </c>
    </row>
    <row r="404" spans="1:16" x14ac:dyDescent="0.2">
      <c r="A404" t="str">
        <f>'2020 Data Sheet'!A404</f>
        <v>FP-00209-20</v>
      </c>
      <c r="B404" s="1">
        <f>'2020 Data Sheet'!B404</f>
        <v>44168</v>
      </c>
      <c r="C404" s="3" t="str">
        <f>'2020 Data Sheet'!C404</f>
        <v>18:09</v>
      </c>
      <c r="D404" t="str">
        <f>'2020 Data Sheet'!D404</f>
        <v>Th</v>
      </c>
      <c r="E404" t="str">
        <f>'2020 Data Sheet'!E404</f>
        <v>ROGER PL</v>
      </c>
      <c r="F404" t="str">
        <f>'2020 Data Sheet'!F404</f>
        <v>ONTARIO RD</v>
      </c>
      <c r="G404">
        <f>'2020 Data Sheet'!G404</f>
        <v>2</v>
      </c>
      <c r="H404">
        <f>'2020 Data Sheet'!H404</f>
        <v>2</v>
      </c>
      <c r="I404" t="b">
        <f>'2020 Data Sheet'!I404</f>
        <v>1</v>
      </c>
      <c r="J404" s="31" t="str">
        <f>IF('2020 Data Sheet'!$J404="01",'2020 Data Sheet'!$T$2,IF('2020 Data Sheet'!$J404="02",'2020 Data Sheet'!$T$3,IF('2020 Data Sheet'!$J404="03",'2020 Data Sheet'!$T$4,IF('2020 Data Sheet'!$J404="04",'2020 Data Sheet'!$T$5,IF('2020 Data Sheet'!$J404="05",'2020 Data Sheet'!$T$6,IF('2020 Data Sheet'!$J404="06",'2020 Data Sheet'!$T$7,IF('2020 Data Sheet'!$J404="07",'2020 Data Sheet'!$T$8,IF('2020 Data Sheet'!$J404="08",'2020 Data Sheet'!$T$9,IF('2020 Data Sheet'!$J404="10",'2020 Data Sheet'!$T$10,IF('2020 Data Sheet'!$J404="11",'2020 Data Sheet'!$T$11,IF('2020 Data Sheet'!$J404="12",'2020 Data Sheet'!$T$12,IF('2020 Data Sheet'!$J404="13",'2020 Data Sheet'!$T$13,IF('2020 Data Sheet'!$J404="14",'2020 Data Sheet'!$T$14,IF('2020 Data Sheet'!$J404="15",'2020 Data Sheet'!$T$15,IF('2020 Data Sheet'!$J404="16",'2020 Data Sheet'!$T$16,IF('2020 Data Sheet'!$J404="17",'2020 Data Sheet'!$T$17,IF('2020 Data Sheet'!$J404="18",'2020 Data Sheet'!$T$18,IF('2020 Data Sheet'!$J404="19",'2020 Data Sheet'!$T$19,IF('2020 Data Sheet'!$J404="20",'2020 Data Sheet'!$T$20,IF('2020 Data Sheet'!$J404="21",'2020 Data Sheet'!$T$21,IF('2020 Data Sheet'!$J404="22",'2020 Data Sheet'!$T$22,IF('2020 Data Sheet'!$J404="23",'2020 Data Sheet'!$T$23,IF('2020 Data Sheet'!$J404="24",'2020 Data Sheet'!$T$24,IF('2020 Data Sheet'!$J404="25",'2020 Data Sheet'!$T$25,IF('2020 Data Sheet'!$J404="26",'2020 Data Sheet'!$T$26,IF('2020 Data Sheet'!$J404="27",'2020 Data Sheet'!$T$27,IF('2020 Data Sheet'!$J404="30",'2020 Data Sheet'!$T$28,IF('2020 Data Sheet'!$J404="31",'2020 Data Sheet'!$T$29,IF('2020 Data Sheet'!$J404="32",'2020 Data Sheet'!$T$30,IF('2020 Data Sheet'!$J404="33",'2020 Data Sheet'!$T$31,IF('2020 Data Sheet'!$J404="34",'2020 Data Sheet'!$T$32,IF('2020 Data Sheet'!$J404="40",'2020 Data Sheet'!$T$33,T('2020 Data Sheet'!$J404)))))))))))))))))))))))))))))))))</f>
        <v>Other Motor Vehicle</v>
      </c>
      <c r="K404" t="str">
        <f>'2020 Data Sheet'!K404</f>
        <v>PAS</v>
      </c>
      <c r="L404" s="32" t="str">
        <f>IF('2020 Data Sheet'!$L404="01",'2020 Data Sheet'!$V$2,IF('2020 Data Sheet'!$L404="02",'2020 Data Sheet'!$V$3,IF('2020 Data Sheet'!$L404="03",'2020 Data Sheet'!$V$4,IF('2020 Data Sheet'!$L404="04",'2020 Data Sheet'!$V$5,IF('2020 Data Sheet'!$L404="05",'2020 Data Sheet'!$V$6,IF('2020 Data Sheet'!$L404="06",'2020 Data Sheet'!$V$7,IF('2020 Data Sheet'!$L404="07",'2020 Data Sheet'!$V$8,IF('2020 Data Sheet'!$L404="08",'2020 Data Sheet'!$V$9,IF('2020 Data Sheet'!$L404="09",'2020 Data Sheet'!$V$10,IF('2020 Data Sheet'!$L404="11",'2020 Data Sheet'!$V$11,IF('2020 Data Sheet'!$L404="12",'2020 Data Sheet'!$V$12,IF('2020 Data Sheet'!$L404="13",'2020 Data Sheet'!$V$13,IF('2020 Data Sheet'!$L404="14",'2020 Data Sheet'!$V$14,T('2020 Data Sheet'!$L404))))))))))))))</f>
        <v xml:space="preserve"> -</v>
      </c>
      <c r="M404" s="6">
        <f>'2020 Data Sheet'!M404</f>
        <v>0</v>
      </c>
      <c r="N404" s="33">
        <f>'2020 Data Sheet'!N404</f>
        <v>0</v>
      </c>
      <c r="O404" s="8" t="str">
        <f>IF('2020 Data Sheet'!$O404="02",'2020 Data Sheet'!$R$2,IF('2020 Data Sheet'!$O404="03",'2020 Data Sheet'!$R$3,IF('2020 Data Sheet'!$O404="04",'2020 Data Sheet'!$R$4,IF('2020 Data Sheet'!$O404="05",'2020 Data Sheet'!$R$5,IF('2020 Data Sheet'!$O404="06",'2020 Data Sheet'!$R$6,IF('2020 Data Sheet'!$O404="07",'2020 Data Sheet'!$R$7,IF('2020 Data Sheet'!$O404="08",'2020 Data Sheet'!$R$8,IF('2020 Data Sheet'!$O404="09",'2020 Data Sheet'!$R$9,IF('2020 Data Sheet'!$O404="10",'2020 Data Sheet'!$R$10,IF('2020 Data Sheet'!$O404="11",'2020 Data Sheet'!$R$11,IF('2020 Data Sheet'!$O404="12",'2020 Data Sheet'!$R$12,IF('2020 Data Sheet'!$O404="13",'2020 Data Sheet'!$R$13,IF('2020 Data Sheet'!$O404="14",'2020 Data Sheet'!$R$14,IF('2020 Data Sheet'!$O404="15",'2020 Data Sheet'!$R$15,IF('2020 Data Sheet'!$O404="16",'2020 Data Sheet'!$R$16,IF('2020 Data Sheet'!$O404="17",'2020 Data Sheet'!$R$17,IF('2020 Data Sheet'!$O404="18",'2020 Data Sheet'!$R$18,IF('2020 Data Sheet'!$O404="19",'2020 Data Sheet'!$R$19,IF('2020 Data Sheet'!$O404="20",'2020 Data Sheet'!$R$20,IF('2020 Data Sheet'!$O404="21",'2020 Data Sheet'!$R$21,IF('2020 Data Sheet'!$O404="22",'2020 Data Sheet'!$R$22,IF('2020 Data Sheet'!$O404="23",'2020 Data Sheet'!$R$23,IF('2020 Data Sheet'!$O404="24",'2020 Data Sheet'!$R$24,IF('2020 Data Sheet'!$O404="25",'2020 Data Sheet'!$R$25,IF('2020 Data Sheet'!$O404="26",'2020 Data Sheet'!$R$26,IF('2020 Data Sheet'!$O404="27",'2020 Data Sheet'!$R$27,IF('2020 Data Sheet'!$O404="28",'2020 Data Sheet'!$R$28,IF('2020 Data Sheet'!$O404="29",'2020 Data Sheet'!$R$29,IF('2020 Data Sheet'!$O404="33",'2020 Data Sheet'!$R$30,IF('2020 Data Sheet'!$O404="40",'2020 Data Sheet'!$R$31,IF('2020 Data Sheet'!$O404="41",'2020 Data Sheet'!$R$32,IF('2020 Data Sheet'!$O404="42",'2020 Data Sheet'!$R$33,IF('2020 Data Sheet'!$O404="43",'2020 Data Sheet'!$R$34,IF('2020 Data Sheet'!$O404="44",'2020 Data Sheet'!$R$35,IF('2020 Data Sheet'!$O404="45",'2020 Data Sheet'!$R$36,IF('2020 Data Sheet'!$O404="46",'2020 Data Sheet'!$R$37,IF('2020 Data Sheet'!$O404="47",'2020 Data Sheet'!$R$38,IF('2020 Data Sheet'!$O404="48",'2020 Data Sheet'!$R$39,IF('2020 Data Sheet'!$O404="49",'2020 Data Sheet'!$R$40,IF('2020 Data Sheet'!$O404="50",'2020 Data Sheet'!$R$41,IF('2020 Data Sheet'!$O404="60",'2020 Data Sheet'!$R$42,IF('2020 Data Sheet'!$O404="61",'2020 Data Sheet'!$R$43,IF('2020 Data Sheet'!$O404="62",'2020 Data Sheet'!$R$44,IF('2020 Data Sheet'!$O404="63",'2020 Data Sheet'!$R$45,IF('2020 Data Sheet'!$O404="64",'2020 Data Sheet'!$R$46,IF('2020 Data Sheet'!$O404="65",'2020 Data Sheet'!$R$47,IF('2020 Data Sheet'!$O404="66",'2020 Data Sheet'!$R$48,IF('2020 Data Sheet'!$O404="67",'2020 Data Sheet'!$R$49,IF('2020 Data Sheet'!$O404="68",'2020 Data Sheet'!$R$50,IF('2020 Data Sheet'!$O404="69",'2020 Data Sheet'!$R$51,T('2020 Data Sheet'!$O404)))))))))))))))))))))))))))))))))))))))))))))))))))</f>
        <v xml:space="preserve"> -</v>
      </c>
      <c r="P404" s="34" t="str">
        <f>IF('2020 Data Sheet'!$P404="02",'2020 Data Sheet'!$R$2,IF('2020 Data Sheet'!$P404="03",'2020 Data Sheet'!$R$3,IF('2020 Data Sheet'!$P404="04",'2020 Data Sheet'!$R$4,IF('2020 Data Sheet'!$P404="05",'2020 Data Sheet'!$R$5,IF('2020 Data Sheet'!$P404="06",'2020 Data Sheet'!$R$6,IF('2020 Data Sheet'!$P404="07",'2020 Data Sheet'!$R$7,IF('2020 Data Sheet'!$P404="08",'2020 Data Sheet'!$R$8,IF('2020 Data Sheet'!$P404="09",'2020 Data Sheet'!$R$9,IF('2020 Data Sheet'!$P404="10",'2020 Data Sheet'!$R$10,IF('2020 Data Sheet'!$P404="11",'2020 Data Sheet'!$R$11,IF('2020 Data Sheet'!$P404="12",'2020 Data Sheet'!$R$12,IF('2020 Data Sheet'!$P404="13",'2020 Data Sheet'!$R$13,IF('2020 Data Sheet'!$P404="14",'2020 Data Sheet'!$R$14,IF('2020 Data Sheet'!$P404="15",'2020 Data Sheet'!$R$15,IF('2020 Data Sheet'!$P404="16",'2020 Data Sheet'!$R$16,IF('2020 Data Sheet'!$P404="17",'2020 Data Sheet'!$R$17,IF('2020 Data Sheet'!$P404="18",'2020 Data Sheet'!$R$18,IF('2020 Data Sheet'!$P404="19",'2020 Data Sheet'!$R$19,IF('2020 Data Sheet'!$P404="20",'2020 Data Sheet'!$R$20,IF('2020 Data Sheet'!$P404="21",'2020 Data Sheet'!$R$21,IF('2020 Data Sheet'!$P404="22",'2020 Data Sheet'!$R$22,IF('2020 Data Sheet'!$P404="23",'2020 Data Sheet'!$R$23,IF('2020 Data Sheet'!$P404="24",'2020 Data Sheet'!$R$24,IF('2020 Data Sheet'!$P404="25",'2020 Data Sheet'!$R$25,IF('2020 Data Sheet'!$P404="26",'2020 Data Sheet'!$R$26,IF('2020 Data Sheet'!$P404="27",'2020 Data Sheet'!$R$27,IF('2020 Data Sheet'!$P404="28",'2020 Data Sheet'!$R$28,IF('2020 Data Sheet'!$P404="29",'2020 Data Sheet'!$R$29,IF('2020 Data Sheet'!$P404="33",'2020 Data Sheet'!$R$30,IF('2020 Data Sheet'!$P404="40",'2020 Data Sheet'!$R$31,IF('2020 Data Sheet'!$P404="41",'2020 Data Sheet'!$R$32,IF('2020 Data Sheet'!$P404="42",'2020 Data Sheet'!$R$33,IF('2020 Data Sheet'!$P404="43",'2020 Data Sheet'!$R$34,IF('2020 Data Sheet'!$P404="44",'2020 Data Sheet'!$R$35,IF('2020 Data Sheet'!$P404="45",'2020 Data Sheet'!$R$36,IF('2020 Data Sheet'!$P404="46",'2020 Data Sheet'!$R$37,IF('2020 Data Sheet'!$P404="47",'2020 Data Sheet'!$R$38,IF('2020 Data Sheet'!$P404="48",'2020 Data Sheet'!$R$39,IF('2020 Data Sheet'!$P404="49",'2020 Data Sheet'!$R$40,IF('2020 Data Sheet'!$P404="50",'2020 Data Sheet'!$R$41,IF('2020 Data Sheet'!$P404="60",'2020 Data Sheet'!$R$42,IF('2020 Data Sheet'!$P404="61",'2020 Data Sheet'!$R$43,IF('2020 Data Sheet'!$P404="62",'2020 Data Sheet'!$R$44,IF('2020 Data Sheet'!$P404="63",'2020 Data Sheet'!$R$45,IF('2020 Data Sheet'!$P404="64",'2020 Data Sheet'!$R$46,IF('2020 Data Sheet'!$P404="65",'2020 Data Sheet'!$R$47,IF('2020 Data Sheet'!$P404="66",'2020 Data Sheet'!$R$48,IF('2020 Data Sheet'!$P404="67",'2020 Data Sheet'!$R$49,IF('2020 Data Sheet'!$P404="68",'2020 Data Sheet'!$R$50,IF('2020 Data Sheet'!$P404="69",'2020 Data Sheet'!$R$51,T('2020 Data Sheet'!$P404)))))))))))))))))))))))))))))))))))))))))))))))))))</f>
        <v xml:space="preserve"> -</v>
      </c>
    </row>
    <row r="405" spans="1:16" ht="38.25" x14ac:dyDescent="0.2">
      <c r="A405" t="str">
        <f>'2020 Data Sheet'!A405</f>
        <v>FP-00210-20</v>
      </c>
      <c r="B405" s="1">
        <f>'2020 Data Sheet'!B405</f>
        <v>44169</v>
      </c>
      <c r="C405" s="3" t="str">
        <f>'2020 Data Sheet'!C405</f>
        <v>18:12</v>
      </c>
      <c r="D405" t="str">
        <f>'2020 Data Sheet'!D405</f>
        <v>Fr</v>
      </c>
      <c r="E405" t="str">
        <f>'2020 Data Sheet'!E405</f>
        <v>JERICHO TPKE</v>
      </c>
      <c r="F405" t="str">
        <f>'2020 Data Sheet'!F405</f>
        <v>PLAINFIELD AVE</v>
      </c>
      <c r="G405">
        <f>'2020 Data Sheet'!G405</f>
        <v>1</v>
      </c>
      <c r="H405">
        <f>'2020 Data Sheet'!H405</f>
        <v>2</v>
      </c>
      <c r="I405" t="b">
        <f>'2020 Data Sheet'!I405</f>
        <v>0</v>
      </c>
      <c r="J405" s="31" t="str">
        <f>IF('2020 Data Sheet'!$J405="01",'2020 Data Sheet'!$T$2,IF('2020 Data Sheet'!$J405="02",'2020 Data Sheet'!$T$3,IF('2020 Data Sheet'!$J405="03",'2020 Data Sheet'!$T$4,IF('2020 Data Sheet'!$J405="04",'2020 Data Sheet'!$T$5,IF('2020 Data Sheet'!$J405="05",'2020 Data Sheet'!$T$6,IF('2020 Data Sheet'!$J405="06",'2020 Data Sheet'!$T$7,IF('2020 Data Sheet'!$J405="07",'2020 Data Sheet'!$T$8,IF('2020 Data Sheet'!$J405="08",'2020 Data Sheet'!$T$9,IF('2020 Data Sheet'!$J405="10",'2020 Data Sheet'!$T$10,IF('2020 Data Sheet'!$J405="11",'2020 Data Sheet'!$T$11,IF('2020 Data Sheet'!$J405="12",'2020 Data Sheet'!$T$12,IF('2020 Data Sheet'!$J405="13",'2020 Data Sheet'!$T$13,IF('2020 Data Sheet'!$J405="14",'2020 Data Sheet'!$T$14,IF('2020 Data Sheet'!$J405="15",'2020 Data Sheet'!$T$15,IF('2020 Data Sheet'!$J405="16",'2020 Data Sheet'!$T$16,IF('2020 Data Sheet'!$J405="17",'2020 Data Sheet'!$T$17,IF('2020 Data Sheet'!$J405="18",'2020 Data Sheet'!$T$18,IF('2020 Data Sheet'!$J405="19",'2020 Data Sheet'!$T$19,IF('2020 Data Sheet'!$J405="20",'2020 Data Sheet'!$T$20,IF('2020 Data Sheet'!$J405="21",'2020 Data Sheet'!$T$21,IF('2020 Data Sheet'!$J405="22",'2020 Data Sheet'!$T$22,IF('2020 Data Sheet'!$J405="23",'2020 Data Sheet'!$T$23,IF('2020 Data Sheet'!$J405="24",'2020 Data Sheet'!$T$24,IF('2020 Data Sheet'!$J405="25",'2020 Data Sheet'!$T$25,IF('2020 Data Sheet'!$J405="26",'2020 Data Sheet'!$T$26,IF('2020 Data Sheet'!$J405="27",'2020 Data Sheet'!$T$27,IF('2020 Data Sheet'!$J405="30",'2020 Data Sheet'!$T$28,IF('2020 Data Sheet'!$J405="31",'2020 Data Sheet'!$T$29,IF('2020 Data Sheet'!$J405="32",'2020 Data Sheet'!$T$30,IF('2020 Data Sheet'!$J405="33",'2020 Data Sheet'!$T$31,IF('2020 Data Sheet'!$J405="34",'2020 Data Sheet'!$T$32,IF('2020 Data Sheet'!$J405="40",'2020 Data Sheet'!$T$33,T('2020 Data Sheet'!$J405)))))))))))))))))))))))))))))))))</f>
        <v>Other Motor Vehicle</v>
      </c>
      <c r="K405" t="str">
        <f>'2020 Data Sheet'!K405</f>
        <v>4DSD</v>
      </c>
      <c r="L405" s="32" t="str">
        <f>IF('2020 Data Sheet'!$L405="01",'2020 Data Sheet'!$V$2,IF('2020 Data Sheet'!$L405="02",'2020 Data Sheet'!$V$3,IF('2020 Data Sheet'!$L405="03",'2020 Data Sheet'!$V$4,IF('2020 Data Sheet'!$L405="04",'2020 Data Sheet'!$V$5,IF('2020 Data Sheet'!$L405="05",'2020 Data Sheet'!$V$6,IF('2020 Data Sheet'!$L405="06",'2020 Data Sheet'!$V$7,IF('2020 Data Sheet'!$L405="07",'2020 Data Sheet'!$V$8,IF('2020 Data Sheet'!$L405="08",'2020 Data Sheet'!$V$9,IF('2020 Data Sheet'!$L405="09",'2020 Data Sheet'!$V$10,IF('2020 Data Sheet'!$L405="11",'2020 Data Sheet'!$V$11,IF('2020 Data Sheet'!$L405="12",'2020 Data Sheet'!$V$12,IF('2020 Data Sheet'!$L405="13",'2020 Data Sheet'!$V$13,IF('2020 Data Sheet'!$L405="14",'2020 Data Sheet'!$V$14,T('2020 Data Sheet'!$L405))))))))))))))</f>
        <v xml:space="preserve"> -</v>
      </c>
      <c r="M405" s="6">
        <f>'2020 Data Sheet'!M405</f>
        <v>0</v>
      </c>
      <c r="N405" s="33">
        <f>'2020 Data Sheet'!N405</f>
        <v>0</v>
      </c>
      <c r="O405" s="8" t="str">
        <f>IF('2020 Data Sheet'!$O405="02",'2020 Data Sheet'!$R$2,IF('2020 Data Sheet'!$O405="03",'2020 Data Sheet'!$R$3,IF('2020 Data Sheet'!$O405="04",'2020 Data Sheet'!$R$4,IF('2020 Data Sheet'!$O405="05",'2020 Data Sheet'!$R$5,IF('2020 Data Sheet'!$O405="06",'2020 Data Sheet'!$R$6,IF('2020 Data Sheet'!$O405="07",'2020 Data Sheet'!$R$7,IF('2020 Data Sheet'!$O405="08",'2020 Data Sheet'!$R$8,IF('2020 Data Sheet'!$O405="09",'2020 Data Sheet'!$R$9,IF('2020 Data Sheet'!$O405="10",'2020 Data Sheet'!$R$10,IF('2020 Data Sheet'!$O405="11",'2020 Data Sheet'!$R$11,IF('2020 Data Sheet'!$O405="12",'2020 Data Sheet'!$R$12,IF('2020 Data Sheet'!$O405="13",'2020 Data Sheet'!$R$13,IF('2020 Data Sheet'!$O405="14",'2020 Data Sheet'!$R$14,IF('2020 Data Sheet'!$O405="15",'2020 Data Sheet'!$R$15,IF('2020 Data Sheet'!$O405="16",'2020 Data Sheet'!$R$16,IF('2020 Data Sheet'!$O405="17",'2020 Data Sheet'!$R$17,IF('2020 Data Sheet'!$O405="18",'2020 Data Sheet'!$R$18,IF('2020 Data Sheet'!$O405="19",'2020 Data Sheet'!$R$19,IF('2020 Data Sheet'!$O405="20",'2020 Data Sheet'!$R$20,IF('2020 Data Sheet'!$O405="21",'2020 Data Sheet'!$R$21,IF('2020 Data Sheet'!$O405="22",'2020 Data Sheet'!$R$22,IF('2020 Data Sheet'!$O405="23",'2020 Data Sheet'!$R$23,IF('2020 Data Sheet'!$O405="24",'2020 Data Sheet'!$R$24,IF('2020 Data Sheet'!$O405="25",'2020 Data Sheet'!$R$25,IF('2020 Data Sheet'!$O405="26",'2020 Data Sheet'!$R$26,IF('2020 Data Sheet'!$O405="27",'2020 Data Sheet'!$R$27,IF('2020 Data Sheet'!$O405="28",'2020 Data Sheet'!$R$28,IF('2020 Data Sheet'!$O405="29",'2020 Data Sheet'!$R$29,IF('2020 Data Sheet'!$O405="33",'2020 Data Sheet'!$R$30,IF('2020 Data Sheet'!$O405="40",'2020 Data Sheet'!$R$31,IF('2020 Data Sheet'!$O405="41",'2020 Data Sheet'!$R$32,IF('2020 Data Sheet'!$O405="42",'2020 Data Sheet'!$R$33,IF('2020 Data Sheet'!$O405="43",'2020 Data Sheet'!$R$34,IF('2020 Data Sheet'!$O405="44",'2020 Data Sheet'!$R$35,IF('2020 Data Sheet'!$O405="45",'2020 Data Sheet'!$R$36,IF('2020 Data Sheet'!$O405="46",'2020 Data Sheet'!$R$37,IF('2020 Data Sheet'!$O405="47",'2020 Data Sheet'!$R$38,IF('2020 Data Sheet'!$O405="48",'2020 Data Sheet'!$R$39,IF('2020 Data Sheet'!$O405="49",'2020 Data Sheet'!$R$40,IF('2020 Data Sheet'!$O405="50",'2020 Data Sheet'!$R$41,IF('2020 Data Sheet'!$O405="60",'2020 Data Sheet'!$R$42,IF('2020 Data Sheet'!$O405="61",'2020 Data Sheet'!$R$43,IF('2020 Data Sheet'!$O405="62",'2020 Data Sheet'!$R$44,IF('2020 Data Sheet'!$O405="63",'2020 Data Sheet'!$R$45,IF('2020 Data Sheet'!$O405="64",'2020 Data Sheet'!$R$46,IF('2020 Data Sheet'!$O405="65",'2020 Data Sheet'!$R$47,IF('2020 Data Sheet'!$O405="66",'2020 Data Sheet'!$R$48,IF('2020 Data Sheet'!$O405="67",'2020 Data Sheet'!$R$49,IF('2020 Data Sheet'!$O405="68",'2020 Data Sheet'!$R$50,IF('2020 Data Sheet'!$O405="69",'2020 Data Sheet'!$R$51,T('2020 Data Sheet'!$O405)))))))))))))))))))))))))))))))))))))))))))))))))))</f>
        <v xml:space="preserve"> Failure to yield/ right of way</v>
      </c>
      <c r="P405" s="34" t="str">
        <f>IF('2020 Data Sheet'!$P405="02",'2020 Data Sheet'!$R$2,IF('2020 Data Sheet'!$P405="03",'2020 Data Sheet'!$R$3,IF('2020 Data Sheet'!$P405="04",'2020 Data Sheet'!$R$4,IF('2020 Data Sheet'!$P405="05",'2020 Data Sheet'!$R$5,IF('2020 Data Sheet'!$P405="06",'2020 Data Sheet'!$R$6,IF('2020 Data Sheet'!$P405="07",'2020 Data Sheet'!$R$7,IF('2020 Data Sheet'!$P405="08",'2020 Data Sheet'!$R$8,IF('2020 Data Sheet'!$P405="09",'2020 Data Sheet'!$R$9,IF('2020 Data Sheet'!$P405="10",'2020 Data Sheet'!$R$10,IF('2020 Data Sheet'!$P405="11",'2020 Data Sheet'!$R$11,IF('2020 Data Sheet'!$P405="12",'2020 Data Sheet'!$R$12,IF('2020 Data Sheet'!$P405="13",'2020 Data Sheet'!$R$13,IF('2020 Data Sheet'!$P405="14",'2020 Data Sheet'!$R$14,IF('2020 Data Sheet'!$P405="15",'2020 Data Sheet'!$R$15,IF('2020 Data Sheet'!$P405="16",'2020 Data Sheet'!$R$16,IF('2020 Data Sheet'!$P405="17",'2020 Data Sheet'!$R$17,IF('2020 Data Sheet'!$P405="18",'2020 Data Sheet'!$R$18,IF('2020 Data Sheet'!$P405="19",'2020 Data Sheet'!$R$19,IF('2020 Data Sheet'!$P405="20",'2020 Data Sheet'!$R$20,IF('2020 Data Sheet'!$P405="21",'2020 Data Sheet'!$R$21,IF('2020 Data Sheet'!$P405="22",'2020 Data Sheet'!$R$22,IF('2020 Data Sheet'!$P405="23",'2020 Data Sheet'!$R$23,IF('2020 Data Sheet'!$P405="24",'2020 Data Sheet'!$R$24,IF('2020 Data Sheet'!$P405="25",'2020 Data Sheet'!$R$25,IF('2020 Data Sheet'!$P405="26",'2020 Data Sheet'!$R$26,IF('2020 Data Sheet'!$P405="27",'2020 Data Sheet'!$R$27,IF('2020 Data Sheet'!$P405="28",'2020 Data Sheet'!$R$28,IF('2020 Data Sheet'!$P405="29",'2020 Data Sheet'!$R$29,IF('2020 Data Sheet'!$P405="33",'2020 Data Sheet'!$R$30,IF('2020 Data Sheet'!$P405="40",'2020 Data Sheet'!$R$31,IF('2020 Data Sheet'!$P405="41",'2020 Data Sheet'!$R$32,IF('2020 Data Sheet'!$P405="42",'2020 Data Sheet'!$R$33,IF('2020 Data Sheet'!$P405="43",'2020 Data Sheet'!$R$34,IF('2020 Data Sheet'!$P405="44",'2020 Data Sheet'!$R$35,IF('2020 Data Sheet'!$P405="45",'2020 Data Sheet'!$R$36,IF('2020 Data Sheet'!$P405="46",'2020 Data Sheet'!$R$37,IF('2020 Data Sheet'!$P405="47",'2020 Data Sheet'!$R$38,IF('2020 Data Sheet'!$P405="48",'2020 Data Sheet'!$R$39,IF('2020 Data Sheet'!$P405="49",'2020 Data Sheet'!$R$40,IF('2020 Data Sheet'!$P405="50",'2020 Data Sheet'!$R$41,IF('2020 Data Sheet'!$P405="60",'2020 Data Sheet'!$R$42,IF('2020 Data Sheet'!$P405="61",'2020 Data Sheet'!$R$43,IF('2020 Data Sheet'!$P405="62",'2020 Data Sheet'!$R$44,IF('2020 Data Sheet'!$P405="63",'2020 Data Sheet'!$R$45,IF('2020 Data Sheet'!$P405="64",'2020 Data Sheet'!$R$46,IF('2020 Data Sheet'!$P405="65",'2020 Data Sheet'!$R$47,IF('2020 Data Sheet'!$P405="66",'2020 Data Sheet'!$R$48,IF('2020 Data Sheet'!$P405="67",'2020 Data Sheet'!$R$49,IF('2020 Data Sheet'!$P405="68",'2020 Data Sheet'!$R$50,IF('2020 Data Sheet'!$P405="69",'2020 Data Sheet'!$R$51,T('2020 Data Sheet'!$P405)))))))))))))))))))))))))))))))))))))))))))))))))))</f>
        <v xml:space="preserve"> -</v>
      </c>
    </row>
    <row r="406" spans="1:16" x14ac:dyDescent="0.2">
      <c r="A406" t="str">
        <f>'2020 Data Sheet'!A406</f>
        <v>FP-00210-20</v>
      </c>
      <c r="B406" s="1">
        <f>'2020 Data Sheet'!B406</f>
        <v>44169</v>
      </c>
      <c r="C406" s="3" t="str">
        <f>'2020 Data Sheet'!C406</f>
        <v>18:12</v>
      </c>
      <c r="D406" t="str">
        <f>'2020 Data Sheet'!D406</f>
        <v>Fr</v>
      </c>
      <c r="E406" t="str">
        <f>'2020 Data Sheet'!E406</f>
        <v>JERICHO TPKE</v>
      </c>
      <c r="F406" t="str">
        <f>'2020 Data Sheet'!F406</f>
        <v>PLAINFIELD AVE</v>
      </c>
      <c r="G406">
        <f>'2020 Data Sheet'!G406</f>
        <v>2</v>
      </c>
      <c r="H406">
        <f>'2020 Data Sheet'!H406</f>
        <v>2</v>
      </c>
      <c r="I406" t="b">
        <f>'2020 Data Sheet'!I406</f>
        <v>0</v>
      </c>
      <c r="J406" s="31" t="str">
        <f>IF('2020 Data Sheet'!$J406="01",'2020 Data Sheet'!$T$2,IF('2020 Data Sheet'!$J406="02",'2020 Data Sheet'!$T$3,IF('2020 Data Sheet'!$J406="03",'2020 Data Sheet'!$T$4,IF('2020 Data Sheet'!$J406="04",'2020 Data Sheet'!$T$5,IF('2020 Data Sheet'!$J406="05",'2020 Data Sheet'!$T$6,IF('2020 Data Sheet'!$J406="06",'2020 Data Sheet'!$T$7,IF('2020 Data Sheet'!$J406="07",'2020 Data Sheet'!$T$8,IF('2020 Data Sheet'!$J406="08",'2020 Data Sheet'!$T$9,IF('2020 Data Sheet'!$J406="10",'2020 Data Sheet'!$T$10,IF('2020 Data Sheet'!$J406="11",'2020 Data Sheet'!$T$11,IF('2020 Data Sheet'!$J406="12",'2020 Data Sheet'!$T$12,IF('2020 Data Sheet'!$J406="13",'2020 Data Sheet'!$T$13,IF('2020 Data Sheet'!$J406="14",'2020 Data Sheet'!$T$14,IF('2020 Data Sheet'!$J406="15",'2020 Data Sheet'!$T$15,IF('2020 Data Sheet'!$J406="16",'2020 Data Sheet'!$T$16,IF('2020 Data Sheet'!$J406="17",'2020 Data Sheet'!$T$17,IF('2020 Data Sheet'!$J406="18",'2020 Data Sheet'!$T$18,IF('2020 Data Sheet'!$J406="19",'2020 Data Sheet'!$T$19,IF('2020 Data Sheet'!$J406="20",'2020 Data Sheet'!$T$20,IF('2020 Data Sheet'!$J406="21",'2020 Data Sheet'!$T$21,IF('2020 Data Sheet'!$J406="22",'2020 Data Sheet'!$T$22,IF('2020 Data Sheet'!$J406="23",'2020 Data Sheet'!$T$23,IF('2020 Data Sheet'!$J406="24",'2020 Data Sheet'!$T$24,IF('2020 Data Sheet'!$J406="25",'2020 Data Sheet'!$T$25,IF('2020 Data Sheet'!$J406="26",'2020 Data Sheet'!$T$26,IF('2020 Data Sheet'!$J406="27",'2020 Data Sheet'!$T$27,IF('2020 Data Sheet'!$J406="30",'2020 Data Sheet'!$T$28,IF('2020 Data Sheet'!$J406="31",'2020 Data Sheet'!$T$29,IF('2020 Data Sheet'!$J406="32",'2020 Data Sheet'!$T$30,IF('2020 Data Sheet'!$J406="33",'2020 Data Sheet'!$T$31,IF('2020 Data Sheet'!$J406="34",'2020 Data Sheet'!$T$32,IF('2020 Data Sheet'!$J406="40",'2020 Data Sheet'!$T$33,T('2020 Data Sheet'!$J406)))))))))))))))))))))))))))))))))</f>
        <v>Other Motor Vehicle</v>
      </c>
      <c r="K406" t="str">
        <f>'2020 Data Sheet'!K406</f>
        <v>4DSD</v>
      </c>
      <c r="L406" s="32" t="str">
        <f>IF('2020 Data Sheet'!$L406="01",'2020 Data Sheet'!$V$2,IF('2020 Data Sheet'!$L406="02",'2020 Data Sheet'!$V$3,IF('2020 Data Sheet'!$L406="03",'2020 Data Sheet'!$V$4,IF('2020 Data Sheet'!$L406="04",'2020 Data Sheet'!$V$5,IF('2020 Data Sheet'!$L406="05",'2020 Data Sheet'!$V$6,IF('2020 Data Sheet'!$L406="06",'2020 Data Sheet'!$V$7,IF('2020 Data Sheet'!$L406="07",'2020 Data Sheet'!$V$8,IF('2020 Data Sheet'!$L406="08",'2020 Data Sheet'!$V$9,IF('2020 Data Sheet'!$L406="09",'2020 Data Sheet'!$V$10,IF('2020 Data Sheet'!$L406="11",'2020 Data Sheet'!$V$11,IF('2020 Data Sheet'!$L406="12",'2020 Data Sheet'!$V$12,IF('2020 Data Sheet'!$L406="13",'2020 Data Sheet'!$V$13,IF('2020 Data Sheet'!$L406="14",'2020 Data Sheet'!$V$14,T('2020 Data Sheet'!$L406))))))))))))))</f>
        <v xml:space="preserve"> -</v>
      </c>
      <c r="M406" s="6">
        <f>'2020 Data Sheet'!M406</f>
        <v>0</v>
      </c>
      <c r="N406" s="33">
        <f>'2020 Data Sheet'!N406</f>
        <v>0</v>
      </c>
      <c r="O406" s="8" t="str">
        <f>IF('2020 Data Sheet'!$O406="02",'2020 Data Sheet'!$R$2,IF('2020 Data Sheet'!$O406="03",'2020 Data Sheet'!$R$3,IF('2020 Data Sheet'!$O406="04",'2020 Data Sheet'!$R$4,IF('2020 Data Sheet'!$O406="05",'2020 Data Sheet'!$R$5,IF('2020 Data Sheet'!$O406="06",'2020 Data Sheet'!$R$6,IF('2020 Data Sheet'!$O406="07",'2020 Data Sheet'!$R$7,IF('2020 Data Sheet'!$O406="08",'2020 Data Sheet'!$R$8,IF('2020 Data Sheet'!$O406="09",'2020 Data Sheet'!$R$9,IF('2020 Data Sheet'!$O406="10",'2020 Data Sheet'!$R$10,IF('2020 Data Sheet'!$O406="11",'2020 Data Sheet'!$R$11,IF('2020 Data Sheet'!$O406="12",'2020 Data Sheet'!$R$12,IF('2020 Data Sheet'!$O406="13",'2020 Data Sheet'!$R$13,IF('2020 Data Sheet'!$O406="14",'2020 Data Sheet'!$R$14,IF('2020 Data Sheet'!$O406="15",'2020 Data Sheet'!$R$15,IF('2020 Data Sheet'!$O406="16",'2020 Data Sheet'!$R$16,IF('2020 Data Sheet'!$O406="17",'2020 Data Sheet'!$R$17,IF('2020 Data Sheet'!$O406="18",'2020 Data Sheet'!$R$18,IF('2020 Data Sheet'!$O406="19",'2020 Data Sheet'!$R$19,IF('2020 Data Sheet'!$O406="20",'2020 Data Sheet'!$R$20,IF('2020 Data Sheet'!$O406="21",'2020 Data Sheet'!$R$21,IF('2020 Data Sheet'!$O406="22",'2020 Data Sheet'!$R$22,IF('2020 Data Sheet'!$O406="23",'2020 Data Sheet'!$R$23,IF('2020 Data Sheet'!$O406="24",'2020 Data Sheet'!$R$24,IF('2020 Data Sheet'!$O406="25",'2020 Data Sheet'!$R$25,IF('2020 Data Sheet'!$O406="26",'2020 Data Sheet'!$R$26,IF('2020 Data Sheet'!$O406="27",'2020 Data Sheet'!$R$27,IF('2020 Data Sheet'!$O406="28",'2020 Data Sheet'!$R$28,IF('2020 Data Sheet'!$O406="29",'2020 Data Sheet'!$R$29,IF('2020 Data Sheet'!$O406="33",'2020 Data Sheet'!$R$30,IF('2020 Data Sheet'!$O406="40",'2020 Data Sheet'!$R$31,IF('2020 Data Sheet'!$O406="41",'2020 Data Sheet'!$R$32,IF('2020 Data Sheet'!$O406="42",'2020 Data Sheet'!$R$33,IF('2020 Data Sheet'!$O406="43",'2020 Data Sheet'!$R$34,IF('2020 Data Sheet'!$O406="44",'2020 Data Sheet'!$R$35,IF('2020 Data Sheet'!$O406="45",'2020 Data Sheet'!$R$36,IF('2020 Data Sheet'!$O406="46",'2020 Data Sheet'!$R$37,IF('2020 Data Sheet'!$O406="47",'2020 Data Sheet'!$R$38,IF('2020 Data Sheet'!$O406="48",'2020 Data Sheet'!$R$39,IF('2020 Data Sheet'!$O406="49",'2020 Data Sheet'!$R$40,IF('2020 Data Sheet'!$O406="50",'2020 Data Sheet'!$R$41,IF('2020 Data Sheet'!$O406="60",'2020 Data Sheet'!$R$42,IF('2020 Data Sheet'!$O406="61",'2020 Data Sheet'!$R$43,IF('2020 Data Sheet'!$O406="62",'2020 Data Sheet'!$R$44,IF('2020 Data Sheet'!$O406="63",'2020 Data Sheet'!$R$45,IF('2020 Data Sheet'!$O406="64",'2020 Data Sheet'!$R$46,IF('2020 Data Sheet'!$O406="65",'2020 Data Sheet'!$R$47,IF('2020 Data Sheet'!$O406="66",'2020 Data Sheet'!$R$48,IF('2020 Data Sheet'!$O406="67",'2020 Data Sheet'!$R$49,IF('2020 Data Sheet'!$O406="68",'2020 Data Sheet'!$R$50,IF('2020 Data Sheet'!$O406="69",'2020 Data Sheet'!$R$51,T('2020 Data Sheet'!$O406)))))))))))))))))))))))))))))))))))))))))))))))))))</f>
        <v xml:space="preserve"> -</v>
      </c>
      <c r="P406" s="34" t="str">
        <f>IF('2020 Data Sheet'!$P406="02",'2020 Data Sheet'!$R$2,IF('2020 Data Sheet'!$P406="03",'2020 Data Sheet'!$R$3,IF('2020 Data Sheet'!$P406="04",'2020 Data Sheet'!$R$4,IF('2020 Data Sheet'!$P406="05",'2020 Data Sheet'!$R$5,IF('2020 Data Sheet'!$P406="06",'2020 Data Sheet'!$R$6,IF('2020 Data Sheet'!$P406="07",'2020 Data Sheet'!$R$7,IF('2020 Data Sheet'!$P406="08",'2020 Data Sheet'!$R$8,IF('2020 Data Sheet'!$P406="09",'2020 Data Sheet'!$R$9,IF('2020 Data Sheet'!$P406="10",'2020 Data Sheet'!$R$10,IF('2020 Data Sheet'!$P406="11",'2020 Data Sheet'!$R$11,IF('2020 Data Sheet'!$P406="12",'2020 Data Sheet'!$R$12,IF('2020 Data Sheet'!$P406="13",'2020 Data Sheet'!$R$13,IF('2020 Data Sheet'!$P406="14",'2020 Data Sheet'!$R$14,IF('2020 Data Sheet'!$P406="15",'2020 Data Sheet'!$R$15,IF('2020 Data Sheet'!$P406="16",'2020 Data Sheet'!$R$16,IF('2020 Data Sheet'!$P406="17",'2020 Data Sheet'!$R$17,IF('2020 Data Sheet'!$P406="18",'2020 Data Sheet'!$R$18,IF('2020 Data Sheet'!$P406="19",'2020 Data Sheet'!$R$19,IF('2020 Data Sheet'!$P406="20",'2020 Data Sheet'!$R$20,IF('2020 Data Sheet'!$P406="21",'2020 Data Sheet'!$R$21,IF('2020 Data Sheet'!$P406="22",'2020 Data Sheet'!$R$22,IF('2020 Data Sheet'!$P406="23",'2020 Data Sheet'!$R$23,IF('2020 Data Sheet'!$P406="24",'2020 Data Sheet'!$R$24,IF('2020 Data Sheet'!$P406="25",'2020 Data Sheet'!$R$25,IF('2020 Data Sheet'!$P406="26",'2020 Data Sheet'!$R$26,IF('2020 Data Sheet'!$P406="27",'2020 Data Sheet'!$R$27,IF('2020 Data Sheet'!$P406="28",'2020 Data Sheet'!$R$28,IF('2020 Data Sheet'!$P406="29",'2020 Data Sheet'!$R$29,IF('2020 Data Sheet'!$P406="33",'2020 Data Sheet'!$R$30,IF('2020 Data Sheet'!$P406="40",'2020 Data Sheet'!$R$31,IF('2020 Data Sheet'!$P406="41",'2020 Data Sheet'!$R$32,IF('2020 Data Sheet'!$P406="42",'2020 Data Sheet'!$R$33,IF('2020 Data Sheet'!$P406="43",'2020 Data Sheet'!$R$34,IF('2020 Data Sheet'!$P406="44",'2020 Data Sheet'!$R$35,IF('2020 Data Sheet'!$P406="45",'2020 Data Sheet'!$R$36,IF('2020 Data Sheet'!$P406="46",'2020 Data Sheet'!$R$37,IF('2020 Data Sheet'!$P406="47",'2020 Data Sheet'!$R$38,IF('2020 Data Sheet'!$P406="48",'2020 Data Sheet'!$R$39,IF('2020 Data Sheet'!$P406="49",'2020 Data Sheet'!$R$40,IF('2020 Data Sheet'!$P406="50",'2020 Data Sheet'!$R$41,IF('2020 Data Sheet'!$P406="60",'2020 Data Sheet'!$R$42,IF('2020 Data Sheet'!$P406="61",'2020 Data Sheet'!$R$43,IF('2020 Data Sheet'!$P406="62",'2020 Data Sheet'!$R$44,IF('2020 Data Sheet'!$P406="63",'2020 Data Sheet'!$R$45,IF('2020 Data Sheet'!$P406="64",'2020 Data Sheet'!$R$46,IF('2020 Data Sheet'!$P406="65",'2020 Data Sheet'!$R$47,IF('2020 Data Sheet'!$P406="66",'2020 Data Sheet'!$R$48,IF('2020 Data Sheet'!$P406="67",'2020 Data Sheet'!$R$49,IF('2020 Data Sheet'!$P406="68",'2020 Data Sheet'!$R$50,IF('2020 Data Sheet'!$P406="69",'2020 Data Sheet'!$R$51,T('2020 Data Sheet'!$P406)))))))))))))))))))))))))))))))))))))))))))))))))))</f>
        <v xml:space="preserve"> -</v>
      </c>
    </row>
    <row r="407" spans="1:16" ht="25.5" x14ac:dyDescent="0.2">
      <c r="A407" t="str">
        <f>'2020 Data Sheet'!A407</f>
        <v>FP-00211-20</v>
      </c>
      <c r="B407" s="1">
        <f>'2020 Data Sheet'!B407</f>
        <v>44171</v>
      </c>
      <c r="C407" s="3" t="str">
        <f>'2020 Data Sheet'!C407</f>
        <v>14:04</v>
      </c>
      <c r="D407" t="str">
        <f>'2020 Data Sheet'!D407</f>
        <v>Su</v>
      </c>
      <c r="E407" t="str">
        <f>'2020 Data Sheet'!E407</f>
        <v>TULIP AVE</v>
      </c>
      <c r="F407" t="str">
        <f>'2020 Data Sheet'!F407</f>
        <v>LANDAU AVE</v>
      </c>
      <c r="G407">
        <f>'2020 Data Sheet'!G407</f>
        <v>1</v>
      </c>
      <c r="H407">
        <f>'2020 Data Sheet'!H407</f>
        <v>2</v>
      </c>
      <c r="I407" t="b">
        <f>'2020 Data Sheet'!I407</f>
        <v>1</v>
      </c>
      <c r="J407" s="31" t="str">
        <f>IF('2020 Data Sheet'!$J407="01",'2020 Data Sheet'!$T$2,IF('2020 Data Sheet'!$J407="02",'2020 Data Sheet'!$T$3,IF('2020 Data Sheet'!$J407="03",'2020 Data Sheet'!$T$4,IF('2020 Data Sheet'!$J407="04",'2020 Data Sheet'!$T$5,IF('2020 Data Sheet'!$J407="05",'2020 Data Sheet'!$T$6,IF('2020 Data Sheet'!$J407="06",'2020 Data Sheet'!$T$7,IF('2020 Data Sheet'!$J407="07",'2020 Data Sheet'!$T$8,IF('2020 Data Sheet'!$J407="08",'2020 Data Sheet'!$T$9,IF('2020 Data Sheet'!$J407="10",'2020 Data Sheet'!$T$10,IF('2020 Data Sheet'!$J407="11",'2020 Data Sheet'!$T$11,IF('2020 Data Sheet'!$J407="12",'2020 Data Sheet'!$T$12,IF('2020 Data Sheet'!$J407="13",'2020 Data Sheet'!$T$13,IF('2020 Data Sheet'!$J407="14",'2020 Data Sheet'!$T$14,IF('2020 Data Sheet'!$J407="15",'2020 Data Sheet'!$T$15,IF('2020 Data Sheet'!$J407="16",'2020 Data Sheet'!$T$16,IF('2020 Data Sheet'!$J407="17",'2020 Data Sheet'!$T$17,IF('2020 Data Sheet'!$J407="18",'2020 Data Sheet'!$T$18,IF('2020 Data Sheet'!$J407="19",'2020 Data Sheet'!$T$19,IF('2020 Data Sheet'!$J407="20",'2020 Data Sheet'!$T$20,IF('2020 Data Sheet'!$J407="21",'2020 Data Sheet'!$T$21,IF('2020 Data Sheet'!$J407="22",'2020 Data Sheet'!$T$22,IF('2020 Data Sheet'!$J407="23",'2020 Data Sheet'!$T$23,IF('2020 Data Sheet'!$J407="24",'2020 Data Sheet'!$T$24,IF('2020 Data Sheet'!$J407="25",'2020 Data Sheet'!$T$25,IF('2020 Data Sheet'!$J407="26",'2020 Data Sheet'!$T$26,IF('2020 Data Sheet'!$J407="27",'2020 Data Sheet'!$T$27,IF('2020 Data Sheet'!$J407="30",'2020 Data Sheet'!$T$28,IF('2020 Data Sheet'!$J407="31",'2020 Data Sheet'!$T$29,IF('2020 Data Sheet'!$J407="32",'2020 Data Sheet'!$T$30,IF('2020 Data Sheet'!$J407="33",'2020 Data Sheet'!$T$31,IF('2020 Data Sheet'!$J407="34",'2020 Data Sheet'!$T$32,IF('2020 Data Sheet'!$J407="40",'2020 Data Sheet'!$T$33,T('2020 Data Sheet'!$J407)))))))))))))))))))))))))))))))))</f>
        <v>Other Motor Vehicle</v>
      </c>
      <c r="K407" t="str">
        <f>'2020 Data Sheet'!K407</f>
        <v>4DSD</v>
      </c>
      <c r="L407" s="32" t="str">
        <f>IF('2020 Data Sheet'!$L407="01",'2020 Data Sheet'!$V$2,IF('2020 Data Sheet'!$L407="02",'2020 Data Sheet'!$V$3,IF('2020 Data Sheet'!$L407="03",'2020 Data Sheet'!$V$4,IF('2020 Data Sheet'!$L407="04",'2020 Data Sheet'!$V$5,IF('2020 Data Sheet'!$L407="05",'2020 Data Sheet'!$V$6,IF('2020 Data Sheet'!$L407="06",'2020 Data Sheet'!$V$7,IF('2020 Data Sheet'!$L407="07",'2020 Data Sheet'!$V$8,IF('2020 Data Sheet'!$L407="08",'2020 Data Sheet'!$V$9,IF('2020 Data Sheet'!$L407="09",'2020 Data Sheet'!$V$10,IF('2020 Data Sheet'!$L407="11",'2020 Data Sheet'!$V$11,IF('2020 Data Sheet'!$L407="12",'2020 Data Sheet'!$V$12,IF('2020 Data Sheet'!$L407="13",'2020 Data Sheet'!$V$13,IF('2020 Data Sheet'!$L407="14",'2020 Data Sheet'!$V$14,T('2020 Data Sheet'!$L407))))))))))))))</f>
        <v xml:space="preserve"> -</v>
      </c>
      <c r="M407" s="6">
        <f>'2020 Data Sheet'!M407</f>
        <v>2</v>
      </c>
      <c r="N407" s="33">
        <f>'2020 Data Sheet'!N407</f>
        <v>0</v>
      </c>
      <c r="O407" s="8" t="str">
        <f>IF('2020 Data Sheet'!$O407="02",'2020 Data Sheet'!$R$2,IF('2020 Data Sheet'!$O407="03",'2020 Data Sheet'!$R$3,IF('2020 Data Sheet'!$O407="04",'2020 Data Sheet'!$R$4,IF('2020 Data Sheet'!$O407="05",'2020 Data Sheet'!$R$5,IF('2020 Data Sheet'!$O407="06",'2020 Data Sheet'!$R$6,IF('2020 Data Sheet'!$O407="07",'2020 Data Sheet'!$R$7,IF('2020 Data Sheet'!$O407="08",'2020 Data Sheet'!$R$8,IF('2020 Data Sheet'!$O407="09",'2020 Data Sheet'!$R$9,IF('2020 Data Sheet'!$O407="10",'2020 Data Sheet'!$R$10,IF('2020 Data Sheet'!$O407="11",'2020 Data Sheet'!$R$11,IF('2020 Data Sheet'!$O407="12",'2020 Data Sheet'!$R$12,IF('2020 Data Sheet'!$O407="13",'2020 Data Sheet'!$R$13,IF('2020 Data Sheet'!$O407="14",'2020 Data Sheet'!$R$14,IF('2020 Data Sheet'!$O407="15",'2020 Data Sheet'!$R$15,IF('2020 Data Sheet'!$O407="16",'2020 Data Sheet'!$R$16,IF('2020 Data Sheet'!$O407="17",'2020 Data Sheet'!$R$17,IF('2020 Data Sheet'!$O407="18",'2020 Data Sheet'!$R$18,IF('2020 Data Sheet'!$O407="19",'2020 Data Sheet'!$R$19,IF('2020 Data Sheet'!$O407="20",'2020 Data Sheet'!$R$20,IF('2020 Data Sheet'!$O407="21",'2020 Data Sheet'!$R$21,IF('2020 Data Sheet'!$O407="22",'2020 Data Sheet'!$R$22,IF('2020 Data Sheet'!$O407="23",'2020 Data Sheet'!$R$23,IF('2020 Data Sheet'!$O407="24",'2020 Data Sheet'!$R$24,IF('2020 Data Sheet'!$O407="25",'2020 Data Sheet'!$R$25,IF('2020 Data Sheet'!$O407="26",'2020 Data Sheet'!$R$26,IF('2020 Data Sheet'!$O407="27",'2020 Data Sheet'!$R$27,IF('2020 Data Sheet'!$O407="28",'2020 Data Sheet'!$R$28,IF('2020 Data Sheet'!$O407="29",'2020 Data Sheet'!$R$29,IF('2020 Data Sheet'!$O407="33",'2020 Data Sheet'!$R$30,IF('2020 Data Sheet'!$O407="40",'2020 Data Sheet'!$R$31,IF('2020 Data Sheet'!$O407="41",'2020 Data Sheet'!$R$32,IF('2020 Data Sheet'!$O407="42",'2020 Data Sheet'!$R$33,IF('2020 Data Sheet'!$O407="43",'2020 Data Sheet'!$R$34,IF('2020 Data Sheet'!$O407="44",'2020 Data Sheet'!$R$35,IF('2020 Data Sheet'!$O407="45",'2020 Data Sheet'!$R$36,IF('2020 Data Sheet'!$O407="46",'2020 Data Sheet'!$R$37,IF('2020 Data Sheet'!$O407="47",'2020 Data Sheet'!$R$38,IF('2020 Data Sheet'!$O407="48",'2020 Data Sheet'!$R$39,IF('2020 Data Sheet'!$O407="49",'2020 Data Sheet'!$R$40,IF('2020 Data Sheet'!$O407="50",'2020 Data Sheet'!$R$41,IF('2020 Data Sheet'!$O407="60",'2020 Data Sheet'!$R$42,IF('2020 Data Sheet'!$O407="61",'2020 Data Sheet'!$R$43,IF('2020 Data Sheet'!$O407="62",'2020 Data Sheet'!$R$44,IF('2020 Data Sheet'!$O407="63",'2020 Data Sheet'!$R$45,IF('2020 Data Sheet'!$O407="64",'2020 Data Sheet'!$R$46,IF('2020 Data Sheet'!$O407="65",'2020 Data Sheet'!$R$47,IF('2020 Data Sheet'!$O407="66",'2020 Data Sheet'!$R$48,IF('2020 Data Sheet'!$O407="67",'2020 Data Sheet'!$R$49,IF('2020 Data Sheet'!$O407="68",'2020 Data Sheet'!$R$50,IF('2020 Data Sheet'!$O407="69",'2020 Data Sheet'!$R$51,T('2020 Data Sheet'!$O407)))))))))))))))))))))))))))))))))))))))))))))))))))</f>
        <v xml:space="preserve"> Traffic control disregard</v>
      </c>
      <c r="P407" s="34" t="str">
        <f>IF('2020 Data Sheet'!$P407="02",'2020 Data Sheet'!$R$2,IF('2020 Data Sheet'!$P407="03",'2020 Data Sheet'!$R$3,IF('2020 Data Sheet'!$P407="04",'2020 Data Sheet'!$R$4,IF('2020 Data Sheet'!$P407="05",'2020 Data Sheet'!$R$5,IF('2020 Data Sheet'!$P407="06",'2020 Data Sheet'!$R$6,IF('2020 Data Sheet'!$P407="07",'2020 Data Sheet'!$R$7,IF('2020 Data Sheet'!$P407="08",'2020 Data Sheet'!$R$8,IF('2020 Data Sheet'!$P407="09",'2020 Data Sheet'!$R$9,IF('2020 Data Sheet'!$P407="10",'2020 Data Sheet'!$R$10,IF('2020 Data Sheet'!$P407="11",'2020 Data Sheet'!$R$11,IF('2020 Data Sheet'!$P407="12",'2020 Data Sheet'!$R$12,IF('2020 Data Sheet'!$P407="13",'2020 Data Sheet'!$R$13,IF('2020 Data Sheet'!$P407="14",'2020 Data Sheet'!$R$14,IF('2020 Data Sheet'!$P407="15",'2020 Data Sheet'!$R$15,IF('2020 Data Sheet'!$P407="16",'2020 Data Sheet'!$R$16,IF('2020 Data Sheet'!$P407="17",'2020 Data Sheet'!$R$17,IF('2020 Data Sheet'!$P407="18",'2020 Data Sheet'!$R$18,IF('2020 Data Sheet'!$P407="19",'2020 Data Sheet'!$R$19,IF('2020 Data Sheet'!$P407="20",'2020 Data Sheet'!$R$20,IF('2020 Data Sheet'!$P407="21",'2020 Data Sheet'!$R$21,IF('2020 Data Sheet'!$P407="22",'2020 Data Sheet'!$R$22,IF('2020 Data Sheet'!$P407="23",'2020 Data Sheet'!$R$23,IF('2020 Data Sheet'!$P407="24",'2020 Data Sheet'!$R$24,IF('2020 Data Sheet'!$P407="25",'2020 Data Sheet'!$R$25,IF('2020 Data Sheet'!$P407="26",'2020 Data Sheet'!$R$26,IF('2020 Data Sheet'!$P407="27",'2020 Data Sheet'!$R$27,IF('2020 Data Sheet'!$P407="28",'2020 Data Sheet'!$R$28,IF('2020 Data Sheet'!$P407="29",'2020 Data Sheet'!$R$29,IF('2020 Data Sheet'!$P407="33",'2020 Data Sheet'!$R$30,IF('2020 Data Sheet'!$P407="40",'2020 Data Sheet'!$R$31,IF('2020 Data Sheet'!$P407="41",'2020 Data Sheet'!$R$32,IF('2020 Data Sheet'!$P407="42",'2020 Data Sheet'!$R$33,IF('2020 Data Sheet'!$P407="43",'2020 Data Sheet'!$R$34,IF('2020 Data Sheet'!$P407="44",'2020 Data Sheet'!$R$35,IF('2020 Data Sheet'!$P407="45",'2020 Data Sheet'!$R$36,IF('2020 Data Sheet'!$P407="46",'2020 Data Sheet'!$R$37,IF('2020 Data Sheet'!$P407="47",'2020 Data Sheet'!$R$38,IF('2020 Data Sheet'!$P407="48",'2020 Data Sheet'!$R$39,IF('2020 Data Sheet'!$P407="49",'2020 Data Sheet'!$R$40,IF('2020 Data Sheet'!$P407="50",'2020 Data Sheet'!$R$41,IF('2020 Data Sheet'!$P407="60",'2020 Data Sheet'!$R$42,IF('2020 Data Sheet'!$P407="61",'2020 Data Sheet'!$R$43,IF('2020 Data Sheet'!$P407="62",'2020 Data Sheet'!$R$44,IF('2020 Data Sheet'!$P407="63",'2020 Data Sheet'!$R$45,IF('2020 Data Sheet'!$P407="64",'2020 Data Sheet'!$R$46,IF('2020 Data Sheet'!$P407="65",'2020 Data Sheet'!$R$47,IF('2020 Data Sheet'!$P407="66",'2020 Data Sheet'!$R$48,IF('2020 Data Sheet'!$P407="67",'2020 Data Sheet'!$R$49,IF('2020 Data Sheet'!$P407="68",'2020 Data Sheet'!$R$50,IF('2020 Data Sheet'!$P407="69",'2020 Data Sheet'!$R$51,T('2020 Data Sheet'!$P407)))))))))))))))))))))))))))))))))))))))))))))))))))</f>
        <v xml:space="preserve"> -</v>
      </c>
    </row>
    <row r="408" spans="1:16" x14ac:dyDescent="0.2">
      <c r="A408" t="str">
        <f>'2020 Data Sheet'!A408</f>
        <v>FP-00211-20</v>
      </c>
      <c r="B408" s="1">
        <f>'2020 Data Sheet'!B408</f>
        <v>44171</v>
      </c>
      <c r="C408" s="3" t="str">
        <f>'2020 Data Sheet'!C408</f>
        <v>14:04</v>
      </c>
      <c r="D408" t="str">
        <f>'2020 Data Sheet'!D408</f>
        <v>Su</v>
      </c>
      <c r="E408" t="str">
        <f>'2020 Data Sheet'!E408</f>
        <v>TULIP AVE</v>
      </c>
      <c r="F408" t="str">
        <f>'2020 Data Sheet'!F408</f>
        <v>LANDAU AVE</v>
      </c>
      <c r="G408">
        <f>'2020 Data Sheet'!G408</f>
        <v>2</v>
      </c>
      <c r="H408">
        <f>'2020 Data Sheet'!H408</f>
        <v>2</v>
      </c>
      <c r="I408" t="b">
        <f>'2020 Data Sheet'!I408</f>
        <v>1</v>
      </c>
      <c r="J408" s="31" t="str">
        <f>IF('2020 Data Sheet'!$J408="01",'2020 Data Sheet'!$T$2,IF('2020 Data Sheet'!$J408="02",'2020 Data Sheet'!$T$3,IF('2020 Data Sheet'!$J408="03",'2020 Data Sheet'!$T$4,IF('2020 Data Sheet'!$J408="04",'2020 Data Sheet'!$T$5,IF('2020 Data Sheet'!$J408="05",'2020 Data Sheet'!$T$6,IF('2020 Data Sheet'!$J408="06",'2020 Data Sheet'!$T$7,IF('2020 Data Sheet'!$J408="07",'2020 Data Sheet'!$T$8,IF('2020 Data Sheet'!$J408="08",'2020 Data Sheet'!$T$9,IF('2020 Data Sheet'!$J408="10",'2020 Data Sheet'!$T$10,IF('2020 Data Sheet'!$J408="11",'2020 Data Sheet'!$T$11,IF('2020 Data Sheet'!$J408="12",'2020 Data Sheet'!$T$12,IF('2020 Data Sheet'!$J408="13",'2020 Data Sheet'!$T$13,IF('2020 Data Sheet'!$J408="14",'2020 Data Sheet'!$T$14,IF('2020 Data Sheet'!$J408="15",'2020 Data Sheet'!$T$15,IF('2020 Data Sheet'!$J408="16",'2020 Data Sheet'!$T$16,IF('2020 Data Sheet'!$J408="17",'2020 Data Sheet'!$T$17,IF('2020 Data Sheet'!$J408="18",'2020 Data Sheet'!$T$18,IF('2020 Data Sheet'!$J408="19",'2020 Data Sheet'!$T$19,IF('2020 Data Sheet'!$J408="20",'2020 Data Sheet'!$T$20,IF('2020 Data Sheet'!$J408="21",'2020 Data Sheet'!$T$21,IF('2020 Data Sheet'!$J408="22",'2020 Data Sheet'!$T$22,IF('2020 Data Sheet'!$J408="23",'2020 Data Sheet'!$T$23,IF('2020 Data Sheet'!$J408="24",'2020 Data Sheet'!$T$24,IF('2020 Data Sheet'!$J408="25",'2020 Data Sheet'!$T$25,IF('2020 Data Sheet'!$J408="26",'2020 Data Sheet'!$T$26,IF('2020 Data Sheet'!$J408="27",'2020 Data Sheet'!$T$27,IF('2020 Data Sheet'!$J408="30",'2020 Data Sheet'!$T$28,IF('2020 Data Sheet'!$J408="31",'2020 Data Sheet'!$T$29,IF('2020 Data Sheet'!$J408="32",'2020 Data Sheet'!$T$30,IF('2020 Data Sheet'!$J408="33",'2020 Data Sheet'!$T$31,IF('2020 Data Sheet'!$J408="34",'2020 Data Sheet'!$T$32,IF('2020 Data Sheet'!$J408="40",'2020 Data Sheet'!$T$33,T('2020 Data Sheet'!$J408)))))))))))))))))))))))))))))))))</f>
        <v>Other Motor Vehicle</v>
      </c>
      <c r="K408" t="str">
        <f>'2020 Data Sheet'!K408</f>
        <v>SUBN</v>
      </c>
      <c r="L408" s="32" t="str">
        <f>IF('2020 Data Sheet'!$L408="01",'2020 Data Sheet'!$V$2,IF('2020 Data Sheet'!$L408="02",'2020 Data Sheet'!$V$3,IF('2020 Data Sheet'!$L408="03",'2020 Data Sheet'!$V$4,IF('2020 Data Sheet'!$L408="04",'2020 Data Sheet'!$V$5,IF('2020 Data Sheet'!$L408="05",'2020 Data Sheet'!$V$6,IF('2020 Data Sheet'!$L408="06",'2020 Data Sheet'!$V$7,IF('2020 Data Sheet'!$L408="07",'2020 Data Sheet'!$V$8,IF('2020 Data Sheet'!$L408="08",'2020 Data Sheet'!$V$9,IF('2020 Data Sheet'!$L408="09",'2020 Data Sheet'!$V$10,IF('2020 Data Sheet'!$L408="11",'2020 Data Sheet'!$V$11,IF('2020 Data Sheet'!$L408="12",'2020 Data Sheet'!$V$12,IF('2020 Data Sheet'!$L408="13",'2020 Data Sheet'!$V$13,IF('2020 Data Sheet'!$L408="14",'2020 Data Sheet'!$V$14,T('2020 Data Sheet'!$L408))))))))))))))</f>
        <v xml:space="preserve"> -</v>
      </c>
      <c r="M408" s="6">
        <f>'2020 Data Sheet'!M408</f>
        <v>2</v>
      </c>
      <c r="N408" s="33">
        <f>'2020 Data Sheet'!N408</f>
        <v>0</v>
      </c>
      <c r="O408" s="8" t="str">
        <f>IF('2020 Data Sheet'!$O408="02",'2020 Data Sheet'!$R$2,IF('2020 Data Sheet'!$O408="03",'2020 Data Sheet'!$R$3,IF('2020 Data Sheet'!$O408="04",'2020 Data Sheet'!$R$4,IF('2020 Data Sheet'!$O408="05",'2020 Data Sheet'!$R$5,IF('2020 Data Sheet'!$O408="06",'2020 Data Sheet'!$R$6,IF('2020 Data Sheet'!$O408="07",'2020 Data Sheet'!$R$7,IF('2020 Data Sheet'!$O408="08",'2020 Data Sheet'!$R$8,IF('2020 Data Sheet'!$O408="09",'2020 Data Sheet'!$R$9,IF('2020 Data Sheet'!$O408="10",'2020 Data Sheet'!$R$10,IF('2020 Data Sheet'!$O408="11",'2020 Data Sheet'!$R$11,IF('2020 Data Sheet'!$O408="12",'2020 Data Sheet'!$R$12,IF('2020 Data Sheet'!$O408="13",'2020 Data Sheet'!$R$13,IF('2020 Data Sheet'!$O408="14",'2020 Data Sheet'!$R$14,IF('2020 Data Sheet'!$O408="15",'2020 Data Sheet'!$R$15,IF('2020 Data Sheet'!$O408="16",'2020 Data Sheet'!$R$16,IF('2020 Data Sheet'!$O408="17",'2020 Data Sheet'!$R$17,IF('2020 Data Sheet'!$O408="18",'2020 Data Sheet'!$R$18,IF('2020 Data Sheet'!$O408="19",'2020 Data Sheet'!$R$19,IF('2020 Data Sheet'!$O408="20",'2020 Data Sheet'!$R$20,IF('2020 Data Sheet'!$O408="21",'2020 Data Sheet'!$R$21,IF('2020 Data Sheet'!$O408="22",'2020 Data Sheet'!$R$22,IF('2020 Data Sheet'!$O408="23",'2020 Data Sheet'!$R$23,IF('2020 Data Sheet'!$O408="24",'2020 Data Sheet'!$R$24,IF('2020 Data Sheet'!$O408="25",'2020 Data Sheet'!$R$25,IF('2020 Data Sheet'!$O408="26",'2020 Data Sheet'!$R$26,IF('2020 Data Sheet'!$O408="27",'2020 Data Sheet'!$R$27,IF('2020 Data Sheet'!$O408="28",'2020 Data Sheet'!$R$28,IF('2020 Data Sheet'!$O408="29",'2020 Data Sheet'!$R$29,IF('2020 Data Sheet'!$O408="33",'2020 Data Sheet'!$R$30,IF('2020 Data Sheet'!$O408="40",'2020 Data Sheet'!$R$31,IF('2020 Data Sheet'!$O408="41",'2020 Data Sheet'!$R$32,IF('2020 Data Sheet'!$O408="42",'2020 Data Sheet'!$R$33,IF('2020 Data Sheet'!$O408="43",'2020 Data Sheet'!$R$34,IF('2020 Data Sheet'!$O408="44",'2020 Data Sheet'!$R$35,IF('2020 Data Sheet'!$O408="45",'2020 Data Sheet'!$R$36,IF('2020 Data Sheet'!$O408="46",'2020 Data Sheet'!$R$37,IF('2020 Data Sheet'!$O408="47",'2020 Data Sheet'!$R$38,IF('2020 Data Sheet'!$O408="48",'2020 Data Sheet'!$R$39,IF('2020 Data Sheet'!$O408="49",'2020 Data Sheet'!$R$40,IF('2020 Data Sheet'!$O408="50",'2020 Data Sheet'!$R$41,IF('2020 Data Sheet'!$O408="60",'2020 Data Sheet'!$R$42,IF('2020 Data Sheet'!$O408="61",'2020 Data Sheet'!$R$43,IF('2020 Data Sheet'!$O408="62",'2020 Data Sheet'!$R$44,IF('2020 Data Sheet'!$O408="63",'2020 Data Sheet'!$R$45,IF('2020 Data Sheet'!$O408="64",'2020 Data Sheet'!$R$46,IF('2020 Data Sheet'!$O408="65",'2020 Data Sheet'!$R$47,IF('2020 Data Sheet'!$O408="66",'2020 Data Sheet'!$R$48,IF('2020 Data Sheet'!$O408="67",'2020 Data Sheet'!$R$49,IF('2020 Data Sheet'!$O408="68",'2020 Data Sheet'!$R$50,IF('2020 Data Sheet'!$O408="69",'2020 Data Sheet'!$R$51,T('2020 Data Sheet'!$O408)))))))))))))))))))))))))))))))))))))))))))))))))))</f>
        <v xml:space="preserve"> -</v>
      </c>
      <c r="P408" s="34" t="str">
        <f>IF('2020 Data Sheet'!$P408="02",'2020 Data Sheet'!$R$2,IF('2020 Data Sheet'!$P408="03",'2020 Data Sheet'!$R$3,IF('2020 Data Sheet'!$P408="04",'2020 Data Sheet'!$R$4,IF('2020 Data Sheet'!$P408="05",'2020 Data Sheet'!$R$5,IF('2020 Data Sheet'!$P408="06",'2020 Data Sheet'!$R$6,IF('2020 Data Sheet'!$P408="07",'2020 Data Sheet'!$R$7,IF('2020 Data Sheet'!$P408="08",'2020 Data Sheet'!$R$8,IF('2020 Data Sheet'!$P408="09",'2020 Data Sheet'!$R$9,IF('2020 Data Sheet'!$P408="10",'2020 Data Sheet'!$R$10,IF('2020 Data Sheet'!$P408="11",'2020 Data Sheet'!$R$11,IF('2020 Data Sheet'!$P408="12",'2020 Data Sheet'!$R$12,IF('2020 Data Sheet'!$P408="13",'2020 Data Sheet'!$R$13,IF('2020 Data Sheet'!$P408="14",'2020 Data Sheet'!$R$14,IF('2020 Data Sheet'!$P408="15",'2020 Data Sheet'!$R$15,IF('2020 Data Sheet'!$P408="16",'2020 Data Sheet'!$R$16,IF('2020 Data Sheet'!$P408="17",'2020 Data Sheet'!$R$17,IF('2020 Data Sheet'!$P408="18",'2020 Data Sheet'!$R$18,IF('2020 Data Sheet'!$P408="19",'2020 Data Sheet'!$R$19,IF('2020 Data Sheet'!$P408="20",'2020 Data Sheet'!$R$20,IF('2020 Data Sheet'!$P408="21",'2020 Data Sheet'!$R$21,IF('2020 Data Sheet'!$P408="22",'2020 Data Sheet'!$R$22,IF('2020 Data Sheet'!$P408="23",'2020 Data Sheet'!$R$23,IF('2020 Data Sheet'!$P408="24",'2020 Data Sheet'!$R$24,IF('2020 Data Sheet'!$P408="25",'2020 Data Sheet'!$R$25,IF('2020 Data Sheet'!$P408="26",'2020 Data Sheet'!$R$26,IF('2020 Data Sheet'!$P408="27",'2020 Data Sheet'!$R$27,IF('2020 Data Sheet'!$P408="28",'2020 Data Sheet'!$R$28,IF('2020 Data Sheet'!$P408="29",'2020 Data Sheet'!$R$29,IF('2020 Data Sheet'!$P408="33",'2020 Data Sheet'!$R$30,IF('2020 Data Sheet'!$P408="40",'2020 Data Sheet'!$R$31,IF('2020 Data Sheet'!$P408="41",'2020 Data Sheet'!$R$32,IF('2020 Data Sheet'!$P408="42",'2020 Data Sheet'!$R$33,IF('2020 Data Sheet'!$P408="43",'2020 Data Sheet'!$R$34,IF('2020 Data Sheet'!$P408="44",'2020 Data Sheet'!$R$35,IF('2020 Data Sheet'!$P408="45",'2020 Data Sheet'!$R$36,IF('2020 Data Sheet'!$P408="46",'2020 Data Sheet'!$R$37,IF('2020 Data Sheet'!$P408="47",'2020 Data Sheet'!$R$38,IF('2020 Data Sheet'!$P408="48",'2020 Data Sheet'!$R$39,IF('2020 Data Sheet'!$P408="49",'2020 Data Sheet'!$R$40,IF('2020 Data Sheet'!$P408="50",'2020 Data Sheet'!$R$41,IF('2020 Data Sheet'!$P408="60",'2020 Data Sheet'!$R$42,IF('2020 Data Sheet'!$P408="61",'2020 Data Sheet'!$R$43,IF('2020 Data Sheet'!$P408="62",'2020 Data Sheet'!$R$44,IF('2020 Data Sheet'!$P408="63",'2020 Data Sheet'!$R$45,IF('2020 Data Sheet'!$P408="64",'2020 Data Sheet'!$R$46,IF('2020 Data Sheet'!$P408="65",'2020 Data Sheet'!$R$47,IF('2020 Data Sheet'!$P408="66",'2020 Data Sheet'!$R$48,IF('2020 Data Sheet'!$P408="67",'2020 Data Sheet'!$R$49,IF('2020 Data Sheet'!$P408="68",'2020 Data Sheet'!$R$50,IF('2020 Data Sheet'!$P408="69",'2020 Data Sheet'!$R$51,T('2020 Data Sheet'!$P408)))))))))))))))))))))))))))))))))))))))))))))))))))</f>
        <v xml:space="preserve"> -</v>
      </c>
    </row>
    <row r="409" spans="1:16" ht="25.5" x14ac:dyDescent="0.2">
      <c r="A409" t="str">
        <f>'2020 Data Sheet'!A409</f>
        <v>FP-00212-20</v>
      </c>
      <c r="B409" s="1">
        <f>'2020 Data Sheet'!B409</f>
        <v>44173</v>
      </c>
      <c r="C409" s="3" t="str">
        <f>'2020 Data Sheet'!C409</f>
        <v>09:57</v>
      </c>
      <c r="D409" t="str">
        <f>'2020 Data Sheet'!D409</f>
        <v>Tu</v>
      </c>
      <c r="E409" t="str">
        <f>'2020 Data Sheet'!E409</f>
        <v>BELMONT AVE</v>
      </c>
      <c r="F409" t="str">
        <f>'2020 Data Sheet'!F409</f>
        <v>JERICHO TPKE</v>
      </c>
      <c r="G409">
        <f>'2020 Data Sheet'!G409</f>
        <v>1</v>
      </c>
      <c r="H409">
        <f>'2020 Data Sheet'!H409</f>
        <v>2</v>
      </c>
      <c r="I409" t="b">
        <f>'2020 Data Sheet'!I409</f>
        <v>1</v>
      </c>
      <c r="J409" s="31" t="str">
        <f>IF('2020 Data Sheet'!$J409="01",'2020 Data Sheet'!$T$2,IF('2020 Data Sheet'!$J409="02",'2020 Data Sheet'!$T$3,IF('2020 Data Sheet'!$J409="03",'2020 Data Sheet'!$T$4,IF('2020 Data Sheet'!$J409="04",'2020 Data Sheet'!$T$5,IF('2020 Data Sheet'!$J409="05",'2020 Data Sheet'!$T$6,IF('2020 Data Sheet'!$J409="06",'2020 Data Sheet'!$T$7,IF('2020 Data Sheet'!$J409="07",'2020 Data Sheet'!$T$8,IF('2020 Data Sheet'!$J409="08",'2020 Data Sheet'!$T$9,IF('2020 Data Sheet'!$J409="10",'2020 Data Sheet'!$T$10,IF('2020 Data Sheet'!$J409="11",'2020 Data Sheet'!$T$11,IF('2020 Data Sheet'!$J409="12",'2020 Data Sheet'!$T$12,IF('2020 Data Sheet'!$J409="13",'2020 Data Sheet'!$T$13,IF('2020 Data Sheet'!$J409="14",'2020 Data Sheet'!$T$14,IF('2020 Data Sheet'!$J409="15",'2020 Data Sheet'!$T$15,IF('2020 Data Sheet'!$J409="16",'2020 Data Sheet'!$T$16,IF('2020 Data Sheet'!$J409="17",'2020 Data Sheet'!$T$17,IF('2020 Data Sheet'!$J409="18",'2020 Data Sheet'!$T$18,IF('2020 Data Sheet'!$J409="19",'2020 Data Sheet'!$T$19,IF('2020 Data Sheet'!$J409="20",'2020 Data Sheet'!$T$20,IF('2020 Data Sheet'!$J409="21",'2020 Data Sheet'!$T$21,IF('2020 Data Sheet'!$J409="22",'2020 Data Sheet'!$T$22,IF('2020 Data Sheet'!$J409="23",'2020 Data Sheet'!$T$23,IF('2020 Data Sheet'!$J409="24",'2020 Data Sheet'!$T$24,IF('2020 Data Sheet'!$J409="25",'2020 Data Sheet'!$T$25,IF('2020 Data Sheet'!$J409="26",'2020 Data Sheet'!$T$26,IF('2020 Data Sheet'!$J409="27",'2020 Data Sheet'!$T$27,IF('2020 Data Sheet'!$J409="30",'2020 Data Sheet'!$T$28,IF('2020 Data Sheet'!$J409="31",'2020 Data Sheet'!$T$29,IF('2020 Data Sheet'!$J409="32",'2020 Data Sheet'!$T$30,IF('2020 Data Sheet'!$J409="33",'2020 Data Sheet'!$T$31,IF('2020 Data Sheet'!$J409="34",'2020 Data Sheet'!$T$32,IF('2020 Data Sheet'!$J409="40",'2020 Data Sheet'!$T$33,T('2020 Data Sheet'!$J409)))))))))))))))))))))))))))))))))</f>
        <v>Other Motor Vehicle</v>
      </c>
      <c r="K409" t="str">
        <f>'2020 Data Sheet'!K409</f>
        <v>PKUP</v>
      </c>
      <c r="L409" s="32" t="str">
        <f>IF('2020 Data Sheet'!$L409="01",'2020 Data Sheet'!$V$2,IF('2020 Data Sheet'!$L409="02",'2020 Data Sheet'!$V$3,IF('2020 Data Sheet'!$L409="03",'2020 Data Sheet'!$V$4,IF('2020 Data Sheet'!$L409="04",'2020 Data Sheet'!$V$5,IF('2020 Data Sheet'!$L409="05",'2020 Data Sheet'!$V$6,IF('2020 Data Sheet'!$L409="06",'2020 Data Sheet'!$V$7,IF('2020 Data Sheet'!$L409="07",'2020 Data Sheet'!$V$8,IF('2020 Data Sheet'!$L409="08",'2020 Data Sheet'!$V$9,IF('2020 Data Sheet'!$L409="09",'2020 Data Sheet'!$V$10,IF('2020 Data Sheet'!$L409="11",'2020 Data Sheet'!$V$11,IF('2020 Data Sheet'!$L409="12",'2020 Data Sheet'!$V$12,IF('2020 Data Sheet'!$L409="13",'2020 Data Sheet'!$V$13,IF('2020 Data Sheet'!$L409="14",'2020 Data Sheet'!$V$14,T('2020 Data Sheet'!$L409))))))))))))))</f>
        <v xml:space="preserve"> -</v>
      </c>
      <c r="M409" s="6">
        <f>'2020 Data Sheet'!M409</f>
        <v>0</v>
      </c>
      <c r="N409" s="33">
        <f>'2020 Data Sheet'!N409</f>
        <v>0</v>
      </c>
      <c r="O409" s="8" t="str">
        <f>IF('2020 Data Sheet'!$O409="02",'2020 Data Sheet'!$R$2,IF('2020 Data Sheet'!$O409="03",'2020 Data Sheet'!$R$3,IF('2020 Data Sheet'!$O409="04",'2020 Data Sheet'!$R$4,IF('2020 Data Sheet'!$O409="05",'2020 Data Sheet'!$R$5,IF('2020 Data Sheet'!$O409="06",'2020 Data Sheet'!$R$6,IF('2020 Data Sheet'!$O409="07",'2020 Data Sheet'!$R$7,IF('2020 Data Sheet'!$O409="08",'2020 Data Sheet'!$R$8,IF('2020 Data Sheet'!$O409="09",'2020 Data Sheet'!$R$9,IF('2020 Data Sheet'!$O409="10",'2020 Data Sheet'!$R$10,IF('2020 Data Sheet'!$O409="11",'2020 Data Sheet'!$R$11,IF('2020 Data Sheet'!$O409="12",'2020 Data Sheet'!$R$12,IF('2020 Data Sheet'!$O409="13",'2020 Data Sheet'!$R$13,IF('2020 Data Sheet'!$O409="14",'2020 Data Sheet'!$R$14,IF('2020 Data Sheet'!$O409="15",'2020 Data Sheet'!$R$15,IF('2020 Data Sheet'!$O409="16",'2020 Data Sheet'!$R$16,IF('2020 Data Sheet'!$O409="17",'2020 Data Sheet'!$R$17,IF('2020 Data Sheet'!$O409="18",'2020 Data Sheet'!$R$18,IF('2020 Data Sheet'!$O409="19",'2020 Data Sheet'!$R$19,IF('2020 Data Sheet'!$O409="20",'2020 Data Sheet'!$R$20,IF('2020 Data Sheet'!$O409="21",'2020 Data Sheet'!$R$21,IF('2020 Data Sheet'!$O409="22",'2020 Data Sheet'!$R$22,IF('2020 Data Sheet'!$O409="23",'2020 Data Sheet'!$R$23,IF('2020 Data Sheet'!$O409="24",'2020 Data Sheet'!$R$24,IF('2020 Data Sheet'!$O409="25",'2020 Data Sheet'!$R$25,IF('2020 Data Sheet'!$O409="26",'2020 Data Sheet'!$R$26,IF('2020 Data Sheet'!$O409="27",'2020 Data Sheet'!$R$27,IF('2020 Data Sheet'!$O409="28",'2020 Data Sheet'!$R$28,IF('2020 Data Sheet'!$O409="29",'2020 Data Sheet'!$R$29,IF('2020 Data Sheet'!$O409="33",'2020 Data Sheet'!$R$30,IF('2020 Data Sheet'!$O409="40",'2020 Data Sheet'!$R$31,IF('2020 Data Sheet'!$O409="41",'2020 Data Sheet'!$R$32,IF('2020 Data Sheet'!$O409="42",'2020 Data Sheet'!$R$33,IF('2020 Data Sheet'!$O409="43",'2020 Data Sheet'!$R$34,IF('2020 Data Sheet'!$O409="44",'2020 Data Sheet'!$R$35,IF('2020 Data Sheet'!$O409="45",'2020 Data Sheet'!$R$36,IF('2020 Data Sheet'!$O409="46",'2020 Data Sheet'!$R$37,IF('2020 Data Sheet'!$O409="47",'2020 Data Sheet'!$R$38,IF('2020 Data Sheet'!$O409="48",'2020 Data Sheet'!$R$39,IF('2020 Data Sheet'!$O409="49",'2020 Data Sheet'!$R$40,IF('2020 Data Sheet'!$O409="50",'2020 Data Sheet'!$R$41,IF('2020 Data Sheet'!$O409="60",'2020 Data Sheet'!$R$42,IF('2020 Data Sheet'!$O409="61",'2020 Data Sheet'!$R$43,IF('2020 Data Sheet'!$O409="62",'2020 Data Sheet'!$R$44,IF('2020 Data Sheet'!$O409="63",'2020 Data Sheet'!$R$45,IF('2020 Data Sheet'!$O409="64",'2020 Data Sheet'!$R$46,IF('2020 Data Sheet'!$O409="65",'2020 Data Sheet'!$R$47,IF('2020 Data Sheet'!$O409="66",'2020 Data Sheet'!$R$48,IF('2020 Data Sheet'!$O409="67",'2020 Data Sheet'!$R$49,IF('2020 Data Sheet'!$O409="68",'2020 Data Sheet'!$R$50,IF('2020 Data Sheet'!$O409="69",'2020 Data Sheet'!$R$51,T('2020 Data Sheet'!$O409)))))))))))))))))))))))))))))))))))))))))))))))))))</f>
        <v xml:space="preserve"> Backing up unsafely</v>
      </c>
      <c r="P409" s="34" t="str">
        <f>IF('2020 Data Sheet'!$P409="02",'2020 Data Sheet'!$R$2,IF('2020 Data Sheet'!$P409="03",'2020 Data Sheet'!$R$3,IF('2020 Data Sheet'!$P409="04",'2020 Data Sheet'!$R$4,IF('2020 Data Sheet'!$P409="05",'2020 Data Sheet'!$R$5,IF('2020 Data Sheet'!$P409="06",'2020 Data Sheet'!$R$6,IF('2020 Data Sheet'!$P409="07",'2020 Data Sheet'!$R$7,IF('2020 Data Sheet'!$P409="08",'2020 Data Sheet'!$R$8,IF('2020 Data Sheet'!$P409="09",'2020 Data Sheet'!$R$9,IF('2020 Data Sheet'!$P409="10",'2020 Data Sheet'!$R$10,IF('2020 Data Sheet'!$P409="11",'2020 Data Sheet'!$R$11,IF('2020 Data Sheet'!$P409="12",'2020 Data Sheet'!$R$12,IF('2020 Data Sheet'!$P409="13",'2020 Data Sheet'!$R$13,IF('2020 Data Sheet'!$P409="14",'2020 Data Sheet'!$R$14,IF('2020 Data Sheet'!$P409="15",'2020 Data Sheet'!$R$15,IF('2020 Data Sheet'!$P409="16",'2020 Data Sheet'!$R$16,IF('2020 Data Sheet'!$P409="17",'2020 Data Sheet'!$R$17,IF('2020 Data Sheet'!$P409="18",'2020 Data Sheet'!$R$18,IF('2020 Data Sheet'!$P409="19",'2020 Data Sheet'!$R$19,IF('2020 Data Sheet'!$P409="20",'2020 Data Sheet'!$R$20,IF('2020 Data Sheet'!$P409="21",'2020 Data Sheet'!$R$21,IF('2020 Data Sheet'!$P409="22",'2020 Data Sheet'!$R$22,IF('2020 Data Sheet'!$P409="23",'2020 Data Sheet'!$R$23,IF('2020 Data Sheet'!$P409="24",'2020 Data Sheet'!$R$24,IF('2020 Data Sheet'!$P409="25",'2020 Data Sheet'!$R$25,IF('2020 Data Sheet'!$P409="26",'2020 Data Sheet'!$R$26,IF('2020 Data Sheet'!$P409="27",'2020 Data Sheet'!$R$27,IF('2020 Data Sheet'!$P409="28",'2020 Data Sheet'!$R$28,IF('2020 Data Sheet'!$P409="29",'2020 Data Sheet'!$R$29,IF('2020 Data Sheet'!$P409="33",'2020 Data Sheet'!$R$30,IF('2020 Data Sheet'!$P409="40",'2020 Data Sheet'!$R$31,IF('2020 Data Sheet'!$P409="41",'2020 Data Sheet'!$R$32,IF('2020 Data Sheet'!$P409="42",'2020 Data Sheet'!$R$33,IF('2020 Data Sheet'!$P409="43",'2020 Data Sheet'!$R$34,IF('2020 Data Sheet'!$P409="44",'2020 Data Sheet'!$R$35,IF('2020 Data Sheet'!$P409="45",'2020 Data Sheet'!$R$36,IF('2020 Data Sheet'!$P409="46",'2020 Data Sheet'!$R$37,IF('2020 Data Sheet'!$P409="47",'2020 Data Sheet'!$R$38,IF('2020 Data Sheet'!$P409="48",'2020 Data Sheet'!$R$39,IF('2020 Data Sheet'!$P409="49",'2020 Data Sheet'!$R$40,IF('2020 Data Sheet'!$P409="50",'2020 Data Sheet'!$R$41,IF('2020 Data Sheet'!$P409="60",'2020 Data Sheet'!$R$42,IF('2020 Data Sheet'!$P409="61",'2020 Data Sheet'!$R$43,IF('2020 Data Sheet'!$P409="62",'2020 Data Sheet'!$R$44,IF('2020 Data Sheet'!$P409="63",'2020 Data Sheet'!$R$45,IF('2020 Data Sheet'!$P409="64",'2020 Data Sheet'!$R$46,IF('2020 Data Sheet'!$P409="65",'2020 Data Sheet'!$R$47,IF('2020 Data Sheet'!$P409="66",'2020 Data Sheet'!$R$48,IF('2020 Data Sheet'!$P409="67",'2020 Data Sheet'!$R$49,IF('2020 Data Sheet'!$P409="68",'2020 Data Sheet'!$R$50,IF('2020 Data Sheet'!$P409="69",'2020 Data Sheet'!$R$51,T('2020 Data Sheet'!$P409)))))))))))))))))))))))))))))))))))))))))))))))))))</f>
        <v xml:space="preserve"> -</v>
      </c>
    </row>
    <row r="410" spans="1:16" x14ac:dyDescent="0.2">
      <c r="A410" t="str">
        <f>'2020 Data Sheet'!A410</f>
        <v>FP-00212-20</v>
      </c>
      <c r="B410" s="1">
        <f>'2020 Data Sheet'!B410</f>
        <v>44173</v>
      </c>
      <c r="C410" s="3" t="str">
        <f>'2020 Data Sheet'!C410</f>
        <v>09:57</v>
      </c>
      <c r="D410" t="str">
        <f>'2020 Data Sheet'!D410</f>
        <v>Tu</v>
      </c>
      <c r="E410" t="str">
        <f>'2020 Data Sheet'!E410</f>
        <v>BELMONT AVE</v>
      </c>
      <c r="F410" t="str">
        <f>'2020 Data Sheet'!F410</f>
        <v>JERICHO TPKE</v>
      </c>
      <c r="G410">
        <f>'2020 Data Sheet'!G410</f>
        <v>2</v>
      </c>
      <c r="H410">
        <f>'2020 Data Sheet'!H410</f>
        <v>2</v>
      </c>
      <c r="I410" t="b">
        <f>'2020 Data Sheet'!I410</f>
        <v>1</v>
      </c>
      <c r="J410" s="31" t="str">
        <f>IF('2020 Data Sheet'!$J410="01",'2020 Data Sheet'!$T$2,IF('2020 Data Sheet'!$J410="02",'2020 Data Sheet'!$T$3,IF('2020 Data Sheet'!$J410="03",'2020 Data Sheet'!$T$4,IF('2020 Data Sheet'!$J410="04",'2020 Data Sheet'!$T$5,IF('2020 Data Sheet'!$J410="05",'2020 Data Sheet'!$T$6,IF('2020 Data Sheet'!$J410="06",'2020 Data Sheet'!$T$7,IF('2020 Data Sheet'!$J410="07",'2020 Data Sheet'!$T$8,IF('2020 Data Sheet'!$J410="08",'2020 Data Sheet'!$T$9,IF('2020 Data Sheet'!$J410="10",'2020 Data Sheet'!$T$10,IF('2020 Data Sheet'!$J410="11",'2020 Data Sheet'!$T$11,IF('2020 Data Sheet'!$J410="12",'2020 Data Sheet'!$T$12,IF('2020 Data Sheet'!$J410="13",'2020 Data Sheet'!$T$13,IF('2020 Data Sheet'!$J410="14",'2020 Data Sheet'!$T$14,IF('2020 Data Sheet'!$J410="15",'2020 Data Sheet'!$T$15,IF('2020 Data Sheet'!$J410="16",'2020 Data Sheet'!$T$16,IF('2020 Data Sheet'!$J410="17",'2020 Data Sheet'!$T$17,IF('2020 Data Sheet'!$J410="18",'2020 Data Sheet'!$T$18,IF('2020 Data Sheet'!$J410="19",'2020 Data Sheet'!$T$19,IF('2020 Data Sheet'!$J410="20",'2020 Data Sheet'!$T$20,IF('2020 Data Sheet'!$J410="21",'2020 Data Sheet'!$T$21,IF('2020 Data Sheet'!$J410="22",'2020 Data Sheet'!$T$22,IF('2020 Data Sheet'!$J410="23",'2020 Data Sheet'!$T$23,IF('2020 Data Sheet'!$J410="24",'2020 Data Sheet'!$T$24,IF('2020 Data Sheet'!$J410="25",'2020 Data Sheet'!$T$25,IF('2020 Data Sheet'!$J410="26",'2020 Data Sheet'!$T$26,IF('2020 Data Sheet'!$J410="27",'2020 Data Sheet'!$T$27,IF('2020 Data Sheet'!$J410="30",'2020 Data Sheet'!$T$28,IF('2020 Data Sheet'!$J410="31",'2020 Data Sheet'!$T$29,IF('2020 Data Sheet'!$J410="32",'2020 Data Sheet'!$T$30,IF('2020 Data Sheet'!$J410="33",'2020 Data Sheet'!$T$31,IF('2020 Data Sheet'!$J410="34",'2020 Data Sheet'!$T$32,IF('2020 Data Sheet'!$J410="40",'2020 Data Sheet'!$T$33,T('2020 Data Sheet'!$J410)))))))))))))))))))))))))))))))))</f>
        <v>Other Motor Vehicle</v>
      </c>
      <c r="K410" t="str">
        <f>'2020 Data Sheet'!K410</f>
        <v>4SDN</v>
      </c>
      <c r="L410" s="32" t="str">
        <f>IF('2020 Data Sheet'!$L410="01",'2020 Data Sheet'!$V$2,IF('2020 Data Sheet'!$L410="02",'2020 Data Sheet'!$V$3,IF('2020 Data Sheet'!$L410="03",'2020 Data Sheet'!$V$4,IF('2020 Data Sheet'!$L410="04",'2020 Data Sheet'!$V$5,IF('2020 Data Sheet'!$L410="05",'2020 Data Sheet'!$V$6,IF('2020 Data Sheet'!$L410="06",'2020 Data Sheet'!$V$7,IF('2020 Data Sheet'!$L410="07",'2020 Data Sheet'!$V$8,IF('2020 Data Sheet'!$L410="08",'2020 Data Sheet'!$V$9,IF('2020 Data Sheet'!$L410="09",'2020 Data Sheet'!$V$10,IF('2020 Data Sheet'!$L410="11",'2020 Data Sheet'!$V$11,IF('2020 Data Sheet'!$L410="12",'2020 Data Sheet'!$V$12,IF('2020 Data Sheet'!$L410="13",'2020 Data Sheet'!$V$13,IF('2020 Data Sheet'!$L410="14",'2020 Data Sheet'!$V$14,T('2020 Data Sheet'!$L410))))))))))))))</f>
        <v xml:space="preserve"> -</v>
      </c>
      <c r="M410" s="6">
        <f>'2020 Data Sheet'!M410</f>
        <v>0</v>
      </c>
      <c r="N410" s="33">
        <f>'2020 Data Sheet'!N410</f>
        <v>0</v>
      </c>
      <c r="O410" s="8" t="str">
        <f>IF('2020 Data Sheet'!$O410="02",'2020 Data Sheet'!$R$2,IF('2020 Data Sheet'!$O410="03",'2020 Data Sheet'!$R$3,IF('2020 Data Sheet'!$O410="04",'2020 Data Sheet'!$R$4,IF('2020 Data Sheet'!$O410="05",'2020 Data Sheet'!$R$5,IF('2020 Data Sheet'!$O410="06",'2020 Data Sheet'!$R$6,IF('2020 Data Sheet'!$O410="07",'2020 Data Sheet'!$R$7,IF('2020 Data Sheet'!$O410="08",'2020 Data Sheet'!$R$8,IF('2020 Data Sheet'!$O410="09",'2020 Data Sheet'!$R$9,IF('2020 Data Sheet'!$O410="10",'2020 Data Sheet'!$R$10,IF('2020 Data Sheet'!$O410="11",'2020 Data Sheet'!$R$11,IF('2020 Data Sheet'!$O410="12",'2020 Data Sheet'!$R$12,IF('2020 Data Sheet'!$O410="13",'2020 Data Sheet'!$R$13,IF('2020 Data Sheet'!$O410="14",'2020 Data Sheet'!$R$14,IF('2020 Data Sheet'!$O410="15",'2020 Data Sheet'!$R$15,IF('2020 Data Sheet'!$O410="16",'2020 Data Sheet'!$R$16,IF('2020 Data Sheet'!$O410="17",'2020 Data Sheet'!$R$17,IF('2020 Data Sheet'!$O410="18",'2020 Data Sheet'!$R$18,IF('2020 Data Sheet'!$O410="19",'2020 Data Sheet'!$R$19,IF('2020 Data Sheet'!$O410="20",'2020 Data Sheet'!$R$20,IF('2020 Data Sheet'!$O410="21",'2020 Data Sheet'!$R$21,IF('2020 Data Sheet'!$O410="22",'2020 Data Sheet'!$R$22,IF('2020 Data Sheet'!$O410="23",'2020 Data Sheet'!$R$23,IF('2020 Data Sheet'!$O410="24",'2020 Data Sheet'!$R$24,IF('2020 Data Sheet'!$O410="25",'2020 Data Sheet'!$R$25,IF('2020 Data Sheet'!$O410="26",'2020 Data Sheet'!$R$26,IF('2020 Data Sheet'!$O410="27",'2020 Data Sheet'!$R$27,IF('2020 Data Sheet'!$O410="28",'2020 Data Sheet'!$R$28,IF('2020 Data Sheet'!$O410="29",'2020 Data Sheet'!$R$29,IF('2020 Data Sheet'!$O410="33",'2020 Data Sheet'!$R$30,IF('2020 Data Sheet'!$O410="40",'2020 Data Sheet'!$R$31,IF('2020 Data Sheet'!$O410="41",'2020 Data Sheet'!$R$32,IF('2020 Data Sheet'!$O410="42",'2020 Data Sheet'!$R$33,IF('2020 Data Sheet'!$O410="43",'2020 Data Sheet'!$R$34,IF('2020 Data Sheet'!$O410="44",'2020 Data Sheet'!$R$35,IF('2020 Data Sheet'!$O410="45",'2020 Data Sheet'!$R$36,IF('2020 Data Sheet'!$O410="46",'2020 Data Sheet'!$R$37,IF('2020 Data Sheet'!$O410="47",'2020 Data Sheet'!$R$38,IF('2020 Data Sheet'!$O410="48",'2020 Data Sheet'!$R$39,IF('2020 Data Sheet'!$O410="49",'2020 Data Sheet'!$R$40,IF('2020 Data Sheet'!$O410="50",'2020 Data Sheet'!$R$41,IF('2020 Data Sheet'!$O410="60",'2020 Data Sheet'!$R$42,IF('2020 Data Sheet'!$O410="61",'2020 Data Sheet'!$R$43,IF('2020 Data Sheet'!$O410="62",'2020 Data Sheet'!$R$44,IF('2020 Data Sheet'!$O410="63",'2020 Data Sheet'!$R$45,IF('2020 Data Sheet'!$O410="64",'2020 Data Sheet'!$R$46,IF('2020 Data Sheet'!$O410="65",'2020 Data Sheet'!$R$47,IF('2020 Data Sheet'!$O410="66",'2020 Data Sheet'!$R$48,IF('2020 Data Sheet'!$O410="67",'2020 Data Sheet'!$R$49,IF('2020 Data Sheet'!$O410="68",'2020 Data Sheet'!$R$50,IF('2020 Data Sheet'!$O410="69",'2020 Data Sheet'!$R$51,T('2020 Data Sheet'!$O410)))))))))))))))))))))))))))))))))))))))))))))))))))</f>
        <v xml:space="preserve"> -</v>
      </c>
      <c r="P410" s="34" t="str">
        <f>IF('2020 Data Sheet'!$P410="02",'2020 Data Sheet'!$R$2,IF('2020 Data Sheet'!$P410="03",'2020 Data Sheet'!$R$3,IF('2020 Data Sheet'!$P410="04",'2020 Data Sheet'!$R$4,IF('2020 Data Sheet'!$P410="05",'2020 Data Sheet'!$R$5,IF('2020 Data Sheet'!$P410="06",'2020 Data Sheet'!$R$6,IF('2020 Data Sheet'!$P410="07",'2020 Data Sheet'!$R$7,IF('2020 Data Sheet'!$P410="08",'2020 Data Sheet'!$R$8,IF('2020 Data Sheet'!$P410="09",'2020 Data Sheet'!$R$9,IF('2020 Data Sheet'!$P410="10",'2020 Data Sheet'!$R$10,IF('2020 Data Sheet'!$P410="11",'2020 Data Sheet'!$R$11,IF('2020 Data Sheet'!$P410="12",'2020 Data Sheet'!$R$12,IF('2020 Data Sheet'!$P410="13",'2020 Data Sheet'!$R$13,IF('2020 Data Sheet'!$P410="14",'2020 Data Sheet'!$R$14,IF('2020 Data Sheet'!$P410="15",'2020 Data Sheet'!$R$15,IF('2020 Data Sheet'!$P410="16",'2020 Data Sheet'!$R$16,IF('2020 Data Sheet'!$P410="17",'2020 Data Sheet'!$R$17,IF('2020 Data Sheet'!$P410="18",'2020 Data Sheet'!$R$18,IF('2020 Data Sheet'!$P410="19",'2020 Data Sheet'!$R$19,IF('2020 Data Sheet'!$P410="20",'2020 Data Sheet'!$R$20,IF('2020 Data Sheet'!$P410="21",'2020 Data Sheet'!$R$21,IF('2020 Data Sheet'!$P410="22",'2020 Data Sheet'!$R$22,IF('2020 Data Sheet'!$P410="23",'2020 Data Sheet'!$R$23,IF('2020 Data Sheet'!$P410="24",'2020 Data Sheet'!$R$24,IF('2020 Data Sheet'!$P410="25",'2020 Data Sheet'!$R$25,IF('2020 Data Sheet'!$P410="26",'2020 Data Sheet'!$R$26,IF('2020 Data Sheet'!$P410="27",'2020 Data Sheet'!$R$27,IF('2020 Data Sheet'!$P410="28",'2020 Data Sheet'!$R$28,IF('2020 Data Sheet'!$P410="29",'2020 Data Sheet'!$R$29,IF('2020 Data Sheet'!$P410="33",'2020 Data Sheet'!$R$30,IF('2020 Data Sheet'!$P410="40",'2020 Data Sheet'!$R$31,IF('2020 Data Sheet'!$P410="41",'2020 Data Sheet'!$R$32,IF('2020 Data Sheet'!$P410="42",'2020 Data Sheet'!$R$33,IF('2020 Data Sheet'!$P410="43",'2020 Data Sheet'!$R$34,IF('2020 Data Sheet'!$P410="44",'2020 Data Sheet'!$R$35,IF('2020 Data Sheet'!$P410="45",'2020 Data Sheet'!$R$36,IF('2020 Data Sheet'!$P410="46",'2020 Data Sheet'!$R$37,IF('2020 Data Sheet'!$P410="47",'2020 Data Sheet'!$R$38,IF('2020 Data Sheet'!$P410="48",'2020 Data Sheet'!$R$39,IF('2020 Data Sheet'!$P410="49",'2020 Data Sheet'!$R$40,IF('2020 Data Sheet'!$P410="50",'2020 Data Sheet'!$R$41,IF('2020 Data Sheet'!$P410="60",'2020 Data Sheet'!$R$42,IF('2020 Data Sheet'!$P410="61",'2020 Data Sheet'!$R$43,IF('2020 Data Sheet'!$P410="62",'2020 Data Sheet'!$R$44,IF('2020 Data Sheet'!$P410="63",'2020 Data Sheet'!$R$45,IF('2020 Data Sheet'!$P410="64",'2020 Data Sheet'!$R$46,IF('2020 Data Sheet'!$P410="65",'2020 Data Sheet'!$R$47,IF('2020 Data Sheet'!$P410="66",'2020 Data Sheet'!$R$48,IF('2020 Data Sheet'!$P410="67",'2020 Data Sheet'!$R$49,IF('2020 Data Sheet'!$P410="68",'2020 Data Sheet'!$R$50,IF('2020 Data Sheet'!$P410="69",'2020 Data Sheet'!$R$51,T('2020 Data Sheet'!$P410)))))))))))))))))))))))))))))))))))))))))))))))))))</f>
        <v xml:space="preserve"> -</v>
      </c>
    </row>
    <row r="411" spans="1:16" x14ac:dyDescent="0.2">
      <c r="A411" t="str">
        <f>'2020 Data Sheet'!A411</f>
        <v>FP-00213-20</v>
      </c>
      <c r="B411" s="1">
        <f>'2020 Data Sheet'!B411</f>
        <v>44174</v>
      </c>
      <c r="C411" s="3" t="str">
        <f>'2020 Data Sheet'!C411</f>
        <v>14:18</v>
      </c>
      <c r="D411" t="str">
        <f>'2020 Data Sheet'!D411</f>
        <v>We</v>
      </c>
      <c r="E411" t="str">
        <f>'2020 Data Sheet'!E411</f>
        <v>TULIP AVE</v>
      </c>
      <c r="F411" t="str">
        <f>'2020 Data Sheet'!F411</f>
        <v>COVERT AVE</v>
      </c>
      <c r="G411">
        <f>'2020 Data Sheet'!G411</f>
        <v>2</v>
      </c>
      <c r="H411">
        <f>'2020 Data Sheet'!H411</f>
        <v>2</v>
      </c>
      <c r="I411" t="b">
        <f>'2020 Data Sheet'!I411</f>
        <v>1</v>
      </c>
      <c r="J411" s="31" t="str">
        <f>IF('2020 Data Sheet'!$J411="01",'2020 Data Sheet'!$T$2,IF('2020 Data Sheet'!$J411="02",'2020 Data Sheet'!$T$3,IF('2020 Data Sheet'!$J411="03",'2020 Data Sheet'!$T$4,IF('2020 Data Sheet'!$J411="04",'2020 Data Sheet'!$T$5,IF('2020 Data Sheet'!$J411="05",'2020 Data Sheet'!$T$6,IF('2020 Data Sheet'!$J411="06",'2020 Data Sheet'!$T$7,IF('2020 Data Sheet'!$J411="07",'2020 Data Sheet'!$T$8,IF('2020 Data Sheet'!$J411="08",'2020 Data Sheet'!$T$9,IF('2020 Data Sheet'!$J411="10",'2020 Data Sheet'!$T$10,IF('2020 Data Sheet'!$J411="11",'2020 Data Sheet'!$T$11,IF('2020 Data Sheet'!$J411="12",'2020 Data Sheet'!$T$12,IF('2020 Data Sheet'!$J411="13",'2020 Data Sheet'!$T$13,IF('2020 Data Sheet'!$J411="14",'2020 Data Sheet'!$T$14,IF('2020 Data Sheet'!$J411="15",'2020 Data Sheet'!$T$15,IF('2020 Data Sheet'!$J411="16",'2020 Data Sheet'!$T$16,IF('2020 Data Sheet'!$J411="17",'2020 Data Sheet'!$T$17,IF('2020 Data Sheet'!$J411="18",'2020 Data Sheet'!$T$18,IF('2020 Data Sheet'!$J411="19",'2020 Data Sheet'!$T$19,IF('2020 Data Sheet'!$J411="20",'2020 Data Sheet'!$T$20,IF('2020 Data Sheet'!$J411="21",'2020 Data Sheet'!$T$21,IF('2020 Data Sheet'!$J411="22",'2020 Data Sheet'!$T$22,IF('2020 Data Sheet'!$J411="23",'2020 Data Sheet'!$T$23,IF('2020 Data Sheet'!$J411="24",'2020 Data Sheet'!$T$24,IF('2020 Data Sheet'!$J411="25",'2020 Data Sheet'!$T$25,IF('2020 Data Sheet'!$J411="26",'2020 Data Sheet'!$T$26,IF('2020 Data Sheet'!$J411="27",'2020 Data Sheet'!$T$27,IF('2020 Data Sheet'!$J411="30",'2020 Data Sheet'!$T$28,IF('2020 Data Sheet'!$J411="31",'2020 Data Sheet'!$T$29,IF('2020 Data Sheet'!$J411="32",'2020 Data Sheet'!$T$30,IF('2020 Data Sheet'!$J411="33",'2020 Data Sheet'!$T$31,IF('2020 Data Sheet'!$J411="34",'2020 Data Sheet'!$T$32,IF('2020 Data Sheet'!$J411="40",'2020 Data Sheet'!$T$33,T('2020 Data Sheet'!$J411)))))))))))))))))))))))))))))))))</f>
        <v>Other Motor Vehicle</v>
      </c>
      <c r="K411" t="str">
        <f>'2020 Data Sheet'!K411</f>
        <v>PAS</v>
      </c>
      <c r="L411" s="32" t="str">
        <f>IF('2020 Data Sheet'!$L411="01",'2020 Data Sheet'!$V$2,IF('2020 Data Sheet'!$L411="02",'2020 Data Sheet'!$V$3,IF('2020 Data Sheet'!$L411="03",'2020 Data Sheet'!$V$4,IF('2020 Data Sheet'!$L411="04",'2020 Data Sheet'!$V$5,IF('2020 Data Sheet'!$L411="05",'2020 Data Sheet'!$V$6,IF('2020 Data Sheet'!$L411="06",'2020 Data Sheet'!$V$7,IF('2020 Data Sheet'!$L411="07",'2020 Data Sheet'!$V$8,IF('2020 Data Sheet'!$L411="08",'2020 Data Sheet'!$V$9,IF('2020 Data Sheet'!$L411="09",'2020 Data Sheet'!$V$10,IF('2020 Data Sheet'!$L411="11",'2020 Data Sheet'!$V$11,IF('2020 Data Sheet'!$L411="12",'2020 Data Sheet'!$V$12,IF('2020 Data Sheet'!$L411="13",'2020 Data Sheet'!$V$13,IF('2020 Data Sheet'!$L411="14",'2020 Data Sheet'!$V$14,T('2020 Data Sheet'!$L411))))))))))))))</f>
        <v xml:space="preserve"> -</v>
      </c>
      <c r="M411" s="6">
        <f>'2020 Data Sheet'!M411</f>
        <v>0</v>
      </c>
      <c r="N411" s="33">
        <f>'2020 Data Sheet'!N411</f>
        <v>0</v>
      </c>
      <c r="O411" s="8" t="str">
        <f>IF('2020 Data Sheet'!$O411="02",'2020 Data Sheet'!$R$2,IF('2020 Data Sheet'!$O411="03",'2020 Data Sheet'!$R$3,IF('2020 Data Sheet'!$O411="04",'2020 Data Sheet'!$R$4,IF('2020 Data Sheet'!$O411="05",'2020 Data Sheet'!$R$5,IF('2020 Data Sheet'!$O411="06",'2020 Data Sheet'!$R$6,IF('2020 Data Sheet'!$O411="07",'2020 Data Sheet'!$R$7,IF('2020 Data Sheet'!$O411="08",'2020 Data Sheet'!$R$8,IF('2020 Data Sheet'!$O411="09",'2020 Data Sheet'!$R$9,IF('2020 Data Sheet'!$O411="10",'2020 Data Sheet'!$R$10,IF('2020 Data Sheet'!$O411="11",'2020 Data Sheet'!$R$11,IF('2020 Data Sheet'!$O411="12",'2020 Data Sheet'!$R$12,IF('2020 Data Sheet'!$O411="13",'2020 Data Sheet'!$R$13,IF('2020 Data Sheet'!$O411="14",'2020 Data Sheet'!$R$14,IF('2020 Data Sheet'!$O411="15",'2020 Data Sheet'!$R$15,IF('2020 Data Sheet'!$O411="16",'2020 Data Sheet'!$R$16,IF('2020 Data Sheet'!$O411="17",'2020 Data Sheet'!$R$17,IF('2020 Data Sheet'!$O411="18",'2020 Data Sheet'!$R$18,IF('2020 Data Sheet'!$O411="19",'2020 Data Sheet'!$R$19,IF('2020 Data Sheet'!$O411="20",'2020 Data Sheet'!$R$20,IF('2020 Data Sheet'!$O411="21",'2020 Data Sheet'!$R$21,IF('2020 Data Sheet'!$O411="22",'2020 Data Sheet'!$R$22,IF('2020 Data Sheet'!$O411="23",'2020 Data Sheet'!$R$23,IF('2020 Data Sheet'!$O411="24",'2020 Data Sheet'!$R$24,IF('2020 Data Sheet'!$O411="25",'2020 Data Sheet'!$R$25,IF('2020 Data Sheet'!$O411="26",'2020 Data Sheet'!$R$26,IF('2020 Data Sheet'!$O411="27",'2020 Data Sheet'!$R$27,IF('2020 Data Sheet'!$O411="28",'2020 Data Sheet'!$R$28,IF('2020 Data Sheet'!$O411="29",'2020 Data Sheet'!$R$29,IF('2020 Data Sheet'!$O411="33",'2020 Data Sheet'!$R$30,IF('2020 Data Sheet'!$O411="40",'2020 Data Sheet'!$R$31,IF('2020 Data Sheet'!$O411="41",'2020 Data Sheet'!$R$32,IF('2020 Data Sheet'!$O411="42",'2020 Data Sheet'!$R$33,IF('2020 Data Sheet'!$O411="43",'2020 Data Sheet'!$R$34,IF('2020 Data Sheet'!$O411="44",'2020 Data Sheet'!$R$35,IF('2020 Data Sheet'!$O411="45",'2020 Data Sheet'!$R$36,IF('2020 Data Sheet'!$O411="46",'2020 Data Sheet'!$R$37,IF('2020 Data Sheet'!$O411="47",'2020 Data Sheet'!$R$38,IF('2020 Data Sheet'!$O411="48",'2020 Data Sheet'!$R$39,IF('2020 Data Sheet'!$O411="49",'2020 Data Sheet'!$R$40,IF('2020 Data Sheet'!$O411="50",'2020 Data Sheet'!$R$41,IF('2020 Data Sheet'!$O411="60",'2020 Data Sheet'!$R$42,IF('2020 Data Sheet'!$O411="61",'2020 Data Sheet'!$R$43,IF('2020 Data Sheet'!$O411="62",'2020 Data Sheet'!$R$44,IF('2020 Data Sheet'!$O411="63",'2020 Data Sheet'!$R$45,IF('2020 Data Sheet'!$O411="64",'2020 Data Sheet'!$R$46,IF('2020 Data Sheet'!$O411="65",'2020 Data Sheet'!$R$47,IF('2020 Data Sheet'!$O411="66",'2020 Data Sheet'!$R$48,IF('2020 Data Sheet'!$O411="67",'2020 Data Sheet'!$R$49,IF('2020 Data Sheet'!$O411="68",'2020 Data Sheet'!$R$50,IF('2020 Data Sheet'!$O411="69",'2020 Data Sheet'!$R$51,T('2020 Data Sheet'!$O411)))))))))))))))))))))))))))))))))))))))))))))))))))</f>
        <v xml:space="preserve"> -</v>
      </c>
      <c r="P411" s="34" t="str">
        <f>IF('2020 Data Sheet'!$P411="02",'2020 Data Sheet'!$R$2,IF('2020 Data Sheet'!$P411="03",'2020 Data Sheet'!$R$3,IF('2020 Data Sheet'!$P411="04",'2020 Data Sheet'!$R$4,IF('2020 Data Sheet'!$P411="05",'2020 Data Sheet'!$R$5,IF('2020 Data Sheet'!$P411="06",'2020 Data Sheet'!$R$6,IF('2020 Data Sheet'!$P411="07",'2020 Data Sheet'!$R$7,IF('2020 Data Sheet'!$P411="08",'2020 Data Sheet'!$R$8,IF('2020 Data Sheet'!$P411="09",'2020 Data Sheet'!$R$9,IF('2020 Data Sheet'!$P411="10",'2020 Data Sheet'!$R$10,IF('2020 Data Sheet'!$P411="11",'2020 Data Sheet'!$R$11,IF('2020 Data Sheet'!$P411="12",'2020 Data Sheet'!$R$12,IF('2020 Data Sheet'!$P411="13",'2020 Data Sheet'!$R$13,IF('2020 Data Sheet'!$P411="14",'2020 Data Sheet'!$R$14,IF('2020 Data Sheet'!$P411="15",'2020 Data Sheet'!$R$15,IF('2020 Data Sheet'!$P411="16",'2020 Data Sheet'!$R$16,IF('2020 Data Sheet'!$P411="17",'2020 Data Sheet'!$R$17,IF('2020 Data Sheet'!$P411="18",'2020 Data Sheet'!$R$18,IF('2020 Data Sheet'!$P411="19",'2020 Data Sheet'!$R$19,IF('2020 Data Sheet'!$P411="20",'2020 Data Sheet'!$R$20,IF('2020 Data Sheet'!$P411="21",'2020 Data Sheet'!$R$21,IF('2020 Data Sheet'!$P411="22",'2020 Data Sheet'!$R$22,IF('2020 Data Sheet'!$P411="23",'2020 Data Sheet'!$R$23,IF('2020 Data Sheet'!$P411="24",'2020 Data Sheet'!$R$24,IF('2020 Data Sheet'!$P411="25",'2020 Data Sheet'!$R$25,IF('2020 Data Sheet'!$P411="26",'2020 Data Sheet'!$R$26,IF('2020 Data Sheet'!$P411="27",'2020 Data Sheet'!$R$27,IF('2020 Data Sheet'!$P411="28",'2020 Data Sheet'!$R$28,IF('2020 Data Sheet'!$P411="29",'2020 Data Sheet'!$R$29,IF('2020 Data Sheet'!$P411="33",'2020 Data Sheet'!$R$30,IF('2020 Data Sheet'!$P411="40",'2020 Data Sheet'!$R$31,IF('2020 Data Sheet'!$P411="41",'2020 Data Sheet'!$R$32,IF('2020 Data Sheet'!$P411="42",'2020 Data Sheet'!$R$33,IF('2020 Data Sheet'!$P411="43",'2020 Data Sheet'!$R$34,IF('2020 Data Sheet'!$P411="44",'2020 Data Sheet'!$R$35,IF('2020 Data Sheet'!$P411="45",'2020 Data Sheet'!$R$36,IF('2020 Data Sheet'!$P411="46",'2020 Data Sheet'!$R$37,IF('2020 Data Sheet'!$P411="47",'2020 Data Sheet'!$R$38,IF('2020 Data Sheet'!$P411="48",'2020 Data Sheet'!$R$39,IF('2020 Data Sheet'!$P411="49",'2020 Data Sheet'!$R$40,IF('2020 Data Sheet'!$P411="50",'2020 Data Sheet'!$R$41,IF('2020 Data Sheet'!$P411="60",'2020 Data Sheet'!$R$42,IF('2020 Data Sheet'!$P411="61",'2020 Data Sheet'!$R$43,IF('2020 Data Sheet'!$P411="62",'2020 Data Sheet'!$R$44,IF('2020 Data Sheet'!$P411="63",'2020 Data Sheet'!$R$45,IF('2020 Data Sheet'!$P411="64",'2020 Data Sheet'!$R$46,IF('2020 Data Sheet'!$P411="65",'2020 Data Sheet'!$R$47,IF('2020 Data Sheet'!$P411="66",'2020 Data Sheet'!$R$48,IF('2020 Data Sheet'!$P411="67",'2020 Data Sheet'!$R$49,IF('2020 Data Sheet'!$P411="68",'2020 Data Sheet'!$R$50,IF('2020 Data Sheet'!$P411="69",'2020 Data Sheet'!$R$51,T('2020 Data Sheet'!$P411)))))))))))))))))))))))))))))))))))))))))))))))))))</f>
        <v xml:space="preserve"> -</v>
      </c>
    </row>
    <row r="412" spans="1:16" ht="25.5" x14ac:dyDescent="0.2">
      <c r="A412" t="str">
        <f>'2020 Data Sheet'!A412</f>
        <v>FP-00213-20</v>
      </c>
      <c r="B412" s="1">
        <f>'2020 Data Sheet'!B412</f>
        <v>44174</v>
      </c>
      <c r="C412" s="3" t="str">
        <f>'2020 Data Sheet'!C412</f>
        <v>14:18</v>
      </c>
      <c r="D412" t="str">
        <f>'2020 Data Sheet'!D412</f>
        <v>We</v>
      </c>
      <c r="E412" t="str">
        <f>'2020 Data Sheet'!E412</f>
        <v>TULIP AVE</v>
      </c>
      <c r="F412" t="str">
        <f>'2020 Data Sheet'!F412</f>
        <v>COVERT AVE</v>
      </c>
      <c r="G412">
        <f>'2020 Data Sheet'!G412</f>
        <v>1</v>
      </c>
      <c r="H412">
        <f>'2020 Data Sheet'!H412</f>
        <v>2</v>
      </c>
      <c r="I412" t="b">
        <f>'2020 Data Sheet'!I412</f>
        <v>1</v>
      </c>
      <c r="J412" s="31" t="str">
        <f>IF('2020 Data Sheet'!$J412="01",'2020 Data Sheet'!$T$2,IF('2020 Data Sheet'!$J412="02",'2020 Data Sheet'!$T$3,IF('2020 Data Sheet'!$J412="03",'2020 Data Sheet'!$T$4,IF('2020 Data Sheet'!$J412="04",'2020 Data Sheet'!$T$5,IF('2020 Data Sheet'!$J412="05",'2020 Data Sheet'!$T$6,IF('2020 Data Sheet'!$J412="06",'2020 Data Sheet'!$T$7,IF('2020 Data Sheet'!$J412="07",'2020 Data Sheet'!$T$8,IF('2020 Data Sheet'!$J412="08",'2020 Data Sheet'!$T$9,IF('2020 Data Sheet'!$J412="10",'2020 Data Sheet'!$T$10,IF('2020 Data Sheet'!$J412="11",'2020 Data Sheet'!$T$11,IF('2020 Data Sheet'!$J412="12",'2020 Data Sheet'!$T$12,IF('2020 Data Sheet'!$J412="13",'2020 Data Sheet'!$T$13,IF('2020 Data Sheet'!$J412="14",'2020 Data Sheet'!$T$14,IF('2020 Data Sheet'!$J412="15",'2020 Data Sheet'!$T$15,IF('2020 Data Sheet'!$J412="16",'2020 Data Sheet'!$T$16,IF('2020 Data Sheet'!$J412="17",'2020 Data Sheet'!$T$17,IF('2020 Data Sheet'!$J412="18",'2020 Data Sheet'!$T$18,IF('2020 Data Sheet'!$J412="19",'2020 Data Sheet'!$T$19,IF('2020 Data Sheet'!$J412="20",'2020 Data Sheet'!$T$20,IF('2020 Data Sheet'!$J412="21",'2020 Data Sheet'!$T$21,IF('2020 Data Sheet'!$J412="22",'2020 Data Sheet'!$T$22,IF('2020 Data Sheet'!$J412="23",'2020 Data Sheet'!$T$23,IF('2020 Data Sheet'!$J412="24",'2020 Data Sheet'!$T$24,IF('2020 Data Sheet'!$J412="25",'2020 Data Sheet'!$T$25,IF('2020 Data Sheet'!$J412="26",'2020 Data Sheet'!$T$26,IF('2020 Data Sheet'!$J412="27",'2020 Data Sheet'!$T$27,IF('2020 Data Sheet'!$J412="30",'2020 Data Sheet'!$T$28,IF('2020 Data Sheet'!$J412="31",'2020 Data Sheet'!$T$29,IF('2020 Data Sheet'!$J412="32",'2020 Data Sheet'!$T$30,IF('2020 Data Sheet'!$J412="33",'2020 Data Sheet'!$T$31,IF('2020 Data Sheet'!$J412="34",'2020 Data Sheet'!$T$32,IF('2020 Data Sheet'!$J412="40",'2020 Data Sheet'!$T$33,T('2020 Data Sheet'!$J412)))))))))))))))))))))))))))))))))</f>
        <v>Other Motor Vehicle</v>
      </c>
      <c r="K412" t="str">
        <f>'2020 Data Sheet'!K412</f>
        <v>PAS</v>
      </c>
      <c r="L412" s="32" t="str">
        <f>IF('2020 Data Sheet'!$L412="01",'2020 Data Sheet'!$V$2,IF('2020 Data Sheet'!$L412="02",'2020 Data Sheet'!$V$3,IF('2020 Data Sheet'!$L412="03",'2020 Data Sheet'!$V$4,IF('2020 Data Sheet'!$L412="04",'2020 Data Sheet'!$V$5,IF('2020 Data Sheet'!$L412="05",'2020 Data Sheet'!$V$6,IF('2020 Data Sheet'!$L412="06",'2020 Data Sheet'!$V$7,IF('2020 Data Sheet'!$L412="07",'2020 Data Sheet'!$V$8,IF('2020 Data Sheet'!$L412="08",'2020 Data Sheet'!$V$9,IF('2020 Data Sheet'!$L412="09",'2020 Data Sheet'!$V$10,IF('2020 Data Sheet'!$L412="11",'2020 Data Sheet'!$V$11,IF('2020 Data Sheet'!$L412="12",'2020 Data Sheet'!$V$12,IF('2020 Data Sheet'!$L412="13",'2020 Data Sheet'!$V$13,IF('2020 Data Sheet'!$L412="14",'2020 Data Sheet'!$V$14,T('2020 Data Sheet'!$L412))))))))))))))</f>
        <v xml:space="preserve"> -</v>
      </c>
      <c r="M412" s="6">
        <f>'2020 Data Sheet'!M412</f>
        <v>0</v>
      </c>
      <c r="N412" s="33">
        <f>'2020 Data Sheet'!N412</f>
        <v>0</v>
      </c>
      <c r="O412" s="8" t="str">
        <f>IF('2020 Data Sheet'!$O412="02",'2020 Data Sheet'!$R$2,IF('2020 Data Sheet'!$O412="03",'2020 Data Sheet'!$R$3,IF('2020 Data Sheet'!$O412="04",'2020 Data Sheet'!$R$4,IF('2020 Data Sheet'!$O412="05",'2020 Data Sheet'!$R$5,IF('2020 Data Sheet'!$O412="06",'2020 Data Sheet'!$R$6,IF('2020 Data Sheet'!$O412="07",'2020 Data Sheet'!$R$7,IF('2020 Data Sheet'!$O412="08",'2020 Data Sheet'!$R$8,IF('2020 Data Sheet'!$O412="09",'2020 Data Sheet'!$R$9,IF('2020 Data Sheet'!$O412="10",'2020 Data Sheet'!$R$10,IF('2020 Data Sheet'!$O412="11",'2020 Data Sheet'!$R$11,IF('2020 Data Sheet'!$O412="12",'2020 Data Sheet'!$R$12,IF('2020 Data Sheet'!$O412="13",'2020 Data Sheet'!$R$13,IF('2020 Data Sheet'!$O412="14",'2020 Data Sheet'!$R$14,IF('2020 Data Sheet'!$O412="15",'2020 Data Sheet'!$R$15,IF('2020 Data Sheet'!$O412="16",'2020 Data Sheet'!$R$16,IF('2020 Data Sheet'!$O412="17",'2020 Data Sheet'!$R$17,IF('2020 Data Sheet'!$O412="18",'2020 Data Sheet'!$R$18,IF('2020 Data Sheet'!$O412="19",'2020 Data Sheet'!$R$19,IF('2020 Data Sheet'!$O412="20",'2020 Data Sheet'!$R$20,IF('2020 Data Sheet'!$O412="21",'2020 Data Sheet'!$R$21,IF('2020 Data Sheet'!$O412="22",'2020 Data Sheet'!$R$22,IF('2020 Data Sheet'!$O412="23",'2020 Data Sheet'!$R$23,IF('2020 Data Sheet'!$O412="24",'2020 Data Sheet'!$R$24,IF('2020 Data Sheet'!$O412="25",'2020 Data Sheet'!$R$25,IF('2020 Data Sheet'!$O412="26",'2020 Data Sheet'!$R$26,IF('2020 Data Sheet'!$O412="27",'2020 Data Sheet'!$R$27,IF('2020 Data Sheet'!$O412="28",'2020 Data Sheet'!$R$28,IF('2020 Data Sheet'!$O412="29",'2020 Data Sheet'!$R$29,IF('2020 Data Sheet'!$O412="33",'2020 Data Sheet'!$R$30,IF('2020 Data Sheet'!$O412="40",'2020 Data Sheet'!$R$31,IF('2020 Data Sheet'!$O412="41",'2020 Data Sheet'!$R$32,IF('2020 Data Sheet'!$O412="42",'2020 Data Sheet'!$R$33,IF('2020 Data Sheet'!$O412="43",'2020 Data Sheet'!$R$34,IF('2020 Data Sheet'!$O412="44",'2020 Data Sheet'!$R$35,IF('2020 Data Sheet'!$O412="45",'2020 Data Sheet'!$R$36,IF('2020 Data Sheet'!$O412="46",'2020 Data Sheet'!$R$37,IF('2020 Data Sheet'!$O412="47",'2020 Data Sheet'!$R$38,IF('2020 Data Sheet'!$O412="48",'2020 Data Sheet'!$R$39,IF('2020 Data Sheet'!$O412="49",'2020 Data Sheet'!$R$40,IF('2020 Data Sheet'!$O412="50",'2020 Data Sheet'!$R$41,IF('2020 Data Sheet'!$O412="60",'2020 Data Sheet'!$R$42,IF('2020 Data Sheet'!$O412="61",'2020 Data Sheet'!$R$43,IF('2020 Data Sheet'!$O412="62",'2020 Data Sheet'!$R$44,IF('2020 Data Sheet'!$O412="63",'2020 Data Sheet'!$R$45,IF('2020 Data Sheet'!$O412="64",'2020 Data Sheet'!$R$46,IF('2020 Data Sheet'!$O412="65",'2020 Data Sheet'!$R$47,IF('2020 Data Sheet'!$O412="66",'2020 Data Sheet'!$R$48,IF('2020 Data Sheet'!$O412="67",'2020 Data Sheet'!$R$49,IF('2020 Data Sheet'!$O412="68",'2020 Data Sheet'!$R$50,IF('2020 Data Sheet'!$O412="69",'2020 Data Sheet'!$R$51,T('2020 Data Sheet'!$O412)))))))))))))))))))))))))))))))))))))))))))))))))))</f>
        <v xml:space="preserve"> Other lighting defects</v>
      </c>
      <c r="P412" s="34" t="str">
        <f>IF('2020 Data Sheet'!$P412="02",'2020 Data Sheet'!$R$2,IF('2020 Data Sheet'!$P412="03",'2020 Data Sheet'!$R$3,IF('2020 Data Sheet'!$P412="04",'2020 Data Sheet'!$R$4,IF('2020 Data Sheet'!$P412="05",'2020 Data Sheet'!$R$5,IF('2020 Data Sheet'!$P412="06",'2020 Data Sheet'!$R$6,IF('2020 Data Sheet'!$P412="07",'2020 Data Sheet'!$R$7,IF('2020 Data Sheet'!$P412="08",'2020 Data Sheet'!$R$8,IF('2020 Data Sheet'!$P412="09",'2020 Data Sheet'!$R$9,IF('2020 Data Sheet'!$P412="10",'2020 Data Sheet'!$R$10,IF('2020 Data Sheet'!$P412="11",'2020 Data Sheet'!$R$11,IF('2020 Data Sheet'!$P412="12",'2020 Data Sheet'!$R$12,IF('2020 Data Sheet'!$P412="13",'2020 Data Sheet'!$R$13,IF('2020 Data Sheet'!$P412="14",'2020 Data Sheet'!$R$14,IF('2020 Data Sheet'!$P412="15",'2020 Data Sheet'!$R$15,IF('2020 Data Sheet'!$P412="16",'2020 Data Sheet'!$R$16,IF('2020 Data Sheet'!$P412="17",'2020 Data Sheet'!$R$17,IF('2020 Data Sheet'!$P412="18",'2020 Data Sheet'!$R$18,IF('2020 Data Sheet'!$P412="19",'2020 Data Sheet'!$R$19,IF('2020 Data Sheet'!$P412="20",'2020 Data Sheet'!$R$20,IF('2020 Data Sheet'!$P412="21",'2020 Data Sheet'!$R$21,IF('2020 Data Sheet'!$P412="22",'2020 Data Sheet'!$R$22,IF('2020 Data Sheet'!$P412="23",'2020 Data Sheet'!$R$23,IF('2020 Data Sheet'!$P412="24",'2020 Data Sheet'!$R$24,IF('2020 Data Sheet'!$P412="25",'2020 Data Sheet'!$R$25,IF('2020 Data Sheet'!$P412="26",'2020 Data Sheet'!$R$26,IF('2020 Data Sheet'!$P412="27",'2020 Data Sheet'!$R$27,IF('2020 Data Sheet'!$P412="28",'2020 Data Sheet'!$R$28,IF('2020 Data Sheet'!$P412="29",'2020 Data Sheet'!$R$29,IF('2020 Data Sheet'!$P412="33",'2020 Data Sheet'!$R$30,IF('2020 Data Sheet'!$P412="40",'2020 Data Sheet'!$R$31,IF('2020 Data Sheet'!$P412="41",'2020 Data Sheet'!$R$32,IF('2020 Data Sheet'!$P412="42",'2020 Data Sheet'!$R$33,IF('2020 Data Sheet'!$P412="43",'2020 Data Sheet'!$R$34,IF('2020 Data Sheet'!$P412="44",'2020 Data Sheet'!$R$35,IF('2020 Data Sheet'!$P412="45",'2020 Data Sheet'!$R$36,IF('2020 Data Sheet'!$P412="46",'2020 Data Sheet'!$R$37,IF('2020 Data Sheet'!$P412="47",'2020 Data Sheet'!$R$38,IF('2020 Data Sheet'!$P412="48",'2020 Data Sheet'!$R$39,IF('2020 Data Sheet'!$P412="49",'2020 Data Sheet'!$R$40,IF('2020 Data Sheet'!$P412="50",'2020 Data Sheet'!$R$41,IF('2020 Data Sheet'!$P412="60",'2020 Data Sheet'!$R$42,IF('2020 Data Sheet'!$P412="61",'2020 Data Sheet'!$R$43,IF('2020 Data Sheet'!$P412="62",'2020 Data Sheet'!$R$44,IF('2020 Data Sheet'!$P412="63",'2020 Data Sheet'!$R$45,IF('2020 Data Sheet'!$P412="64",'2020 Data Sheet'!$R$46,IF('2020 Data Sheet'!$P412="65",'2020 Data Sheet'!$R$47,IF('2020 Data Sheet'!$P412="66",'2020 Data Sheet'!$R$48,IF('2020 Data Sheet'!$P412="67",'2020 Data Sheet'!$R$49,IF('2020 Data Sheet'!$P412="68",'2020 Data Sheet'!$R$50,IF('2020 Data Sheet'!$P412="69",'2020 Data Sheet'!$R$51,T('2020 Data Sheet'!$P412)))))))))))))))))))))))))))))))))))))))))))))))))))</f>
        <v xml:space="preserve"> -</v>
      </c>
    </row>
    <row r="413" spans="1:16" x14ac:dyDescent="0.2">
      <c r="A413" t="str">
        <f>'2020 Data Sheet'!A413</f>
        <v>FP-00214-20</v>
      </c>
      <c r="B413" s="1">
        <f>'2020 Data Sheet'!B413</f>
        <v>44175</v>
      </c>
      <c r="C413" s="3" t="str">
        <f>'2020 Data Sheet'!C413</f>
        <v>13:01</v>
      </c>
      <c r="D413" t="str">
        <f>'2020 Data Sheet'!D413</f>
        <v>Th</v>
      </c>
      <c r="E413" t="str">
        <f>'2020 Data Sheet'!E413</f>
        <v>COVERT AVE</v>
      </c>
      <c r="F413" t="str">
        <f>'2020 Data Sheet'!F413</f>
        <v>CLAYTON AVE</v>
      </c>
      <c r="G413">
        <f>'2020 Data Sheet'!G413</f>
        <v>1</v>
      </c>
      <c r="H413">
        <f>'2020 Data Sheet'!H413</f>
        <v>2</v>
      </c>
      <c r="I413" t="b">
        <f>'2020 Data Sheet'!I413</f>
        <v>1</v>
      </c>
      <c r="J413" s="31" t="str">
        <f>IF('2020 Data Sheet'!$J413="01",'2020 Data Sheet'!$T$2,IF('2020 Data Sheet'!$J413="02",'2020 Data Sheet'!$T$3,IF('2020 Data Sheet'!$J413="03",'2020 Data Sheet'!$T$4,IF('2020 Data Sheet'!$J413="04",'2020 Data Sheet'!$T$5,IF('2020 Data Sheet'!$J413="05",'2020 Data Sheet'!$T$6,IF('2020 Data Sheet'!$J413="06",'2020 Data Sheet'!$T$7,IF('2020 Data Sheet'!$J413="07",'2020 Data Sheet'!$T$8,IF('2020 Data Sheet'!$J413="08",'2020 Data Sheet'!$T$9,IF('2020 Data Sheet'!$J413="10",'2020 Data Sheet'!$T$10,IF('2020 Data Sheet'!$J413="11",'2020 Data Sheet'!$T$11,IF('2020 Data Sheet'!$J413="12",'2020 Data Sheet'!$T$12,IF('2020 Data Sheet'!$J413="13",'2020 Data Sheet'!$T$13,IF('2020 Data Sheet'!$J413="14",'2020 Data Sheet'!$T$14,IF('2020 Data Sheet'!$J413="15",'2020 Data Sheet'!$T$15,IF('2020 Data Sheet'!$J413="16",'2020 Data Sheet'!$T$16,IF('2020 Data Sheet'!$J413="17",'2020 Data Sheet'!$T$17,IF('2020 Data Sheet'!$J413="18",'2020 Data Sheet'!$T$18,IF('2020 Data Sheet'!$J413="19",'2020 Data Sheet'!$T$19,IF('2020 Data Sheet'!$J413="20",'2020 Data Sheet'!$T$20,IF('2020 Data Sheet'!$J413="21",'2020 Data Sheet'!$T$21,IF('2020 Data Sheet'!$J413="22",'2020 Data Sheet'!$T$22,IF('2020 Data Sheet'!$J413="23",'2020 Data Sheet'!$T$23,IF('2020 Data Sheet'!$J413="24",'2020 Data Sheet'!$T$24,IF('2020 Data Sheet'!$J413="25",'2020 Data Sheet'!$T$25,IF('2020 Data Sheet'!$J413="26",'2020 Data Sheet'!$T$26,IF('2020 Data Sheet'!$J413="27",'2020 Data Sheet'!$T$27,IF('2020 Data Sheet'!$J413="30",'2020 Data Sheet'!$T$28,IF('2020 Data Sheet'!$J413="31",'2020 Data Sheet'!$T$29,IF('2020 Data Sheet'!$J413="32",'2020 Data Sheet'!$T$30,IF('2020 Data Sheet'!$J413="33",'2020 Data Sheet'!$T$31,IF('2020 Data Sheet'!$J413="34",'2020 Data Sheet'!$T$32,IF('2020 Data Sheet'!$J413="40",'2020 Data Sheet'!$T$33,T('2020 Data Sheet'!$J413)))))))))))))))))))))))))))))))))</f>
        <v>Other Motor Vehicle</v>
      </c>
      <c r="K413" t="str">
        <f>'2020 Data Sheet'!K413</f>
        <v>COM</v>
      </c>
      <c r="L413" s="32" t="str">
        <f>IF('2020 Data Sheet'!$L413="01",'2020 Data Sheet'!$V$2,IF('2020 Data Sheet'!$L413="02",'2020 Data Sheet'!$V$3,IF('2020 Data Sheet'!$L413="03",'2020 Data Sheet'!$V$4,IF('2020 Data Sheet'!$L413="04",'2020 Data Sheet'!$V$5,IF('2020 Data Sheet'!$L413="05",'2020 Data Sheet'!$V$6,IF('2020 Data Sheet'!$L413="06",'2020 Data Sheet'!$V$7,IF('2020 Data Sheet'!$L413="07",'2020 Data Sheet'!$V$8,IF('2020 Data Sheet'!$L413="08",'2020 Data Sheet'!$V$9,IF('2020 Data Sheet'!$L413="09",'2020 Data Sheet'!$V$10,IF('2020 Data Sheet'!$L413="11",'2020 Data Sheet'!$V$11,IF('2020 Data Sheet'!$L413="12",'2020 Data Sheet'!$V$12,IF('2020 Data Sheet'!$L413="13",'2020 Data Sheet'!$V$13,IF('2020 Data Sheet'!$L413="14",'2020 Data Sheet'!$V$14,T('2020 Data Sheet'!$L413))))))))))))))</f>
        <v xml:space="preserve"> -</v>
      </c>
      <c r="M413" s="6">
        <f>'2020 Data Sheet'!M413</f>
        <v>0</v>
      </c>
      <c r="N413" s="33">
        <f>'2020 Data Sheet'!N413</f>
        <v>0</v>
      </c>
      <c r="O413" s="8" t="str">
        <f>IF('2020 Data Sheet'!$O413="02",'2020 Data Sheet'!$R$2,IF('2020 Data Sheet'!$O413="03",'2020 Data Sheet'!$R$3,IF('2020 Data Sheet'!$O413="04",'2020 Data Sheet'!$R$4,IF('2020 Data Sheet'!$O413="05",'2020 Data Sheet'!$R$5,IF('2020 Data Sheet'!$O413="06",'2020 Data Sheet'!$R$6,IF('2020 Data Sheet'!$O413="07",'2020 Data Sheet'!$R$7,IF('2020 Data Sheet'!$O413="08",'2020 Data Sheet'!$R$8,IF('2020 Data Sheet'!$O413="09",'2020 Data Sheet'!$R$9,IF('2020 Data Sheet'!$O413="10",'2020 Data Sheet'!$R$10,IF('2020 Data Sheet'!$O413="11",'2020 Data Sheet'!$R$11,IF('2020 Data Sheet'!$O413="12",'2020 Data Sheet'!$R$12,IF('2020 Data Sheet'!$O413="13",'2020 Data Sheet'!$R$13,IF('2020 Data Sheet'!$O413="14",'2020 Data Sheet'!$R$14,IF('2020 Data Sheet'!$O413="15",'2020 Data Sheet'!$R$15,IF('2020 Data Sheet'!$O413="16",'2020 Data Sheet'!$R$16,IF('2020 Data Sheet'!$O413="17",'2020 Data Sheet'!$R$17,IF('2020 Data Sheet'!$O413="18",'2020 Data Sheet'!$R$18,IF('2020 Data Sheet'!$O413="19",'2020 Data Sheet'!$R$19,IF('2020 Data Sheet'!$O413="20",'2020 Data Sheet'!$R$20,IF('2020 Data Sheet'!$O413="21",'2020 Data Sheet'!$R$21,IF('2020 Data Sheet'!$O413="22",'2020 Data Sheet'!$R$22,IF('2020 Data Sheet'!$O413="23",'2020 Data Sheet'!$R$23,IF('2020 Data Sheet'!$O413="24",'2020 Data Sheet'!$R$24,IF('2020 Data Sheet'!$O413="25",'2020 Data Sheet'!$R$25,IF('2020 Data Sheet'!$O413="26",'2020 Data Sheet'!$R$26,IF('2020 Data Sheet'!$O413="27",'2020 Data Sheet'!$R$27,IF('2020 Data Sheet'!$O413="28",'2020 Data Sheet'!$R$28,IF('2020 Data Sheet'!$O413="29",'2020 Data Sheet'!$R$29,IF('2020 Data Sheet'!$O413="33",'2020 Data Sheet'!$R$30,IF('2020 Data Sheet'!$O413="40",'2020 Data Sheet'!$R$31,IF('2020 Data Sheet'!$O413="41",'2020 Data Sheet'!$R$32,IF('2020 Data Sheet'!$O413="42",'2020 Data Sheet'!$R$33,IF('2020 Data Sheet'!$O413="43",'2020 Data Sheet'!$R$34,IF('2020 Data Sheet'!$O413="44",'2020 Data Sheet'!$R$35,IF('2020 Data Sheet'!$O413="45",'2020 Data Sheet'!$R$36,IF('2020 Data Sheet'!$O413="46",'2020 Data Sheet'!$R$37,IF('2020 Data Sheet'!$O413="47",'2020 Data Sheet'!$R$38,IF('2020 Data Sheet'!$O413="48",'2020 Data Sheet'!$R$39,IF('2020 Data Sheet'!$O413="49",'2020 Data Sheet'!$R$40,IF('2020 Data Sheet'!$O413="50",'2020 Data Sheet'!$R$41,IF('2020 Data Sheet'!$O413="60",'2020 Data Sheet'!$R$42,IF('2020 Data Sheet'!$O413="61",'2020 Data Sheet'!$R$43,IF('2020 Data Sheet'!$O413="62",'2020 Data Sheet'!$R$44,IF('2020 Data Sheet'!$O413="63",'2020 Data Sheet'!$R$45,IF('2020 Data Sheet'!$O413="64",'2020 Data Sheet'!$R$46,IF('2020 Data Sheet'!$O413="65",'2020 Data Sheet'!$R$47,IF('2020 Data Sheet'!$O413="66",'2020 Data Sheet'!$R$48,IF('2020 Data Sheet'!$O413="67",'2020 Data Sheet'!$R$49,IF('2020 Data Sheet'!$O413="68",'2020 Data Sheet'!$R$50,IF('2020 Data Sheet'!$O413="69",'2020 Data Sheet'!$R$51,T('2020 Data Sheet'!$O413)))))))))))))))))))))))))))))))))))))))))))))))))))</f>
        <v xml:space="preserve"> Other human</v>
      </c>
      <c r="P413" s="34" t="str">
        <f>IF('2020 Data Sheet'!$P413="02",'2020 Data Sheet'!$R$2,IF('2020 Data Sheet'!$P413="03",'2020 Data Sheet'!$R$3,IF('2020 Data Sheet'!$P413="04",'2020 Data Sheet'!$R$4,IF('2020 Data Sheet'!$P413="05",'2020 Data Sheet'!$R$5,IF('2020 Data Sheet'!$P413="06",'2020 Data Sheet'!$R$6,IF('2020 Data Sheet'!$P413="07",'2020 Data Sheet'!$R$7,IF('2020 Data Sheet'!$P413="08",'2020 Data Sheet'!$R$8,IF('2020 Data Sheet'!$P413="09",'2020 Data Sheet'!$R$9,IF('2020 Data Sheet'!$P413="10",'2020 Data Sheet'!$R$10,IF('2020 Data Sheet'!$P413="11",'2020 Data Sheet'!$R$11,IF('2020 Data Sheet'!$P413="12",'2020 Data Sheet'!$R$12,IF('2020 Data Sheet'!$P413="13",'2020 Data Sheet'!$R$13,IF('2020 Data Sheet'!$P413="14",'2020 Data Sheet'!$R$14,IF('2020 Data Sheet'!$P413="15",'2020 Data Sheet'!$R$15,IF('2020 Data Sheet'!$P413="16",'2020 Data Sheet'!$R$16,IF('2020 Data Sheet'!$P413="17",'2020 Data Sheet'!$R$17,IF('2020 Data Sheet'!$P413="18",'2020 Data Sheet'!$R$18,IF('2020 Data Sheet'!$P413="19",'2020 Data Sheet'!$R$19,IF('2020 Data Sheet'!$P413="20",'2020 Data Sheet'!$R$20,IF('2020 Data Sheet'!$P413="21",'2020 Data Sheet'!$R$21,IF('2020 Data Sheet'!$P413="22",'2020 Data Sheet'!$R$22,IF('2020 Data Sheet'!$P413="23",'2020 Data Sheet'!$R$23,IF('2020 Data Sheet'!$P413="24",'2020 Data Sheet'!$R$24,IF('2020 Data Sheet'!$P413="25",'2020 Data Sheet'!$R$25,IF('2020 Data Sheet'!$P413="26",'2020 Data Sheet'!$R$26,IF('2020 Data Sheet'!$P413="27",'2020 Data Sheet'!$R$27,IF('2020 Data Sheet'!$P413="28",'2020 Data Sheet'!$R$28,IF('2020 Data Sheet'!$P413="29",'2020 Data Sheet'!$R$29,IF('2020 Data Sheet'!$P413="33",'2020 Data Sheet'!$R$30,IF('2020 Data Sheet'!$P413="40",'2020 Data Sheet'!$R$31,IF('2020 Data Sheet'!$P413="41",'2020 Data Sheet'!$R$32,IF('2020 Data Sheet'!$P413="42",'2020 Data Sheet'!$R$33,IF('2020 Data Sheet'!$P413="43",'2020 Data Sheet'!$R$34,IF('2020 Data Sheet'!$P413="44",'2020 Data Sheet'!$R$35,IF('2020 Data Sheet'!$P413="45",'2020 Data Sheet'!$R$36,IF('2020 Data Sheet'!$P413="46",'2020 Data Sheet'!$R$37,IF('2020 Data Sheet'!$P413="47",'2020 Data Sheet'!$R$38,IF('2020 Data Sheet'!$P413="48",'2020 Data Sheet'!$R$39,IF('2020 Data Sheet'!$P413="49",'2020 Data Sheet'!$R$40,IF('2020 Data Sheet'!$P413="50",'2020 Data Sheet'!$R$41,IF('2020 Data Sheet'!$P413="60",'2020 Data Sheet'!$R$42,IF('2020 Data Sheet'!$P413="61",'2020 Data Sheet'!$R$43,IF('2020 Data Sheet'!$P413="62",'2020 Data Sheet'!$R$44,IF('2020 Data Sheet'!$P413="63",'2020 Data Sheet'!$R$45,IF('2020 Data Sheet'!$P413="64",'2020 Data Sheet'!$R$46,IF('2020 Data Sheet'!$P413="65",'2020 Data Sheet'!$R$47,IF('2020 Data Sheet'!$P413="66",'2020 Data Sheet'!$R$48,IF('2020 Data Sheet'!$P413="67",'2020 Data Sheet'!$R$49,IF('2020 Data Sheet'!$P413="68",'2020 Data Sheet'!$R$50,IF('2020 Data Sheet'!$P413="69",'2020 Data Sheet'!$R$51,T('2020 Data Sheet'!$P413)))))))))))))))))))))))))))))))))))))))))))))))))))</f>
        <v xml:space="preserve"> -</v>
      </c>
    </row>
    <row r="414" spans="1:16" x14ac:dyDescent="0.2">
      <c r="A414" t="str">
        <f>'2020 Data Sheet'!A414</f>
        <v>FP-00214-20</v>
      </c>
      <c r="B414" s="1">
        <f>'2020 Data Sheet'!B414</f>
        <v>44175</v>
      </c>
      <c r="C414" s="3" t="str">
        <f>'2020 Data Sheet'!C414</f>
        <v>13:01</v>
      </c>
      <c r="D414" t="str">
        <f>'2020 Data Sheet'!D414</f>
        <v>Th</v>
      </c>
      <c r="E414" t="str">
        <f>'2020 Data Sheet'!E414</f>
        <v>COVERT AVE</v>
      </c>
      <c r="F414" t="str">
        <f>'2020 Data Sheet'!F414</f>
        <v>CLAYTON AVE</v>
      </c>
      <c r="G414">
        <f>'2020 Data Sheet'!G414</f>
        <v>2</v>
      </c>
      <c r="H414">
        <f>'2020 Data Sheet'!H414</f>
        <v>2</v>
      </c>
      <c r="I414" t="b">
        <f>'2020 Data Sheet'!I414</f>
        <v>1</v>
      </c>
      <c r="J414" s="31" t="str">
        <f>IF('2020 Data Sheet'!$J414="01",'2020 Data Sheet'!$T$2,IF('2020 Data Sheet'!$J414="02",'2020 Data Sheet'!$T$3,IF('2020 Data Sheet'!$J414="03",'2020 Data Sheet'!$T$4,IF('2020 Data Sheet'!$J414="04",'2020 Data Sheet'!$T$5,IF('2020 Data Sheet'!$J414="05",'2020 Data Sheet'!$T$6,IF('2020 Data Sheet'!$J414="06",'2020 Data Sheet'!$T$7,IF('2020 Data Sheet'!$J414="07",'2020 Data Sheet'!$T$8,IF('2020 Data Sheet'!$J414="08",'2020 Data Sheet'!$T$9,IF('2020 Data Sheet'!$J414="10",'2020 Data Sheet'!$T$10,IF('2020 Data Sheet'!$J414="11",'2020 Data Sheet'!$T$11,IF('2020 Data Sheet'!$J414="12",'2020 Data Sheet'!$T$12,IF('2020 Data Sheet'!$J414="13",'2020 Data Sheet'!$T$13,IF('2020 Data Sheet'!$J414="14",'2020 Data Sheet'!$T$14,IF('2020 Data Sheet'!$J414="15",'2020 Data Sheet'!$T$15,IF('2020 Data Sheet'!$J414="16",'2020 Data Sheet'!$T$16,IF('2020 Data Sheet'!$J414="17",'2020 Data Sheet'!$T$17,IF('2020 Data Sheet'!$J414="18",'2020 Data Sheet'!$T$18,IF('2020 Data Sheet'!$J414="19",'2020 Data Sheet'!$T$19,IF('2020 Data Sheet'!$J414="20",'2020 Data Sheet'!$T$20,IF('2020 Data Sheet'!$J414="21",'2020 Data Sheet'!$T$21,IF('2020 Data Sheet'!$J414="22",'2020 Data Sheet'!$T$22,IF('2020 Data Sheet'!$J414="23",'2020 Data Sheet'!$T$23,IF('2020 Data Sheet'!$J414="24",'2020 Data Sheet'!$T$24,IF('2020 Data Sheet'!$J414="25",'2020 Data Sheet'!$T$25,IF('2020 Data Sheet'!$J414="26",'2020 Data Sheet'!$T$26,IF('2020 Data Sheet'!$J414="27",'2020 Data Sheet'!$T$27,IF('2020 Data Sheet'!$J414="30",'2020 Data Sheet'!$T$28,IF('2020 Data Sheet'!$J414="31",'2020 Data Sheet'!$T$29,IF('2020 Data Sheet'!$J414="32",'2020 Data Sheet'!$T$30,IF('2020 Data Sheet'!$J414="33",'2020 Data Sheet'!$T$31,IF('2020 Data Sheet'!$J414="34",'2020 Data Sheet'!$T$32,IF('2020 Data Sheet'!$J414="40",'2020 Data Sheet'!$T$33,T('2020 Data Sheet'!$J414)))))))))))))))))))))))))))))))))</f>
        <v>Other Motor Vehicle</v>
      </c>
      <c r="K414" t="str">
        <f>'2020 Data Sheet'!K414</f>
        <v>COM</v>
      </c>
      <c r="L414" s="32" t="str">
        <f>IF('2020 Data Sheet'!$L414="01",'2020 Data Sheet'!$V$2,IF('2020 Data Sheet'!$L414="02",'2020 Data Sheet'!$V$3,IF('2020 Data Sheet'!$L414="03",'2020 Data Sheet'!$V$4,IF('2020 Data Sheet'!$L414="04",'2020 Data Sheet'!$V$5,IF('2020 Data Sheet'!$L414="05",'2020 Data Sheet'!$V$6,IF('2020 Data Sheet'!$L414="06",'2020 Data Sheet'!$V$7,IF('2020 Data Sheet'!$L414="07",'2020 Data Sheet'!$V$8,IF('2020 Data Sheet'!$L414="08",'2020 Data Sheet'!$V$9,IF('2020 Data Sheet'!$L414="09",'2020 Data Sheet'!$V$10,IF('2020 Data Sheet'!$L414="11",'2020 Data Sheet'!$V$11,IF('2020 Data Sheet'!$L414="12",'2020 Data Sheet'!$V$12,IF('2020 Data Sheet'!$L414="13",'2020 Data Sheet'!$V$13,IF('2020 Data Sheet'!$L414="14",'2020 Data Sheet'!$V$14,T('2020 Data Sheet'!$L414))))))))))))))</f>
        <v xml:space="preserve"> -</v>
      </c>
      <c r="M414" s="6">
        <f>'2020 Data Sheet'!M414</f>
        <v>0</v>
      </c>
      <c r="N414" s="33">
        <f>'2020 Data Sheet'!N414</f>
        <v>0</v>
      </c>
      <c r="O414" s="8" t="str">
        <f>IF('2020 Data Sheet'!$O414="02",'2020 Data Sheet'!$R$2,IF('2020 Data Sheet'!$O414="03",'2020 Data Sheet'!$R$3,IF('2020 Data Sheet'!$O414="04",'2020 Data Sheet'!$R$4,IF('2020 Data Sheet'!$O414="05",'2020 Data Sheet'!$R$5,IF('2020 Data Sheet'!$O414="06",'2020 Data Sheet'!$R$6,IF('2020 Data Sheet'!$O414="07",'2020 Data Sheet'!$R$7,IF('2020 Data Sheet'!$O414="08",'2020 Data Sheet'!$R$8,IF('2020 Data Sheet'!$O414="09",'2020 Data Sheet'!$R$9,IF('2020 Data Sheet'!$O414="10",'2020 Data Sheet'!$R$10,IF('2020 Data Sheet'!$O414="11",'2020 Data Sheet'!$R$11,IF('2020 Data Sheet'!$O414="12",'2020 Data Sheet'!$R$12,IF('2020 Data Sheet'!$O414="13",'2020 Data Sheet'!$R$13,IF('2020 Data Sheet'!$O414="14",'2020 Data Sheet'!$R$14,IF('2020 Data Sheet'!$O414="15",'2020 Data Sheet'!$R$15,IF('2020 Data Sheet'!$O414="16",'2020 Data Sheet'!$R$16,IF('2020 Data Sheet'!$O414="17",'2020 Data Sheet'!$R$17,IF('2020 Data Sheet'!$O414="18",'2020 Data Sheet'!$R$18,IF('2020 Data Sheet'!$O414="19",'2020 Data Sheet'!$R$19,IF('2020 Data Sheet'!$O414="20",'2020 Data Sheet'!$R$20,IF('2020 Data Sheet'!$O414="21",'2020 Data Sheet'!$R$21,IF('2020 Data Sheet'!$O414="22",'2020 Data Sheet'!$R$22,IF('2020 Data Sheet'!$O414="23",'2020 Data Sheet'!$R$23,IF('2020 Data Sheet'!$O414="24",'2020 Data Sheet'!$R$24,IF('2020 Data Sheet'!$O414="25",'2020 Data Sheet'!$R$25,IF('2020 Data Sheet'!$O414="26",'2020 Data Sheet'!$R$26,IF('2020 Data Sheet'!$O414="27",'2020 Data Sheet'!$R$27,IF('2020 Data Sheet'!$O414="28",'2020 Data Sheet'!$R$28,IF('2020 Data Sheet'!$O414="29",'2020 Data Sheet'!$R$29,IF('2020 Data Sheet'!$O414="33",'2020 Data Sheet'!$R$30,IF('2020 Data Sheet'!$O414="40",'2020 Data Sheet'!$R$31,IF('2020 Data Sheet'!$O414="41",'2020 Data Sheet'!$R$32,IF('2020 Data Sheet'!$O414="42",'2020 Data Sheet'!$R$33,IF('2020 Data Sheet'!$O414="43",'2020 Data Sheet'!$R$34,IF('2020 Data Sheet'!$O414="44",'2020 Data Sheet'!$R$35,IF('2020 Data Sheet'!$O414="45",'2020 Data Sheet'!$R$36,IF('2020 Data Sheet'!$O414="46",'2020 Data Sheet'!$R$37,IF('2020 Data Sheet'!$O414="47",'2020 Data Sheet'!$R$38,IF('2020 Data Sheet'!$O414="48",'2020 Data Sheet'!$R$39,IF('2020 Data Sheet'!$O414="49",'2020 Data Sheet'!$R$40,IF('2020 Data Sheet'!$O414="50",'2020 Data Sheet'!$R$41,IF('2020 Data Sheet'!$O414="60",'2020 Data Sheet'!$R$42,IF('2020 Data Sheet'!$O414="61",'2020 Data Sheet'!$R$43,IF('2020 Data Sheet'!$O414="62",'2020 Data Sheet'!$R$44,IF('2020 Data Sheet'!$O414="63",'2020 Data Sheet'!$R$45,IF('2020 Data Sheet'!$O414="64",'2020 Data Sheet'!$R$46,IF('2020 Data Sheet'!$O414="65",'2020 Data Sheet'!$R$47,IF('2020 Data Sheet'!$O414="66",'2020 Data Sheet'!$R$48,IF('2020 Data Sheet'!$O414="67",'2020 Data Sheet'!$R$49,IF('2020 Data Sheet'!$O414="68",'2020 Data Sheet'!$R$50,IF('2020 Data Sheet'!$O414="69",'2020 Data Sheet'!$R$51,T('2020 Data Sheet'!$O414)))))))))))))))))))))))))))))))))))))))))))))))))))</f>
        <v xml:space="preserve"> -</v>
      </c>
      <c r="P414" s="34" t="str">
        <f>IF('2020 Data Sheet'!$P414="02",'2020 Data Sheet'!$R$2,IF('2020 Data Sheet'!$P414="03",'2020 Data Sheet'!$R$3,IF('2020 Data Sheet'!$P414="04",'2020 Data Sheet'!$R$4,IF('2020 Data Sheet'!$P414="05",'2020 Data Sheet'!$R$5,IF('2020 Data Sheet'!$P414="06",'2020 Data Sheet'!$R$6,IF('2020 Data Sheet'!$P414="07",'2020 Data Sheet'!$R$7,IF('2020 Data Sheet'!$P414="08",'2020 Data Sheet'!$R$8,IF('2020 Data Sheet'!$P414="09",'2020 Data Sheet'!$R$9,IF('2020 Data Sheet'!$P414="10",'2020 Data Sheet'!$R$10,IF('2020 Data Sheet'!$P414="11",'2020 Data Sheet'!$R$11,IF('2020 Data Sheet'!$P414="12",'2020 Data Sheet'!$R$12,IF('2020 Data Sheet'!$P414="13",'2020 Data Sheet'!$R$13,IF('2020 Data Sheet'!$P414="14",'2020 Data Sheet'!$R$14,IF('2020 Data Sheet'!$P414="15",'2020 Data Sheet'!$R$15,IF('2020 Data Sheet'!$P414="16",'2020 Data Sheet'!$R$16,IF('2020 Data Sheet'!$P414="17",'2020 Data Sheet'!$R$17,IF('2020 Data Sheet'!$P414="18",'2020 Data Sheet'!$R$18,IF('2020 Data Sheet'!$P414="19",'2020 Data Sheet'!$R$19,IF('2020 Data Sheet'!$P414="20",'2020 Data Sheet'!$R$20,IF('2020 Data Sheet'!$P414="21",'2020 Data Sheet'!$R$21,IF('2020 Data Sheet'!$P414="22",'2020 Data Sheet'!$R$22,IF('2020 Data Sheet'!$P414="23",'2020 Data Sheet'!$R$23,IF('2020 Data Sheet'!$P414="24",'2020 Data Sheet'!$R$24,IF('2020 Data Sheet'!$P414="25",'2020 Data Sheet'!$R$25,IF('2020 Data Sheet'!$P414="26",'2020 Data Sheet'!$R$26,IF('2020 Data Sheet'!$P414="27",'2020 Data Sheet'!$R$27,IF('2020 Data Sheet'!$P414="28",'2020 Data Sheet'!$R$28,IF('2020 Data Sheet'!$P414="29",'2020 Data Sheet'!$R$29,IF('2020 Data Sheet'!$P414="33",'2020 Data Sheet'!$R$30,IF('2020 Data Sheet'!$P414="40",'2020 Data Sheet'!$R$31,IF('2020 Data Sheet'!$P414="41",'2020 Data Sheet'!$R$32,IF('2020 Data Sheet'!$P414="42",'2020 Data Sheet'!$R$33,IF('2020 Data Sheet'!$P414="43",'2020 Data Sheet'!$R$34,IF('2020 Data Sheet'!$P414="44",'2020 Data Sheet'!$R$35,IF('2020 Data Sheet'!$P414="45",'2020 Data Sheet'!$R$36,IF('2020 Data Sheet'!$P414="46",'2020 Data Sheet'!$R$37,IF('2020 Data Sheet'!$P414="47",'2020 Data Sheet'!$R$38,IF('2020 Data Sheet'!$P414="48",'2020 Data Sheet'!$R$39,IF('2020 Data Sheet'!$P414="49",'2020 Data Sheet'!$R$40,IF('2020 Data Sheet'!$P414="50",'2020 Data Sheet'!$R$41,IF('2020 Data Sheet'!$P414="60",'2020 Data Sheet'!$R$42,IF('2020 Data Sheet'!$P414="61",'2020 Data Sheet'!$R$43,IF('2020 Data Sheet'!$P414="62",'2020 Data Sheet'!$R$44,IF('2020 Data Sheet'!$P414="63",'2020 Data Sheet'!$R$45,IF('2020 Data Sheet'!$P414="64",'2020 Data Sheet'!$R$46,IF('2020 Data Sheet'!$P414="65",'2020 Data Sheet'!$R$47,IF('2020 Data Sheet'!$P414="66",'2020 Data Sheet'!$R$48,IF('2020 Data Sheet'!$P414="67",'2020 Data Sheet'!$R$49,IF('2020 Data Sheet'!$P414="68",'2020 Data Sheet'!$R$50,IF('2020 Data Sheet'!$P414="69",'2020 Data Sheet'!$R$51,T('2020 Data Sheet'!$P414)))))))))))))))))))))))))))))))))))))))))))))))))))</f>
        <v xml:space="preserve"> -</v>
      </c>
    </row>
    <row r="415" spans="1:16" x14ac:dyDescent="0.2">
      <c r="A415" t="str">
        <f>'2020 Data Sheet'!A415</f>
        <v>FP-00215-20</v>
      </c>
      <c r="B415" s="1">
        <f>'2020 Data Sheet'!B415</f>
        <v>44179</v>
      </c>
      <c r="C415" s="3" t="str">
        <f>'2020 Data Sheet'!C415</f>
        <v>15:50</v>
      </c>
      <c r="D415" t="str">
        <f>'2020 Data Sheet'!D415</f>
        <v>Mo</v>
      </c>
      <c r="E415" t="str">
        <f>'2020 Data Sheet'!E415</f>
        <v>JERICHO TPKE</v>
      </c>
      <c r="F415" t="str">
        <f>'2020 Data Sheet'!F415</f>
        <v>SOUTH TYSON AVE</v>
      </c>
      <c r="G415">
        <f>'2020 Data Sheet'!G415</f>
        <v>2</v>
      </c>
      <c r="H415">
        <f>'2020 Data Sheet'!H415</f>
        <v>2</v>
      </c>
      <c r="I415" t="b">
        <f>'2020 Data Sheet'!I415</f>
        <v>1</v>
      </c>
      <c r="J415" s="31" t="str">
        <f>IF('2020 Data Sheet'!$J415="01",'2020 Data Sheet'!$T$2,IF('2020 Data Sheet'!$J415="02",'2020 Data Sheet'!$T$3,IF('2020 Data Sheet'!$J415="03",'2020 Data Sheet'!$T$4,IF('2020 Data Sheet'!$J415="04",'2020 Data Sheet'!$T$5,IF('2020 Data Sheet'!$J415="05",'2020 Data Sheet'!$T$6,IF('2020 Data Sheet'!$J415="06",'2020 Data Sheet'!$T$7,IF('2020 Data Sheet'!$J415="07",'2020 Data Sheet'!$T$8,IF('2020 Data Sheet'!$J415="08",'2020 Data Sheet'!$T$9,IF('2020 Data Sheet'!$J415="10",'2020 Data Sheet'!$T$10,IF('2020 Data Sheet'!$J415="11",'2020 Data Sheet'!$T$11,IF('2020 Data Sheet'!$J415="12",'2020 Data Sheet'!$T$12,IF('2020 Data Sheet'!$J415="13",'2020 Data Sheet'!$T$13,IF('2020 Data Sheet'!$J415="14",'2020 Data Sheet'!$T$14,IF('2020 Data Sheet'!$J415="15",'2020 Data Sheet'!$T$15,IF('2020 Data Sheet'!$J415="16",'2020 Data Sheet'!$T$16,IF('2020 Data Sheet'!$J415="17",'2020 Data Sheet'!$T$17,IF('2020 Data Sheet'!$J415="18",'2020 Data Sheet'!$T$18,IF('2020 Data Sheet'!$J415="19",'2020 Data Sheet'!$T$19,IF('2020 Data Sheet'!$J415="20",'2020 Data Sheet'!$T$20,IF('2020 Data Sheet'!$J415="21",'2020 Data Sheet'!$T$21,IF('2020 Data Sheet'!$J415="22",'2020 Data Sheet'!$T$22,IF('2020 Data Sheet'!$J415="23",'2020 Data Sheet'!$T$23,IF('2020 Data Sheet'!$J415="24",'2020 Data Sheet'!$T$24,IF('2020 Data Sheet'!$J415="25",'2020 Data Sheet'!$T$25,IF('2020 Data Sheet'!$J415="26",'2020 Data Sheet'!$T$26,IF('2020 Data Sheet'!$J415="27",'2020 Data Sheet'!$T$27,IF('2020 Data Sheet'!$J415="30",'2020 Data Sheet'!$T$28,IF('2020 Data Sheet'!$J415="31",'2020 Data Sheet'!$T$29,IF('2020 Data Sheet'!$J415="32",'2020 Data Sheet'!$T$30,IF('2020 Data Sheet'!$J415="33",'2020 Data Sheet'!$T$31,IF('2020 Data Sheet'!$J415="34",'2020 Data Sheet'!$T$32,IF('2020 Data Sheet'!$J415="40",'2020 Data Sheet'!$T$33,T('2020 Data Sheet'!$J415)))))))))))))))))))))))))))))))))</f>
        <v>Other Motor Vehicle</v>
      </c>
      <c r="K415" t="str">
        <f>'2020 Data Sheet'!K415</f>
        <v>PAS</v>
      </c>
      <c r="L415" s="32" t="str">
        <f>IF('2020 Data Sheet'!$L415="01",'2020 Data Sheet'!$V$2,IF('2020 Data Sheet'!$L415="02",'2020 Data Sheet'!$V$3,IF('2020 Data Sheet'!$L415="03",'2020 Data Sheet'!$V$4,IF('2020 Data Sheet'!$L415="04",'2020 Data Sheet'!$V$5,IF('2020 Data Sheet'!$L415="05",'2020 Data Sheet'!$V$6,IF('2020 Data Sheet'!$L415="06",'2020 Data Sheet'!$V$7,IF('2020 Data Sheet'!$L415="07",'2020 Data Sheet'!$V$8,IF('2020 Data Sheet'!$L415="08",'2020 Data Sheet'!$V$9,IF('2020 Data Sheet'!$L415="09",'2020 Data Sheet'!$V$10,IF('2020 Data Sheet'!$L415="11",'2020 Data Sheet'!$V$11,IF('2020 Data Sheet'!$L415="12",'2020 Data Sheet'!$V$12,IF('2020 Data Sheet'!$L415="13",'2020 Data Sheet'!$V$13,IF('2020 Data Sheet'!$L415="14",'2020 Data Sheet'!$V$14,T('2020 Data Sheet'!$L415))))))))))))))</f>
        <v xml:space="preserve"> -</v>
      </c>
      <c r="M415" s="6">
        <f>'2020 Data Sheet'!M415</f>
        <v>0</v>
      </c>
      <c r="N415" s="33">
        <f>'2020 Data Sheet'!N415</f>
        <v>0</v>
      </c>
      <c r="O415" s="8" t="str">
        <f>IF('2020 Data Sheet'!$O415="02",'2020 Data Sheet'!$R$2,IF('2020 Data Sheet'!$O415="03",'2020 Data Sheet'!$R$3,IF('2020 Data Sheet'!$O415="04",'2020 Data Sheet'!$R$4,IF('2020 Data Sheet'!$O415="05",'2020 Data Sheet'!$R$5,IF('2020 Data Sheet'!$O415="06",'2020 Data Sheet'!$R$6,IF('2020 Data Sheet'!$O415="07",'2020 Data Sheet'!$R$7,IF('2020 Data Sheet'!$O415="08",'2020 Data Sheet'!$R$8,IF('2020 Data Sheet'!$O415="09",'2020 Data Sheet'!$R$9,IF('2020 Data Sheet'!$O415="10",'2020 Data Sheet'!$R$10,IF('2020 Data Sheet'!$O415="11",'2020 Data Sheet'!$R$11,IF('2020 Data Sheet'!$O415="12",'2020 Data Sheet'!$R$12,IF('2020 Data Sheet'!$O415="13",'2020 Data Sheet'!$R$13,IF('2020 Data Sheet'!$O415="14",'2020 Data Sheet'!$R$14,IF('2020 Data Sheet'!$O415="15",'2020 Data Sheet'!$R$15,IF('2020 Data Sheet'!$O415="16",'2020 Data Sheet'!$R$16,IF('2020 Data Sheet'!$O415="17",'2020 Data Sheet'!$R$17,IF('2020 Data Sheet'!$O415="18",'2020 Data Sheet'!$R$18,IF('2020 Data Sheet'!$O415="19",'2020 Data Sheet'!$R$19,IF('2020 Data Sheet'!$O415="20",'2020 Data Sheet'!$R$20,IF('2020 Data Sheet'!$O415="21",'2020 Data Sheet'!$R$21,IF('2020 Data Sheet'!$O415="22",'2020 Data Sheet'!$R$22,IF('2020 Data Sheet'!$O415="23",'2020 Data Sheet'!$R$23,IF('2020 Data Sheet'!$O415="24",'2020 Data Sheet'!$R$24,IF('2020 Data Sheet'!$O415="25",'2020 Data Sheet'!$R$25,IF('2020 Data Sheet'!$O415="26",'2020 Data Sheet'!$R$26,IF('2020 Data Sheet'!$O415="27",'2020 Data Sheet'!$R$27,IF('2020 Data Sheet'!$O415="28",'2020 Data Sheet'!$R$28,IF('2020 Data Sheet'!$O415="29",'2020 Data Sheet'!$R$29,IF('2020 Data Sheet'!$O415="33",'2020 Data Sheet'!$R$30,IF('2020 Data Sheet'!$O415="40",'2020 Data Sheet'!$R$31,IF('2020 Data Sheet'!$O415="41",'2020 Data Sheet'!$R$32,IF('2020 Data Sheet'!$O415="42",'2020 Data Sheet'!$R$33,IF('2020 Data Sheet'!$O415="43",'2020 Data Sheet'!$R$34,IF('2020 Data Sheet'!$O415="44",'2020 Data Sheet'!$R$35,IF('2020 Data Sheet'!$O415="45",'2020 Data Sheet'!$R$36,IF('2020 Data Sheet'!$O415="46",'2020 Data Sheet'!$R$37,IF('2020 Data Sheet'!$O415="47",'2020 Data Sheet'!$R$38,IF('2020 Data Sheet'!$O415="48",'2020 Data Sheet'!$R$39,IF('2020 Data Sheet'!$O415="49",'2020 Data Sheet'!$R$40,IF('2020 Data Sheet'!$O415="50",'2020 Data Sheet'!$R$41,IF('2020 Data Sheet'!$O415="60",'2020 Data Sheet'!$R$42,IF('2020 Data Sheet'!$O415="61",'2020 Data Sheet'!$R$43,IF('2020 Data Sheet'!$O415="62",'2020 Data Sheet'!$R$44,IF('2020 Data Sheet'!$O415="63",'2020 Data Sheet'!$R$45,IF('2020 Data Sheet'!$O415="64",'2020 Data Sheet'!$R$46,IF('2020 Data Sheet'!$O415="65",'2020 Data Sheet'!$R$47,IF('2020 Data Sheet'!$O415="66",'2020 Data Sheet'!$R$48,IF('2020 Data Sheet'!$O415="67",'2020 Data Sheet'!$R$49,IF('2020 Data Sheet'!$O415="68",'2020 Data Sheet'!$R$50,IF('2020 Data Sheet'!$O415="69",'2020 Data Sheet'!$R$51,T('2020 Data Sheet'!$O415)))))))))))))))))))))))))))))))))))))))))))))))))))</f>
        <v xml:space="preserve"> -</v>
      </c>
      <c r="P415" s="34" t="str">
        <f>IF('2020 Data Sheet'!$P415="02",'2020 Data Sheet'!$R$2,IF('2020 Data Sheet'!$P415="03",'2020 Data Sheet'!$R$3,IF('2020 Data Sheet'!$P415="04",'2020 Data Sheet'!$R$4,IF('2020 Data Sheet'!$P415="05",'2020 Data Sheet'!$R$5,IF('2020 Data Sheet'!$P415="06",'2020 Data Sheet'!$R$6,IF('2020 Data Sheet'!$P415="07",'2020 Data Sheet'!$R$7,IF('2020 Data Sheet'!$P415="08",'2020 Data Sheet'!$R$8,IF('2020 Data Sheet'!$P415="09",'2020 Data Sheet'!$R$9,IF('2020 Data Sheet'!$P415="10",'2020 Data Sheet'!$R$10,IF('2020 Data Sheet'!$P415="11",'2020 Data Sheet'!$R$11,IF('2020 Data Sheet'!$P415="12",'2020 Data Sheet'!$R$12,IF('2020 Data Sheet'!$P415="13",'2020 Data Sheet'!$R$13,IF('2020 Data Sheet'!$P415="14",'2020 Data Sheet'!$R$14,IF('2020 Data Sheet'!$P415="15",'2020 Data Sheet'!$R$15,IF('2020 Data Sheet'!$P415="16",'2020 Data Sheet'!$R$16,IF('2020 Data Sheet'!$P415="17",'2020 Data Sheet'!$R$17,IF('2020 Data Sheet'!$P415="18",'2020 Data Sheet'!$R$18,IF('2020 Data Sheet'!$P415="19",'2020 Data Sheet'!$R$19,IF('2020 Data Sheet'!$P415="20",'2020 Data Sheet'!$R$20,IF('2020 Data Sheet'!$P415="21",'2020 Data Sheet'!$R$21,IF('2020 Data Sheet'!$P415="22",'2020 Data Sheet'!$R$22,IF('2020 Data Sheet'!$P415="23",'2020 Data Sheet'!$R$23,IF('2020 Data Sheet'!$P415="24",'2020 Data Sheet'!$R$24,IF('2020 Data Sheet'!$P415="25",'2020 Data Sheet'!$R$25,IF('2020 Data Sheet'!$P415="26",'2020 Data Sheet'!$R$26,IF('2020 Data Sheet'!$P415="27",'2020 Data Sheet'!$R$27,IF('2020 Data Sheet'!$P415="28",'2020 Data Sheet'!$R$28,IF('2020 Data Sheet'!$P415="29",'2020 Data Sheet'!$R$29,IF('2020 Data Sheet'!$P415="33",'2020 Data Sheet'!$R$30,IF('2020 Data Sheet'!$P415="40",'2020 Data Sheet'!$R$31,IF('2020 Data Sheet'!$P415="41",'2020 Data Sheet'!$R$32,IF('2020 Data Sheet'!$P415="42",'2020 Data Sheet'!$R$33,IF('2020 Data Sheet'!$P415="43",'2020 Data Sheet'!$R$34,IF('2020 Data Sheet'!$P415="44",'2020 Data Sheet'!$R$35,IF('2020 Data Sheet'!$P415="45",'2020 Data Sheet'!$R$36,IF('2020 Data Sheet'!$P415="46",'2020 Data Sheet'!$R$37,IF('2020 Data Sheet'!$P415="47",'2020 Data Sheet'!$R$38,IF('2020 Data Sheet'!$P415="48",'2020 Data Sheet'!$R$39,IF('2020 Data Sheet'!$P415="49",'2020 Data Sheet'!$R$40,IF('2020 Data Sheet'!$P415="50",'2020 Data Sheet'!$R$41,IF('2020 Data Sheet'!$P415="60",'2020 Data Sheet'!$R$42,IF('2020 Data Sheet'!$P415="61",'2020 Data Sheet'!$R$43,IF('2020 Data Sheet'!$P415="62",'2020 Data Sheet'!$R$44,IF('2020 Data Sheet'!$P415="63",'2020 Data Sheet'!$R$45,IF('2020 Data Sheet'!$P415="64",'2020 Data Sheet'!$R$46,IF('2020 Data Sheet'!$P415="65",'2020 Data Sheet'!$R$47,IF('2020 Data Sheet'!$P415="66",'2020 Data Sheet'!$R$48,IF('2020 Data Sheet'!$P415="67",'2020 Data Sheet'!$R$49,IF('2020 Data Sheet'!$P415="68",'2020 Data Sheet'!$R$50,IF('2020 Data Sheet'!$P415="69",'2020 Data Sheet'!$R$51,T('2020 Data Sheet'!$P415)))))))))))))))))))))))))))))))))))))))))))))))))))</f>
        <v xml:space="preserve"> -</v>
      </c>
    </row>
    <row r="416" spans="1:16" ht="25.5" x14ac:dyDescent="0.2">
      <c r="A416" t="str">
        <f>'2020 Data Sheet'!A416</f>
        <v>FP-00215-20</v>
      </c>
      <c r="B416" s="1">
        <f>'2020 Data Sheet'!B416</f>
        <v>44179</v>
      </c>
      <c r="C416" s="3" t="str">
        <f>'2020 Data Sheet'!C416</f>
        <v>15:50</v>
      </c>
      <c r="D416" t="str">
        <f>'2020 Data Sheet'!D416</f>
        <v>Mo</v>
      </c>
      <c r="E416" t="str">
        <f>'2020 Data Sheet'!E416</f>
        <v>JERICHO TPKE</v>
      </c>
      <c r="F416" t="str">
        <f>'2020 Data Sheet'!F416</f>
        <v>SOUTH TYSON AVE</v>
      </c>
      <c r="G416">
        <f>'2020 Data Sheet'!G416</f>
        <v>1</v>
      </c>
      <c r="H416">
        <f>'2020 Data Sheet'!H416</f>
        <v>2</v>
      </c>
      <c r="I416" t="b">
        <f>'2020 Data Sheet'!I416</f>
        <v>1</v>
      </c>
      <c r="J416" s="31" t="str">
        <f>IF('2020 Data Sheet'!$J416="01",'2020 Data Sheet'!$T$2,IF('2020 Data Sheet'!$J416="02",'2020 Data Sheet'!$T$3,IF('2020 Data Sheet'!$J416="03",'2020 Data Sheet'!$T$4,IF('2020 Data Sheet'!$J416="04",'2020 Data Sheet'!$T$5,IF('2020 Data Sheet'!$J416="05",'2020 Data Sheet'!$T$6,IF('2020 Data Sheet'!$J416="06",'2020 Data Sheet'!$T$7,IF('2020 Data Sheet'!$J416="07",'2020 Data Sheet'!$T$8,IF('2020 Data Sheet'!$J416="08",'2020 Data Sheet'!$T$9,IF('2020 Data Sheet'!$J416="10",'2020 Data Sheet'!$T$10,IF('2020 Data Sheet'!$J416="11",'2020 Data Sheet'!$T$11,IF('2020 Data Sheet'!$J416="12",'2020 Data Sheet'!$T$12,IF('2020 Data Sheet'!$J416="13",'2020 Data Sheet'!$T$13,IF('2020 Data Sheet'!$J416="14",'2020 Data Sheet'!$T$14,IF('2020 Data Sheet'!$J416="15",'2020 Data Sheet'!$T$15,IF('2020 Data Sheet'!$J416="16",'2020 Data Sheet'!$T$16,IF('2020 Data Sheet'!$J416="17",'2020 Data Sheet'!$T$17,IF('2020 Data Sheet'!$J416="18",'2020 Data Sheet'!$T$18,IF('2020 Data Sheet'!$J416="19",'2020 Data Sheet'!$T$19,IF('2020 Data Sheet'!$J416="20",'2020 Data Sheet'!$T$20,IF('2020 Data Sheet'!$J416="21",'2020 Data Sheet'!$T$21,IF('2020 Data Sheet'!$J416="22",'2020 Data Sheet'!$T$22,IF('2020 Data Sheet'!$J416="23",'2020 Data Sheet'!$T$23,IF('2020 Data Sheet'!$J416="24",'2020 Data Sheet'!$T$24,IF('2020 Data Sheet'!$J416="25",'2020 Data Sheet'!$T$25,IF('2020 Data Sheet'!$J416="26",'2020 Data Sheet'!$T$26,IF('2020 Data Sheet'!$J416="27",'2020 Data Sheet'!$T$27,IF('2020 Data Sheet'!$J416="30",'2020 Data Sheet'!$T$28,IF('2020 Data Sheet'!$J416="31",'2020 Data Sheet'!$T$29,IF('2020 Data Sheet'!$J416="32",'2020 Data Sheet'!$T$30,IF('2020 Data Sheet'!$J416="33",'2020 Data Sheet'!$T$31,IF('2020 Data Sheet'!$J416="34",'2020 Data Sheet'!$T$32,IF('2020 Data Sheet'!$J416="40",'2020 Data Sheet'!$T$33,T('2020 Data Sheet'!$J416)))))))))))))))))))))))))))))))))</f>
        <v>Other Motor Vehicle</v>
      </c>
      <c r="K416" t="str">
        <f>'2020 Data Sheet'!K416</f>
        <v>PAS</v>
      </c>
      <c r="L416" s="32" t="str">
        <f>IF('2020 Data Sheet'!$L416="01",'2020 Data Sheet'!$V$2,IF('2020 Data Sheet'!$L416="02",'2020 Data Sheet'!$V$3,IF('2020 Data Sheet'!$L416="03",'2020 Data Sheet'!$V$4,IF('2020 Data Sheet'!$L416="04",'2020 Data Sheet'!$V$5,IF('2020 Data Sheet'!$L416="05",'2020 Data Sheet'!$V$6,IF('2020 Data Sheet'!$L416="06",'2020 Data Sheet'!$V$7,IF('2020 Data Sheet'!$L416="07",'2020 Data Sheet'!$V$8,IF('2020 Data Sheet'!$L416="08",'2020 Data Sheet'!$V$9,IF('2020 Data Sheet'!$L416="09",'2020 Data Sheet'!$V$10,IF('2020 Data Sheet'!$L416="11",'2020 Data Sheet'!$V$11,IF('2020 Data Sheet'!$L416="12",'2020 Data Sheet'!$V$12,IF('2020 Data Sheet'!$L416="13",'2020 Data Sheet'!$V$13,IF('2020 Data Sheet'!$L416="14",'2020 Data Sheet'!$V$14,T('2020 Data Sheet'!$L416))))))))))))))</f>
        <v xml:space="preserve"> -</v>
      </c>
      <c r="M416" s="6">
        <f>'2020 Data Sheet'!M416</f>
        <v>0</v>
      </c>
      <c r="N416" s="33">
        <f>'2020 Data Sheet'!N416</f>
        <v>0</v>
      </c>
      <c r="O416" s="8" t="str">
        <f>IF('2020 Data Sheet'!$O416="02",'2020 Data Sheet'!$R$2,IF('2020 Data Sheet'!$O416="03",'2020 Data Sheet'!$R$3,IF('2020 Data Sheet'!$O416="04",'2020 Data Sheet'!$R$4,IF('2020 Data Sheet'!$O416="05",'2020 Data Sheet'!$R$5,IF('2020 Data Sheet'!$O416="06",'2020 Data Sheet'!$R$6,IF('2020 Data Sheet'!$O416="07",'2020 Data Sheet'!$R$7,IF('2020 Data Sheet'!$O416="08",'2020 Data Sheet'!$R$8,IF('2020 Data Sheet'!$O416="09",'2020 Data Sheet'!$R$9,IF('2020 Data Sheet'!$O416="10",'2020 Data Sheet'!$R$10,IF('2020 Data Sheet'!$O416="11",'2020 Data Sheet'!$R$11,IF('2020 Data Sheet'!$O416="12",'2020 Data Sheet'!$R$12,IF('2020 Data Sheet'!$O416="13",'2020 Data Sheet'!$R$13,IF('2020 Data Sheet'!$O416="14",'2020 Data Sheet'!$R$14,IF('2020 Data Sheet'!$O416="15",'2020 Data Sheet'!$R$15,IF('2020 Data Sheet'!$O416="16",'2020 Data Sheet'!$R$16,IF('2020 Data Sheet'!$O416="17",'2020 Data Sheet'!$R$17,IF('2020 Data Sheet'!$O416="18",'2020 Data Sheet'!$R$18,IF('2020 Data Sheet'!$O416="19",'2020 Data Sheet'!$R$19,IF('2020 Data Sheet'!$O416="20",'2020 Data Sheet'!$R$20,IF('2020 Data Sheet'!$O416="21",'2020 Data Sheet'!$R$21,IF('2020 Data Sheet'!$O416="22",'2020 Data Sheet'!$R$22,IF('2020 Data Sheet'!$O416="23",'2020 Data Sheet'!$R$23,IF('2020 Data Sheet'!$O416="24",'2020 Data Sheet'!$R$24,IF('2020 Data Sheet'!$O416="25",'2020 Data Sheet'!$R$25,IF('2020 Data Sheet'!$O416="26",'2020 Data Sheet'!$R$26,IF('2020 Data Sheet'!$O416="27",'2020 Data Sheet'!$R$27,IF('2020 Data Sheet'!$O416="28",'2020 Data Sheet'!$R$28,IF('2020 Data Sheet'!$O416="29",'2020 Data Sheet'!$R$29,IF('2020 Data Sheet'!$O416="33",'2020 Data Sheet'!$R$30,IF('2020 Data Sheet'!$O416="40",'2020 Data Sheet'!$R$31,IF('2020 Data Sheet'!$O416="41",'2020 Data Sheet'!$R$32,IF('2020 Data Sheet'!$O416="42",'2020 Data Sheet'!$R$33,IF('2020 Data Sheet'!$O416="43",'2020 Data Sheet'!$R$34,IF('2020 Data Sheet'!$O416="44",'2020 Data Sheet'!$R$35,IF('2020 Data Sheet'!$O416="45",'2020 Data Sheet'!$R$36,IF('2020 Data Sheet'!$O416="46",'2020 Data Sheet'!$R$37,IF('2020 Data Sheet'!$O416="47",'2020 Data Sheet'!$R$38,IF('2020 Data Sheet'!$O416="48",'2020 Data Sheet'!$R$39,IF('2020 Data Sheet'!$O416="49",'2020 Data Sheet'!$R$40,IF('2020 Data Sheet'!$O416="50",'2020 Data Sheet'!$R$41,IF('2020 Data Sheet'!$O416="60",'2020 Data Sheet'!$R$42,IF('2020 Data Sheet'!$O416="61",'2020 Data Sheet'!$R$43,IF('2020 Data Sheet'!$O416="62",'2020 Data Sheet'!$R$44,IF('2020 Data Sheet'!$O416="63",'2020 Data Sheet'!$R$45,IF('2020 Data Sheet'!$O416="64",'2020 Data Sheet'!$R$46,IF('2020 Data Sheet'!$O416="65",'2020 Data Sheet'!$R$47,IF('2020 Data Sheet'!$O416="66",'2020 Data Sheet'!$R$48,IF('2020 Data Sheet'!$O416="67",'2020 Data Sheet'!$R$49,IF('2020 Data Sheet'!$O416="68",'2020 Data Sheet'!$R$50,IF('2020 Data Sheet'!$O416="69",'2020 Data Sheet'!$R$51,T('2020 Data Sheet'!$O416)))))))))))))))))))))))))))))))))))))))))))))))))))</f>
        <v xml:space="preserve"> Turning improperly</v>
      </c>
      <c r="P416" s="34" t="str">
        <f>IF('2020 Data Sheet'!$P416="02",'2020 Data Sheet'!$R$2,IF('2020 Data Sheet'!$P416="03",'2020 Data Sheet'!$R$3,IF('2020 Data Sheet'!$P416="04",'2020 Data Sheet'!$R$4,IF('2020 Data Sheet'!$P416="05",'2020 Data Sheet'!$R$5,IF('2020 Data Sheet'!$P416="06",'2020 Data Sheet'!$R$6,IF('2020 Data Sheet'!$P416="07",'2020 Data Sheet'!$R$7,IF('2020 Data Sheet'!$P416="08",'2020 Data Sheet'!$R$8,IF('2020 Data Sheet'!$P416="09",'2020 Data Sheet'!$R$9,IF('2020 Data Sheet'!$P416="10",'2020 Data Sheet'!$R$10,IF('2020 Data Sheet'!$P416="11",'2020 Data Sheet'!$R$11,IF('2020 Data Sheet'!$P416="12",'2020 Data Sheet'!$R$12,IF('2020 Data Sheet'!$P416="13",'2020 Data Sheet'!$R$13,IF('2020 Data Sheet'!$P416="14",'2020 Data Sheet'!$R$14,IF('2020 Data Sheet'!$P416="15",'2020 Data Sheet'!$R$15,IF('2020 Data Sheet'!$P416="16",'2020 Data Sheet'!$R$16,IF('2020 Data Sheet'!$P416="17",'2020 Data Sheet'!$R$17,IF('2020 Data Sheet'!$P416="18",'2020 Data Sheet'!$R$18,IF('2020 Data Sheet'!$P416="19",'2020 Data Sheet'!$R$19,IF('2020 Data Sheet'!$P416="20",'2020 Data Sheet'!$R$20,IF('2020 Data Sheet'!$P416="21",'2020 Data Sheet'!$R$21,IF('2020 Data Sheet'!$P416="22",'2020 Data Sheet'!$R$22,IF('2020 Data Sheet'!$P416="23",'2020 Data Sheet'!$R$23,IF('2020 Data Sheet'!$P416="24",'2020 Data Sheet'!$R$24,IF('2020 Data Sheet'!$P416="25",'2020 Data Sheet'!$R$25,IF('2020 Data Sheet'!$P416="26",'2020 Data Sheet'!$R$26,IF('2020 Data Sheet'!$P416="27",'2020 Data Sheet'!$R$27,IF('2020 Data Sheet'!$P416="28",'2020 Data Sheet'!$R$28,IF('2020 Data Sheet'!$P416="29",'2020 Data Sheet'!$R$29,IF('2020 Data Sheet'!$P416="33",'2020 Data Sheet'!$R$30,IF('2020 Data Sheet'!$P416="40",'2020 Data Sheet'!$R$31,IF('2020 Data Sheet'!$P416="41",'2020 Data Sheet'!$R$32,IF('2020 Data Sheet'!$P416="42",'2020 Data Sheet'!$R$33,IF('2020 Data Sheet'!$P416="43",'2020 Data Sheet'!$R$34,IF('2020 Data Sheet'!$P416="44",'2020 Data Sheet'!$R$35,IF('2020 Data Sheet'!$P416="45",'2020 Data Sheet'!$R$36,IF('2020 Data Sheet'!$P416="46",'2020 Data Sheet'!$R$37,IF('2020 Data Sheet'!$P416="47",'2020 Data Sheet'!$R$38,IF('2020 Data Sheet'!$P416="48",'2020 Data Sheet'!$R$39,IF('2020 Data Sheet'!$P416="49",'2020 Data Sheet'!$R$40,IF('2020 Data Sheet'!$P416="50",'2020 Data Sheet'!$R$41,IF('2020 Data Sheet'!$P416="60",'2020 Data Sheet'!$R$42,IF('2020 Data Sheet'!$P416="61",'2020 Data Sheet'!$R$43,IF('2020 Data Sheet'!$P416="62",'2020 Data Sheet'!$R$44,IF('2020 Data Sheet'!$P416="63",'2020 Data Sheet'!$R$45,IF('2020 Data Sheet'!$P416="64",'2020 Data Sheet'!$R$46,IF('2020 Data Sheet'!$P416="65",'2020 Data Sheet'!$R$47,IF('2020 Data Sheet'!$P416="66",'2020 Data Sheet'!$R$48,IF('2020 Data Sheet'!$P416="67",'2020 Data Sheet'!$R$49,IF('2020 Data Sheet'!$P416="68",'2020 Data Sheet'!$R$50,IF('2020 Data Sheet'!$P416="69",'2020 Data Sheet'!$R$51,T('2020 Data Sheet'!$P416)))))))))))))))))))))))))))))))))))))))))))))))))))</f>
        <v xml:space="preserve"> -</v>
      </c>
    </row>
    <row r="417" spans="1:16" x14ac:dyDescent="0.2">
      <c r="A417" t="str">
        <f>'2020 Data Sheet'!A417</f>
        <v>FP-00216-20</v>
      </c>
      <c r="B417" s="1">
        <f>'2020 Data Sheet'!B417</f>
        <v>44183</v>
      </c>
      <c r="C417" s="3" t="str">
        <f>'2020 Data Sheet'!C417</f>
        <v>08:50</v>
      </c>
      <c r="D417" t="str">
        <f>'2020 Data Sheet'!D417</f>
        <v>Fr</v>
      </c>
      <c r="E417" t="str">
        <f>'2020 Data Sheet'!E417</f>
        <v>PLAINFIELD AVE</v>
      </c>
      <c r="F417" t="str">
        <f>'2020 Data Sheet'!F417</f>
        <v>CARNATION AVE</v>
      </c>
      <c r="G417">
        <f>'2020 Data Sheet'!G417</f>
        <v>2</v>
      </c>
      <c r="H417">
        <f>'2020 Data Sheet'!H417</f>
        <v>2</v>
      </c>
      <c r="I417" t="b">
        <f>'2020 Data Sheet'!I417</f>
        <v>1</v>
      </c>
      <c r="J417" s="31" t="str">
        <f>IF('2020 Data Sheet'!$J417="01",'2020 Data Sheet'!$T$2,IF('2020 Data Sheet'!$J417="02",'2020 Data Sheet'!$T$3,IF('2020 Data Sheet'!$J417="03",'2020 Data Sheet'!$T$4,IF('2020 Data Sheet'!$J417="04",'2020 Data Sheet'!$T$5,IF('2020 Data Sheet'!$J417="05",'2020 Data Sheet'!$T$6,IF('2020 Data Sheet'!$J417="06",'2020 Data Sheet'!$T$7,IF('2020 Data Sheet'!$J417="07",'2020 Data Sheet'!$T$8,IF('2020 Data Sheet'!$J417="08",'2020 Data Sheet'!$T$9,IF('2020 Data Sheet'!$J417="10",'2020 Data Sheet'!$T$10,IF('2020 Data Sheet'!$J417="11",'2020 Data Sheet'!$T$11,IF('2020 Data Sheet'!$J417="12",'2020 Data Sheet'!$T$12,IF('2020 Data Sheet'!$J417="13",'2020 Data Sheet'!$T$13,IF('2020 Data Sheet'!$J417="14",'2020 Data Sheet'!$T$14,IF('2020 Data Sheet'!$J417="15",'2020 Data Sheet'!$T$15,IF('2020 Data Sheet'!$J417="16",'2020 Data Sheet'!$T$16,IF('2020 Data Sheet'!$J417="17",'2020 Data Sheet'!$T$17,IF('2020 Data Sheet'!$J417="18",'2020 Data Sheet'!$T$18,IF('2020 Data Sheet'!$J417="19",'2020 Data Sheet'!$T$19,IF('2020 Data Sheet'!$J417="20",'2020 Data Sheet'!$T$20,IF('2020 Data Sheet'!$J417="21",'2020 Data Sheet'!$T$21,IF('2020 Data Sheet'!$J417="22",'2020 Data Sheet'!$T$22,IF('2020 Data Sheet'!$J417="23",'2020 Data Sheet'!$T$23,IF('2020 Data Sheet'!$J417="24",'2020 Data Sheet'!$T$24,IF('2020 Data Sheet'!$J417="25",'2020 Data Sheet'!$T$25,IF('2020 Data Sheet'!$J417="26",'2020 Data Sheet'!$T$26,IF('2020 Data Sheet'!$J417="27",'2020 Data Sheet'!$T$27,IF('2020 Data Sheet'!$J417="30",'2020 Data Sheet'!$T$28,IF('2020 Data Sheet'!$J417="31",'2020 Data Sheet'!$T$29,IF('2020 Data Sheet'!$J417="32",'2020 Data Sheet'!$T$30,IF('2020 Data Sheet'!$J417="33",'2020 Data Sheet'!$T$31,IF('2020 Data Sheet'!$J417="34",'2020 Data Sheet'!$T$32,IF('2020 Data Sheet'!$J417="40",'2020 Data Sheet'!$T$33,T('2020 Data Sheet'!$J417)))))))))))))))))))))))))))))))))</f>
        <v>Other Motor Vehicle</v>
      </c>
      <c r="K417" t="str">
        <f>'2020 Data Sheet'!K417</f>
        <v>SUBN</v>
      </c>
      <c r="L417" s="32" t="str">
        <f>IF('2020 Data Sheet'!$L417="01",'2020 Data Sheet'!$V$2,IF('2020 Data Sheet'!$L417="02",'2020 Data Sheet'!$V$3,IF('2020 Data Sheet'!$L417="03",'2020 Data Sheet'!$V$4,IF('2020 Data Sheet'!$L417="04",'2020 Data Sheet'!$V$5,IF('2020 Data Sheet'!$L417="05",'2020 Data Sheet'!$V$6,IF('2020 Data Sheet'!$L417="06",'2020 Data Sheet'!$V$7,IF('2020 Data Sheet'!$L417="07",'2020 Data Sheet'!$V$8,IF('2020 Data Sheet'!$L417="08",'2020 Data Sheet'!$V$9,IF('2020 Data Sheet'!$L417="09",'2020 Data Sheet'!$V$10,IF('2020 Data Sheet'!$L417="11",'2020 Data Sheet'!$V$11,IF('2020 Data Sheet'!$L417="12",'2020 Data Sheet'!$V$12,IF('2020 Data Sheet'!$L417="13",'2020 Data Sheet'!$V$13,IF('2020 Data Sheet'!$L417="14",'2020 Data Sheet'!$V$14,T('2020 Data Sheet'!$L417))))))))))))))</f>
        <v xml:space="preserve"> -</v>
      </c>
      <c r="M417" s="6">
        <f>'2020 Data Sheet'!M417</f>
        <v>0</v>
      </c>
      <c r="N417" s="33">
        <f>'2020 Data Sheet'!N417</f>
        <v>0</v>
      </c>
      <c r="O417" s="8" t="str">
        <f>IF('2020 Data Sheet'!$O417="02",'2020 Data Sheet'!$R$2,IF('2020 Data Sheet'!$O417="03",'2020 Data Sheet'!$R$3,IF('2020 Data Sheet'!$O417="04",'2020 Data Sheet'!$R$4,IF('2020 Data Sheet'!$O417="05",'2020 Data Sheet'!$R$5,IF('2020 Data Sheet'!$O417="06",'2020 Data Sheet'!$R$6,IF('2020 Data Sheet'!$O417="07",'2020 Data Sheet'!$R$7,IF('2020 Data Sheet'!$O417="08",'2020 Data Sheet'!$R$8,IF('2020 Data Sheet'!$O417="09",'2020 Data Sheet'!$R$9,IF('2020 Data Sheet'!$O417="10",'2020 Data Sheet'!$R$10,IF('2020 Data Sheet'!$O417="11",'2020 Data Sheet'!$R$11,IF('2020 Data Sheet'!$O417="12",'2020 Data Sheet'!$R$12,IF('2020 Data Sheet'!$O417="13",'2020 Data Sheet'!$R$13,IF('2020 Data Sheet'!$O417="14",'2020 Data Sheet'!$R$14,IF('2020 Data Sheet'!$O417="15",'2020 Data Sheet'!$R$15,IF('2020 Data Sheet'!$O417="16",'2020 Data Sheet'!$R$16,IF('2020 Data Sheet'!$O417="17",'2020 Data Sheet'!$R$17,IF('2020 Data Sheet'!$O417="18",'2020 Data Sheet'!$R$18,IF('2020 Data Sheet'!$O417="19",'2020 Data Sheet'!$R$19,IF('2020 Data Sheet'!$O417="20",'2020 Data Sheet'!$R$20,IF('2020 Data Sheet'!$O417="21",'2020 Data Sheet'!$R$21,IF('2020 Data Sheet'!$O417="22",'2020 Data Sheet'!$R$22,IF('2020 Data Sheet'!$O417="23",'2020 Data Sheet'!$R$23,IF('2020 Data Sheet'!$O417="24",'2020 Data Sheet'!$R$24,IF('2020 Data Sheet'!$O417="25",'2020 Data Sheet'!$R$25,IF('2020 Data Sheet'!$O417="26",'2020 Data Sheet'!$R$26,IF('2020 Data Sheet'!$O417="27",'2020 Data Sheet'!$R$27,IF('2020 Data Sheet'!$O417="28",'2020 Data Sheet'!$R$28,IF('2020 Data Sheet'!$O417="29",'2020 Data Sheet'!$R$29,IF('2020 Data Sheet'!$O417="33",'2020 Data Sheet'!$R$30,IF('2020 Data Sheet'!$O417="40",'2020 Data Sheet'!$R$31,IF('2020 Data Sheet'!$O417="41",'2020 Data Sheet'!$R$32,IF('2020 Data Sheet'!$O417="42",'2020 Data Sheet'!$R$33,IF('2020 Data Sheet'!$O417="43",'2020 Data Sheet'!$R$34,IF('2020 Data Sheet'!$O417="44",'2020 Data Sheet'!$R$35,IF('2020 Data Sheet'!$O417="45",'2020 Data Sheet'!$R$36,IF('2020 Data Sheet'!$O417="46",'2020 Data Sheet'!$R$37,IF('2020 Data Sheet'!$O417="47",'2020 Data Sheet'!$R$38,IF('2020 Data Sheet'!$O417="48",'2020 Data Sheet'!$R$39,IF('2020 Data Sheet'!$O417="49",'2020 Data Sheet'!$R$40,IF('2020 Data Sheet'!$O417="50",'2020 Data Sheet'!$R$41,IF('2020 Data Sheet'!$O417="60",'2020 Data Sheet'!$R$42,IF('2020 Data Sheet'!$O417="61",'2020 Data Sheet'!$R$43,IF('2020 Data Sheet'!$O417="62",'2020 Data Sheet'!$R$44,IF('2020 Data Sheet'!$O417="63",'2020 Data Sheet'!$R$45,IF('2020 Data Sheet'!$O417="64",'2020 Data Sheet'!$R$46,IF('2020 Data Sheet'!$O417="65",'2020 Data Sheet'!$R$47,IF('2020 Data Sheet'!$O417="66",'2020 Data Sheet'!$R$48,IF('2020 Data Sheet'!$O417="67",'2020 Data Sheet'!$R$49,IF('2020 Data Sheet'!$O417="68",'2020 Data Sheet'!$R$50,IF('2020 Data Sheet'!$O417="69",'2020 Data Sheet'!$R$51,T('2020 Data Sheet'!$O417)))))))))))))))))))))))))))))))))))))))))))))))))))</f>
        <v xml:space="preserve"> X</v>
      </c>
      <c r="P417" s="34" t="str">
        <f>IF('2020 Data Sheet'!$P417="02",'2020 Data Sheet'!$R$2,IF('2020 Data Sheet'!$P417="03",'2020 Data Sheet'!$R$3,IF('2020 Data Sheet'!$P417="04",'2020 Data Sheet'!$R$4,IF('2020 Data Sheet'!$P417="05",'2020 Data Sheet'!$R$5,IF('2020 Data Sheet'!$P417="06",'2020 Data Sheet'!$R$6,IF('2020 Data Sheet'!$P417="07",'2020 Data Sheet'!$R$7,IF('2020 Data Sheet'!$P417="08",'2020 Data Sheet'!$R$8,IF('2020 Data Sheet'!$P417="09",'2020 Data Sheet'!$R$9,IF('2020 Data Sheet'!$P417="10",'2020 Data Sheet'!$R$10,IF('2020 Data Sheet'!$P417="11",'2020 Data Sheet'!$R$11,IF('2020 Data Sheet'!$P417="12",'2020 Data Sheet'!$R$12,IF('2020 Data Sheet'!$P417="13",'2020 Data Sheet'!$R$13,IF('2020 Data Sheet'!$P417="14",'2020 Data Sheet'!$R$14,IF('2020 Data Sheet'!$P417="15",'2020 Data Sheet'!$R$15,IF('2020 Data Sheet'!$P417="16",'2020 Data Sheet'!$R$16,IF('2020 Data Sheet'!$P417="17",'2020 Data Sheet'!$R$17,IF('2020 Data Sheet'!$P417="18",'2020 Data Sheet'!$R$18,IF('2020 Data Sheet'!$P417="19",'2020 Data Sheet'!$R$19,IF('2020 Data Sheet'!$P417="20",'2020 Data Sheet'!$R$20,IF('2020 Data Sheet'!$P417="21",'2020 Data Sheet'!$R$21,IF('2020 Data Sheet'!$P417="22",'2020 Data Sheet'!$R$22,IF('2020 Data Sheet'!$P417="23",'2020 Data Sheet'!$R$23,IF('2020 Data Sheet'!$P417="24",'2020 Data Sheet'!$R$24,IF('2020 Data Sheet'!$P417="25",'2020 Data Sheet'!$R$25,IF('2020 Data Sheet'!$P417="26",'2020 Data Sheet'!$R$26,IF('2020 Data Sheet'!$P417="27",'2020 Data Sheet'!$R$27,IF('2020 Data Sheet'!$P417="28",'2020 Data Sheet'!$R$28,IF('2020 Data Sheet'!$P417="29",'2020 Data Sheet'!$R$29,IF('2020 Data Sheet'!$P417="33",'2020 Data Sheet'!$R$30,IF('2020 Data Sheet'!$P417="40",'2020 Data Sheet'!$R$31,IF('2020 Data Sheet'!$P417="41",'2020 Data Sheet'!$R$32,IF('2020 Data Sheet'!$P417="42",'2020 Data Sheet'!$R$33,IF('2020 Data Sheet'!$P417="43",'2020 Data Sheet'!$R$34,IF('2020 Data Sheet'!$P417="44",'2020 Data Sheet'!$R$35,IF('2020 Data Sheet'!$P417="45",'2020 Data Sheet'!$R$36,IF('2020 Data Sheet'!$P417="46",'2020 Data Sheet'!$R$37,IF('2020 Data Sheet'!$P417="47",'2020 Data Sheet'!$R$38,IF('2020 Data Sheet'!$P417="48",'2020 Data Sheet'!$R$39,IF('2020 Data Sheet'!$P417="49",'2020 Data Sheet'!$R$40,IF('2020 Data Sheet'!$P417="50",'2020 Data Sheet'!$R$41,IF('2020 Data Sheet'!$P417="60",'2020 Data Sheet'!$R$42,IF('2020 Data Sheet'!$P417="61",'2020 Data Sheet'!$R$43,IF('2020 Data Sheet'!$P417="62",'2020 Data Sheet'!$R$44,IF('2020 Data Sheet'!$P417="63",'2020 Data Sheet'!$R$45,IF('2020 Data Sheet'!$P417="64",'2020 Data Sheet'!$R$46,IF('2020 Data Sheet'!$P417="65",'2020 Data Sheet'!$R$47,IF('2020 Data Sheet'!$P417="66",'2020 Data Sheet'!$R$48,IF('2020 Data Sheet'!$P417="67",'2020 Data Sheet'!$R$49,IF('2020 Data Sheet'!$P417="68",'2020 Data Sheet'!$R$50,IF('2020 Data Sheet'!$P417="69",'2020 Data Sheet'!$R$51,T('2020 Data Sheet'!$P417)))))))))))))))))))))))))))))))))))))))))))))))))))</f>
        <v xml:space="preserve"> -</v>
      </c>
    </row>
    <row r="418" spans="1:16" x14ac:dyDescent="0.2">
      <c r="A418" t="str">
        <f>'2020 Data Sheet'!A418</f>
        <v>FP-00216-20</v>
      </c>
      <c r="B418" s="1">
        <f>'2020 Data Sheet'!B418</f>
        <v>44183</v>
      </c>
      <c r="C418" s="3" t="str">
        <f>'2020 Data Sheet'!C418</f>
        <v>08:50</v>
      </c>
      <c r="D418" t="str">
        <f>'2020 Data Sheet'!D418</f>
        <v>Fr</v>
      </c>
      <c r="E418" t="str">
        <f>'2020 Data Sheet'!E418</f>
        <v>PLAINFIELD AVE</v>
      </c>
      <c r="F418" t="str">
        <f>'2020 Data Sheet'!F418</f>
        <v>CARNATION AVE</v>
      </c>
      <c r="G418">
        <f>'2020 Data Sheet'!G418</f>
        <v>1</v>
      </c>
      <c r="H418">
        <f>'2020 Data Sheet'!H418</f>
        <v>2</v>
      </c>
      <c r="I418" t="b">
        <f>'2020 Data Sheet'!I418</f>
        <v>1</v>
      </c>
      <c r="J418" s="31" t="str">
        <f>IF('2020 Data Sheet'!$J418="01",'2020 Data Sheet'!$T$2,IF('2020 Data Sheet'!$J418="02",'2020 Data Sheet'!$T$3,IF('2020 Data Sheet'!$J418="03",'2020 Data Sheet'!$T$4,IF('2020 Data Sheet'!$J418="04",'2020 Data Sheet'!$T$5,IF('2020 Data Sheet'!$J418="05",'2020 Data Sheet'!$T$6,IF('2020 Data Sheet'!$J418="06",'2020 Data Sheet'!$T$7,IF('2020 Data Sheet'!$J418="07",'2020 Data Sheet'!$T$8,IF('2020 Data Sheet'!$J418="08",'2020 Data Sheet'!$T$9,IF('2020 Data Sheet'!$J418="10",'2020 Data Sheet'!$T$10,IF('2020 Data Sheet'!$J418="11",'2020 Data Sheet'!$T$11,IF('2020 Data Sheet'!$J418="12",'2020 Data Sheet'!$T$12,IF('2020 Data Sheet'!$J418="13",'2020 Data Sheet'!$T$13,IF('2020 Data Sheet'!$J418="14",'2020 Data Sheet'!$T$14,IF('2020 Data Sheet'!$J418="15",'2020 Data Sheet'!$T$15,IF('2020 Data Sheet'!$J418="16",'2020 Data Sheet'!$T$16,IF('2020 Data Sheet'!$J418="17",'2020 Data Sheet'!$T$17,IF('2020 Data Sheet'!$J418="18",'2020 Data Sheet'!$T$18,IF('2020 Data Sheet'!$J418="19",'2020 Data Sheet'!$T$19,IF('2020 Data Sheet'!$J418="20",'2020 Data Sheet'!$T$20,IF('2020 Data Sheet'!$J418="21",'2020 Data Sheet'!$T$21,IF('2020 Data Sheet'!$J418="22",'2020 Data Sheet'!$T$22,IF('2020 Data Sheet'!$J418="23",'2020 Data Sheet'!$T$23,IF('2020 Data Sheet'!$J418="24",'2020 Data Sheet'!$T$24,IF('2020 Data Sheet'!$J418="25",'2020 Data Sheet'!$T$25,IF('2020 Data Sheet'!$J418="26",'2020 Data Sheet'!$T$26,IF('2020 Data Sheet'!$J418="27",'2020 Data Sheet'!$T$27,IF('2020 Data Sheet'!$J418="30",'2020 Data Sheet'!$T$28,IF('2020 Data Sheet'!$J418="31",'2020 Data Sheet'!$T$29,IF('2020 Data Sheet'!$J418="32",'2020 Data Sheet'!$T$30,IF('2020 Data Sheet'!$J418="33",'2020 Data Sheet'!$T$31,IF('2020 Data Sheet'!$J418="34",'2020 Data Sheet'!$T$32,IF('2020 Data Sheet'!$J418="40",'2020 Data Sheet'!$T$33,T('2020 Data Sheet'!$J418)))))))))))))))))))))))))))))))))</f>
        <v>Other Motor Vehicle</v>
      </c>
      <c r="K418" t="str">
        <f>'2020 Data Sheet'!K418</f>
        <v>BUS</v>
      </c>
      <c r="L418" s="32" t="str">
        <f>IF('2020 Data Sheet'!$L418="01",'2020 Data Sheet'!$V$2,IF('2020 Data Sheet'!$L418="02",'2020 Data Sheet'!$V$3,IF('2020 Data Sheet'!$L418="03",'2020 Data Sheet'!$V$4,IF('2020 Data Sheet'!$L418="04",'2020 Data Sheet'!$V$5,IF('2020 Data Sheet'!$L418="05",'2020 Data Sheet'!$V$6,IF('2020 Data Sheet'!$L418="06",'2020 Data Sheet'!$V$7,IF('2020 Data Sheet'!$L418="07",'2020 Data Sheet'!$V$8,IF('2020 Data Sheet'!$L418="08",'2020 Data Sheet'!$V$9,IF('2020 Data Sheet'!$L418="09",'2020 Data Sheet'!$V$10,IF('2020 Data Sheet'!$L418="11",'2020 Data Sheet'!$V$11,IF('2020 Data Sheet'!$L418="12",'2020 Data Sheet'!$V$12,IF('2020 Data Sheet'!$L418="13",'2020 Data Sheet'!$V$13,IF('2020 Data Sheet'!$L418="14",'2020 Data Sheet'!$V$14,T('2020 Data Sheet'!$L418))))))))))))))</f>
        <v xml:space="preserve"> -</v>
      </c>
      <c r="M418" s="6">
        <f>'2020 Data Sheet'!M418</f>
        <v>0</v>
      </c>
      <c r="N418" s="33">
        <f>'2020 Data Sheet'!N418</f>
        <v>0</v>
      </c>
      <c r="O418" s="8" t="str">
        <f>IF('2020 Data Sheet'!$O418="02",'2020 Data Sheet'!$R$2,IF('2020 Data Sheet'!$O418="03",'2020 Data Sheet'!$R$3,IF('2020 Data Sheet'!$O418="04",'2020 Data Sheet'!$R$4,IF('2020 Data Sheet'!$O418="05",'2020 Data Sheet'!$R$5,IF('2020 Data Sheet'!$O418="06",'2020 Data Sheet'!$R$6,IF('2020 Data Sheet'!$O418="07",'2020 Data Sheet'!$R$7,IF('2020 Data Sheet'!$O418="08",'2020 Data Sheet'!$R$8,IF('2020 Data Sheet'!$O418="09",'2020 Data Sheet'!$R$9,IF('2020 Data Sheet'!$O418="10",'2020 Data Sheet'!$R$10,IF('2020 Data Sheet'!$O418="11",'2020 Data Sheet'!$R$11,IF('2020 Data Sheet'!$O418="12",'2020 Data Sheet'!$R$12,IF('2020 Data Sheet'!$O418="13",'2020 Data Sheet'!$R$13,IF('2020 Data Sheet'!$O418="14",'2020 Data Sheet'!$R$14,IF('2020 Data Sheet'!$O418="15",'2020 Data Sheet'!$R$15,IF('2020 Data Sheet'!$O418="16",'2020 Data Sheet'!$R$16,IF('2020 Data Sheet'!$O418="17",'2020 Data Sheet'!$R$17,IF('2020 Data Sheet'!$O418="18",'2020 Data Sheet'!$R$18,IF('2020 Data Sheet'!$O418="19",'2020 Data Sheet'!$R$19,IF('2020 Data Sheet'!$O418="20",'2020 Data Sheet'!$R$20,IF('2020 Data Sheet'!$O418="21",'2020 Data Sheet'!$R$21,IF('2020 Data Sheet'!$O418="22",'2020 Data Sheet'!$R$22,IF('2020 Data Sheet'!$O418="23",'2020 Data Sheet'!$R$23,IF('2020 Data Sheet'!$O418="24",'2020 Data Sheet'!$R$24,IF('2020 Data Sheet'!$O418="25",'2020 Data Sheet'!$R$25,IF('2020 Data Sheet'!$O418="26",'2020 Data Sheet'!$R$26,IF('2020 Data Sheet'!$O418="27",'2020 Data Sheet'!$R$27,IF('2020 Data Sheet'!$O418="28",'2020 Data Sheet'!$R$28,IF('2020 Data Sheet'!$O418="29",'2020 Data Sheet'!$R$29,IF('2020 Data Sheet'!$O418="33",'2020 Data Sheet'!$R$30,IF('2020 Data Sheet'!$O418="40",'2020 Data Sheet'!$R$31,IF('2020 Data Sheet'!$O418="41",'2020 Data Sheet'!$R$32,IF('2020 Data Sheet'!$O418="42",'2020 Data Sheet'!$R$33,IF('2020 Data Sheet'!$O418="43",'2020 Data Sheet'!$R$34,IF('2020 Data Sheet'!$O418="44",'2020 Data Sheet'!$R$35,IF('2020 Data Sheet'!$O418="45",'2020 Data Sheet'!$R$36,IF('2020 Data Sheet'!$O418="46",'2020 Data Sheet'!$R$37,IF('2020 Data Sheet'!$O418="47",'2020 Data Sheet'!$R$38,IF('2020 Data Sheet'!$O418="48",'2020 Data Sheet'!$R$39,IF('2020 Data Sheet'!$O418="49",'2020 Data Sheet'!$R$40,IF('2020 Data Sheet'!$O418="50",'2020 Data Sheet'!$R$41,IF('2020 Data Sheet'!$O418="60",'2020 Data Sheet'!$R$42,IF('2020 Data Sheet'!$O418="61",'2020 Data Sheet'!$R$43,IF('2020 Data Sheet'!$O418="62",'2020 Data Sheet'!$R$44,IF('2020 Data Sheet'!$O418="63",'2020 Data Sheet'!$R$45,IF('2020 Data Sheet'!$O418="64",'2020 Data Sheet'!$R$46,IF('2020 Data Sheet'!$O418="65",'2020 Data Sheet'!$R$47,IF('2020 Data Sheet'!$O418="66",'2020 Data Sheet'!$R$48,IF('2020 Data Sheet'!$O418="67",'2020 Data Sheet'!$R$49,IF('2020 Data Sheet'!$O418="68",'2020 Data Sheet'!$R$50,IF('2020 Data Sheet'!$O418="69",'2020 Data Sheet'!$R$51,T('2020 Data Sheet'!$O418)))))))))))))))))))))))))))))))))))))))))))))))))))</f>
        <v xml:space="preserve"> X</v>
      </c>
      <c r="P418" s="34" t="str">
        <f>IF('2020 Data Sheet'!$P418="02",'2020 Data Sheet'!$R$2,IF('2020 Data Sheet'!$P418="03",'2020 Data Sheet'!$R$3,IF('2020 Data Sheet'!$P418="04",'2020 Data Sheet'!$R$4,IF('2020 Data Sheet'!$P418="05",'2020 Data Sheet'!$R$5,IF('2020 Data Sheet'!$P418="06",'2020 Data Sheet'!$R$6,IF('2020 Data Sheet'!$P418="07",'2020 Data Sheet'!$R$7,IF('2020 Data Sheet'!$P418="08",'2020 Data Sheet'!$R$8,IF('2020 Data Sheet'!$P418="09",'2020 Data Sheet'!$R$9,IF('2020 Data Sheet'!$P418="10",'2020 Data Sheet'!$R$10,IF('2020 Data Sheet'!$P418="11",'2020 Data Sheet'!$R$11,IF('2020 Data Sheet'!$P418="12",'2020 Data Sheet'!$R$12,IF('2020 Data Sheet'!$P418="13",'2020 Data Sheet'!$R$13,IF('2020 Data Sheet'!$P418="14",'2020 Data Sheet'!$R$14,IF('2020 Data Sheet'!$P418="15",'2020 Data Sheet'!$R$15,IF('2020 Data Sheet'!$P418="16",'2020 Data Sheet'!$R$16,IF('2020 Data Sheet'!$P418="17",'2020 Data Sheet'!$R$17,IF('2020 Data Sheet'!$P418="18",'2020 Data Sheet'!$R$18,IF('2020 Data Sheet'!$P418="19",'2020 Data Sheet'!$R$19,IF('2020 Data Sheet'!$P418="20",'2020 Data Sheet'!$R$20,IF('2020 Data Sheet'!$P418="21",'2020 Data Sheet'!$R$21,IF('2020 Data Sheet'!$P418="22",'2020 Data Sheet'!$R$22,IF('2020 Data Sheet'!$P418="23",'2020 Data Sheet'!$R$23,IF('2020 Data Sheet'!$P418="24",'2020 Data Sheet'!$R$24,IF('2020 Data Sheet'!$P418="25",'2020 Data Sheet'!$R$25,IF('2020 Data Sheet'!$P418="26",'2020 Data Sheet'!$R$26,IF('2020 Data Sheet'!$P418="27",'2020 Data Sheet'!$R$27,IF('2020 Data Sheet'!$P418="28",'2020 Data Sheet'!$R$28,IF('2020 Data Sheet'!$P418="29",'2020 Data Sheet'!$R$29,IF('2020 Data Sheet'!$P418="33",'2020 Data Sheet'!$R$30,IF('2020 Data Sheet'!$P418="40",'2020 Data Sheet'!$R$31,IF('2020 Data Sheet'!$P418="41",'2020 Data Sheet'!$R$32,IF('2020 Data Sheet'!$P418="42",'2020 Data Sheet'!$R$33,IF('2020 Data Sheet'!$P418="43",'2020 Data Sheet'!$R$34,IF('2020 Data Sheet'!$P418="44",'2020 Data Sheet'!$R$35,IF('2020 Data Sheet'!$P418="45",'2020 Data Sheet'!$R$36,IF('2020 Data Sheet'!$P418="46",'2020 Data Sheet'!$R$37,IF('2020 Data Sheet'!$P418="47",'2020 Data Sheet'!$R$38,IF('2020 Data Sheet'!$P418="48",'2020 Data Sheet'!$R$39,IF('2020 Data Sheet'!$P418="49",'2020 Data Sheet'!$R$40,IF('2020 Data Sheet'!$P418="50",'2020 Data Sheet'!$R$41,IF('2020 Data Sheet'!$P418="60",'2020 Data Sheet'!$R$42,IF('2020 Data Sheet'!$P418="61",'2020 Data Sheet'!$R$43,IF('2020 Data Sheet'!$P418="62",'2020 Data Sheet'!$R$44,IF('2020 Data Sheet'!$P418="63",'2020 Data Sheet'!$R$45,IF('2020 Data Sheet'!$P418="64",'2020 Data Sheet'!$R$46,IF('2020 Data Sheet'!$P418="65",'2020 Data Sheet'!$R$47,IF('2020 Data Sheet'!$P418="66",'2020 Data Sheet'!$R$48,IF('2020 Data Sheet'!$P418="67",'2020 Data Sheet'!$R$49,IF('2020 Data Sheet'!$P418="68",'2020 Data Sheet'!$R$50,IF('2020 Data Sheet'!$P418="69",'2020 Data Sheet'!$R$51,T('2020 Data Sheet'!$P418)))))))))))))))))))))))))))))))))))))))))))))))))))</f>
        <v xml:space="preserve"> -</v>
      </c>
    </row>
    <row r="419" spans="1:16" ht="38.25" x14ac:dyDescent="0.2">
      <c r="A419" t="str">
        <f>'2020 Data Sheet'!A419</f>
        <v>FP-00217-20</v>
      </c>
      <c r="B419" s="1">
        <f>'2020 Data Sheet'!B419</f>
        <v>44183</v>
      </c>
      <c r="C419" s="3" t="str">
        <f>'2020 Data Sheet'!C419</f>
        <v>13:33</v>
      </c>
      <c r="D419" t="str">
        <f>'2020 Data Sheet'!D419</f>
        <v>Fr</v>
      </c>
      <c r="E419" t="str">
        <f>'2020 Data Sheet'!E419</f>
        <v>LOT 2 POOL AND GARAGE RD.</v>
      </c>
      <c r="F419">
        <f>'2020 Data Sheet'!F419</f>
        <v>0</v>
      </c>
      <c r="G419">
        <f>'2020 Data Sheet'!G419</f>
        <v>1</v>
      </c>
      <c r="H419">
        <f>'2020 Data Sheet'!H419</f>
        <v>1</v>
      </c>
      <c r="I419" t="b">
        <f>'2020 Data Sheet'!I419</f>
        <v>0</v>
      </c>
      <c r="J419" s="31" t="str">
        <f>IF('2020 Data Sheet'!$J419="01",'2020 Data Sheet'!$T$2,IF('2020 Data Sheet'!$J419="02",'2020 Data Sheet'!$T$3,IF('2020 Data Sheet'!$J419="03",'2020 Data Sheet'!$T$4,IF('2020 Data Sheet'!$J419="04",'2020 Data Sheet'!$T$5,IF('2020 Data Sheet'!$J419="05",'2020 Data Sheet'!$T$6,IF('2020 Data Sheet'!$J419="06",'2020 Data Sheet'!$T$7,IF('2020 Data Sheet'!$J419="07",'2020 Data Sheet'!$T$8,IF('2020 Data Sheet'!$J419="08",'2020 Data Sheet'!$T$9,IF('2020 Data Sheet'!$J419="10",'2020 Data Sheet'!$T$10,IF('2020 Data Sheet'!$J419="11",'2020 Data Sheet'!$T$11,IF('2020 Data Sheet'!$J419="12",'2020 Data Sheet'!$T$12,IF('2020 Data Sheet'!$J419="13",'2020 Data Sheet'!$T$13,IF('2020 Data Sheet'!$J419="14",'2020 Data Sheet'!$T$14,IF('2020 Data Sheet'!$J419="15",'2020 Data Sheet'!$T$15,IF('2020 Data Sheet'!$J419="16",'2020 Data Sheet'!$T$16,IF('2020 Data Sheet'!$J419="17",'2020 Data Sheet'!$T$17,IF('2020 Data Sheet'!$J419="18",'2020 Data Sheet'!$T$18,IF('2020 Data Sheet'!$J419="19",'2020 Data Sheet'!$T$19,IF('2020 Data Sheet'!$J419="20",'2020 Data Sheet'!$T$20,IF('2020 Data Sheet'!$J419="21",'2020 Data Sheet'!$T$21,IF('2020 Data Sheet'!$J419="22",'2020 Data Sheet'!$T$22,IF('2020 Data Sheet'!$J419="23",'2020 Data Sheet'!$T$23,IF('2020 Data Sheet'!$J419="24",'2020 Data Sheet'!$T$24,IF('2020 Data Sheet'!$J419="25",'2020 Data Sheet'!$T$25,IF('2020 Data Sheet'!$J419="26",'2020 Data Sheet'!$T$26,IF('2020 Data Sheet'!$J419="27",'2020 Data Sheet'!$T$27,IF('2020 Data Sheet'!$J419="30",'2020 Data Sheet'!$T$28,IF('2020 Data Sheet'!$J419="31",'2020 Data Sheet'!$T$29,IF('2020 Data Sheet'!$J419="32",'2020 Data Sheet'!$T$30,IF('2020 Data Sheet'!$J419="33",'2020 Data Sheet'!$T$31,IF('2020 Data Sheet'!$J419="34",'2020 Data Sheet'!$T$32,IF('2020 Data Sheet'!$J419="40",'2020 Data Sheet'!$T$33,T('2020 Data Sheet'!$J419)))))))))))))))))))))))))))))))))</f>
        <v xml:space="preserve">Pedestrian </v>
      </c>
      <c r="K419" t="str">
        <f>'2020 Data Sheet'!K419</f>
        <v>PSD</v>
      </c>
      <c r="L419" s="32" t="str">
        <f>IF('2020 Data Sheet'!$L419="01",'2020 Data Sheet'!$V$2,IF('2020 Data Sheet'!$L419="02",'2020 Data Sheet'!$V$3,IF('2020 Data Sheet'!$L419="03",'2020 Data Sheet'!$V$4,IF('2020 Data Sheet'!$L419="04",'2020 Data Sheet'!$V$5,IF('2020 Data Sheet'!$L419="05",'2020 Data Sheet'!$V$6,IF('2020 Data Sheet'!$L419="06",'2020 Data Sheet'!$V$7,IF('2020 Data Sheet'!$L419="07",'2020 Data Sheet'!$V$8,IF('2020 Data Sheet'!$L419="08",'2020 Data Sheet'!$V$9,IF('2020 Data Sheet'!$L419="09",'2020 Data Sheet'!$V$10,IF('2020 Data Sheet'!$L419="11",'2020 Data Sheet'!$V$11,IF('2020 Data Sheet'!$L419="12",'2020 Data Sheet'!$V$12,IF('2020 Data Sheet'!$L419="13",'2020 Data Sheet'!$V$13,IF('2020 Data Sheet'!$L419="14",'2020 Data Sheet'!$V$14,T('2020 Data Sheet'!$L419))))))))))))))</f>
        <v>Not in roadway (indicate)*</v>
      </c>
      <c r="M419" s="6">
        <f>'2020 Data Sheet'!M419</f>
        <v>1</v>
      </c>
      <c r="N419" s="33">
        <f>'2020 Data Sheet'!N419</f>
        <v>0</v>
      </c>
      <c r="O419" s="8" t="str">
        <f>IF('2020 Data Sheet'!$O419="02",'2020 Data Sheet'!$R$2,IF('2020 Data Sheet'!$O419="03",'2020 Data Sheet'!$R$3,IF('2020 Data Sheet'!$O419="04",'2020 Data Sheet'!$R$4,IF('2020 Data Sheet'!$O419="05",'2020 Data Sheet'!$R$5,IF('2020 Data Sheet'!$O419="06",'2020 Data Sheet'!$R$6,IF('2020 Data Sheet'!$O419="07",'2020 Data Sheet'!$R$7,IF('2020 Data Sheet'!$O419="08",'2020 Data Sheet'!$R$8,IF('2020 Data Sheet'!$O419="09",'2020 Data Sheet'!$R$9,IF('2020 Data Sheet'!$O419="10",'2020 Data Sheet'!$R$10,IF('2020 Data Sheet'!$O419="11",'2020 Data Sheet'!$R$11,IF('2020 Data Sheet'!$O419="12",'2020 Data Sheet'!$R$12,IF('2020 Data Sheet'!$O419="13",'2020 Data Sheet'!$R$13,IF('2020 Data Sheet'!$O419="14",'2020 Data Sheet'!$R$14,IF('2020 Data Sheet'!$O419="15",'2020 Data Sheet'!$R$15,IF('2020 Data Sheet'!$O419="16",'2020 Data Sheet'!$R$16,IF('2020 Data Sheet'!$O419="17",'2020 Data Sheet'!$R$17,IF('2020 Data Sheet'!$O419="18",'2020 Data Sheet'!$R$18,IF('2020 Data Sheet'!$O419="19",'2020 Data Sheet'!$R$19,IF('2020 Data Sheet'!$O419="20",'2020 Data Sheet'!$R$20,IF('2020 Data Sheet'!$O419="21",'2020 Data Sheet'!$R$21,IF('2020 Data Sheet'!$O419="22",'2020 Data Sheet'!$R$22,IF('2020 Data Sheet'!$O419="23",'2020 Data Sheet'!$R$23,IF('2020 Data Sheet'!$O419="24",'2020 Data Sheet'!$R$24,IF('2020 Data Sheet'!$O419="25",'2020 Data Sheet'!$R$25,IF('2020 Data Sheet'!$O419="26",'2020 Data Sheet'!$R$26,IF('2020 Data Sheet'!$O419="27",'2020 Data Sheet'!$R$27,IF('2020 Data Sheet'!$O419="28",'2020 Data Sheet'!$R$28,IF('2020 Data Sheet'!$O419="29",'2020 Data Sheet'!$R$29,IF('2020 Data Sheet'!$O419="33",'2020 Data Sheet'!$R$30,IF('2020 Data Sheet'!$O419="40",'2020 Data Sheet'!$R$31,IF('2020 Data Sheet'!$O419="41",'2020 Data Sheet'!$R$32,IF('2020 Data Sheet'!$O419="42",'2020 Data Sheet'!$R$33,IF('2020 Data Sheet'!$O419="43",'2020 Data Sheet'!$R$34,IF('2020 Data Sheet'!$O419="44",'2020 Data Sheet'!$R$35,IF('2020 Data Sheet'!$O419="45",'2020 Data Sheet'!$R$36,IF('2020 Data Sheet'!$O419="46",'2020 Data Sheet'!$R$37,IF('2020 Data Sheet'!$O419="47",'2020 Data Sheet'!$R$38,IF('2020 Data Sheet'!$O419="48",'2020 Data Sheet'!$R$39,IF('2020 Data Sheet'!$O419="49",'2020 Data Sheet'!$R$40,IF('2020 Data Sheet'!$O419="50",'2020 Data Sheet'!$R$41,IF('2020 Data Sheet'!$O419="60",'2020 Data Sheet'!$R$42,IF('2020 Data Sheet'!$O419="61",'2020 Data Sheet'!$R$43,IF('2020 Data Sheet'!$O419="62",'2020 Data Sheet'!$R$44,IF('2020 Data Sheet'!$O419="63",'2020 Data Sheet'!$R$45,IF('2020 Data Sheet'!$O419="64",'2020 Data Sheet'!$R$46,IF('2020 Data Sheet'!$O419="65",'2020 Data Sheet'!$R$47,IF('2020 Data Sheet'!$O419="66",'2020 Data Sheet'!$R$48,IF('2020 Data Sheet'!$O419="67",'2020 Data Sheet'!$R$49,IF('2020 Data Sheet'!$O419="68",'2020 Data Sheet'!$R$50,IF('2020 Data Sheet'!$O419="69",'2020 Data Sheet'!$R$51,T('2020 Data Sheet'!$O419)))))))))))))))))))))))))))))))))))))))))))))))))))</f>
        <v xml:space="preserve"> Failure to yield/ right of way</v>
      </c>
      <c r="P419" s="34" t="str">
        <f>IF('2020 Data Sheet'!$P419="02",'2020 Data Sheet'!$R$2,IF('2020 Data Sheet'!$P419="03",'2020 Data Sheet'!$R$3,IF('2020 Data Sheet'!$P419="04",'2020 Data Sheet'!$R$4,IF('2020 Data Sheet'!$P419="05",'2020 Data Sheet'!$R$5,IF('2020 Data Sheet'!$P419="06",'2020 Data Sheet'!$R$6,IF('2020 Data Sheet'!$P419="07",'2020 Data Sheet'!$R$7,IF('2020 Data Sheet'!$P419="08",'2020 Data Sheet'!$R$8,IF('2020 Data Sheet'!$P419="09",'2020 Data Sheet'!$R$9,IF('2020 Data Sheet'!$P419="10",'2020 Data Sheet'!$R$10,IF('2020 Data Sheet'!$P419="11",'2020 Data Sheet'!$R$11,IF('2020 Data Sheet'!$P419="12",'2020 Data Sheet'!$R$12,IF('2020 Data Sheet'!$P419="13",'2020 Data Sheet'!$R$13,IF('2020 Data Sheet'!$P419="14",'2020 Data Sheet'!$R$14,IF('2020 Data Sheet'!$P419="15",'2020 Data Sheet'!$R$15,IF('2020 Data Sheet'!$P419="16",'2020 Data Sheet'!$R$16,IF('2020 Data Sheet'!$P419="17",'2020 Data Sheet'!$R$17,IF('2020 Data Sheet'!$P419="18",'2020 Data Sheet'!$R$18,IF('2020 Data Sheet'!$P419="19",'2020 Data Sheet'!$R$19,IF('2020 Data Sheet'!$P419="20",'2020 Data Sheet'!$R$20,IF('2020 Data Sheet'!$P419="21",'2020 Data Sheet'!$R$21,IF('2020 Data Sheet'!$P419="22",'2020 Data Sheet'!$R$22,IF('2020 Data Sheet'!$P419="23",'2020 Data Sheet'!$R$23,IF('2020 Data Sheet'!$P419="24",'2020 Data Sheet'!$R$24,IF('2020 Data Sheet'!$P419="25",'2020 Data Sheet'!$R$25,IF('2020 Data Sheet'!$P419="26",'2020 Data Sheet'!$R$26,IF('2020 Data Sheet'!$P419="27",'2020 Data Sheet'!$R$27,IF('2020 Data Sheet'!$P419="28",'2020 Data Sheet'!$R$28,IF('2020 Data Sheet'!$P419="29",'2020 Data Sheet'!$R$29,IF('2020 Data Sheet'!$P419="33",'2020 Data Sheet'!$R$30,IF('2020 Data Sheet'!$P419="40",'2020 Data Sheet'!$R$31,IF('2020 Data Sheet'!$P419="41",'2020 Data Sheet'!$R$32,IF('2020 Data Sheet'!$P419="42",'2020 Data Sheet'!$R$33,IF('2020 Data Sheet'!$P419="43",'2020 Data Sheet'!$R$34,IF('2020 Data Sheet'!$P419="44",'2020 Data Sheet'!$R$35,IF('2020 Data Sheet'!$P419="45",'2020 Data Sheet'!$R$36,IF('2020 Data Sheet'!$P419="46",'2020 Data Sheet'!$R$37,IF('2020 Data Sheet'!$P419="47",'2020 Data Sheet'!$R$38,IF('2020 Data Sheet'!$P419="48",'2020 Data Sheet'!$R$39,IF('2020 Data Sheet'!$P419="49",'2020 Data Sheet'!$R$40,IF('2020 Data Sheet'!$P419="50",'2020 Data Sheet'!$R$41,IF('2020 Data Sheet'!$P419="60",'2020 Data Sheet'!$R$42,IF('2020 Data Sheet'!$P419="61",'2020 Data Sheet'!$R$43,IF('2020 Data Sheet'!$P419="62",'2020 Data Sheet'!$R$44,IF('2020 Data Sheet'!$P419="63",'2020 Data Sheet'!$R$45,IF('2020 Data Sheet'!$P419="64",'2020 Data Sheet'!$R$46,IF('2020 Data Sheet'!$P419="65",'2020 Data Sheet'!$R$47,IF('2020 Data Sheet'!$P419="66",'2020 Data Sheet'!$R$48,IF('2020 Data Sheet'!$P419="67",'2020 Data Sheet'!$R$49,IF('2020 Data Sheet'!$P419="68",'2020 Data Sheet'!$R$50,IF('2020 Data Sheet'!$P419="69",'2020 Data Sheet'!$R$51,T('2020 Data Sheet'!$P419)))))))))))))))))))))))))))))))))))))))))))))))))))</f>
        <v xml:space="preserve"> -</v>
      </c>
    </row>
    <row r="420" spans="1:16" ht="25.5" x14ac:dyDescent="0.2">
      <c r="A420" t="str">
        <f>'2020 Data Sheet'!A420</f>
        <v>FP-00218-20</v>
      </c>
      <c r="B420" s="1">
        <f>'2020 Data Sheet'!B420</f>
        <v>44185</v>
      </c>
      <c r="C420" s="3" t="str">
        <f>'2020 Data Sheet'!C420</f>
        <v>12:39</v>
      </c>
      <c r="D420" t="str">
        <f>'2020 Data Sheet'!D420</f>
        <v>Su</v>
      </c>
      <c r="E420" t="str">
        <f>'2020 Data Sheet'!E420</f>
        <v>IRIS AVE</v>
      </c>
      <c r="F420" t="str">
        <f>'2020 Data Sheet'!F420</f>
        <v>CARNATION AVE</v>
      </c>
      <c r="G420">
        <f>'2020 Data Sheet'!G420</f>
        <v>1</v>
      </c>
      <c r="H420">
        <f>'2020 Data Sheet'!H420</f>
        <v>1</v>
      </c>
      <c r="I420" t="b">
        <f>'2020 Data Sheet'!I420</f>
        <v>1</v>
      </c>
      <c r="J420" s="31" t="str">
        <f>IF('2020 Data Sheet'!$J420="01",'2020 Data Sheet'!$T$2,IF('2020 Data Sheet'!$J420="02",'2020 Data Sheet'!$T$3,IF('2020 Data Sheet'!$J420="03",'2020 Data Sheet'!$T$4,IF('2020 Data Sheet'!$J420="04",'2020 Data Sheet'!$T$5,IF('2020 Data Sheet'!$J420="05",'2020 Data Sheet'!$T$6,IF('2020 Data Sheet'!$J420="06",'2020 Data Sheet'!$T$7,IF('2020 Data Sheet'!$J420="07",'2020 Data Sheet'!$T$8,IF('2020 Data Sheet'!$J420="08",'2020 Data Sheet'!$T$9,IF('2020 Data Sheet'!$J420="10",'2020 Data Sheet'!$T$10,IF('2020 Data Sheet'!$J420="11",'2020 Data Sheet'!$T$11,IF('2020 Data Sheet'!$J420="12",'2020 Data Sheet'!$T$12,IF('2020 Data Sheet'!$J420="13",'2020 Data Sheet'!$T$13,IF('2020 Data Sheet'!$J420="14",'2020 Data Sheet'!$T$14,IF('2020 Data Sheet'!$J420="15",'2020 Data Sheet'!$T$15,IF('2020 Data Sheet'!$J420="16",'2020 Data Sheet'!$T$16,IF('2020 Data Sheet'!$J420="17",'2020 Data Sheet'!$T$17,IF('2020 Data Sheet'!$J420="18",'2020 Data Sheet'!$T$18,IF('2020 Data Sheet'!$J420="19",'2020 Data Sheet'!$T$19,IF('2020 Data Sheet'!$J420="20",'2020 Data Sheet'!$T$20,IF('2020 Data Sheet'!$J420="21",'2020 Data Sheet'!$T$21,IF('2020 Data Sheet'!$J420="22",'2020 Data Sheet'!$T$22,IF('2020 Data Sheet'!$J420="23",'2020 Data Sheet'!$T$23,IF('2020 Data Sheet'!$J420="24",'2020 Data Sheet'!$T$24,IF('2020 Data Sheet'!$J420="25",'2020 Data Sheet'!$T$25,IF('2020 Data Sheet'!$J420="26",'2020 Data Sheet'!$T$26,IF('2020 Data Sheet'!$J420="27",'2020 Data Sheet'!$T$27,IF('2020 Data Sheet'!$J420="30",'2020 Data Sheet'!$T$28,IF('2020 Data Sheet'!$J420="31",'2020 Data Sheet'!$T$29,IF('2020 Data Sheet'!$J420="32",'2020 Data Sheet'!$T$30,IF('2020 Data Sheet'!$J420="33",'2020 Data Sheet'!$T$31,IF('2020 Data Sheet'!$J420="34",'2020 Data Sheet'!$T$32,IF('2020 Data Sheet'!$J420="40",'2020 Data Sheet'!$T$33,T('2020 Data Sheet'!$J420)))))))))))))))))))))))))))))))))</f>
        <v xml:space="preserve">Sign Post </v>
      </c>
      <c r="K420" t="str">
        <f>'2020 Data Sheet'!K420</f>
        <v>PAS</v>
      </c>
      <c r="L420" s="32" t="str">
        <f>IF('2020 Data Sheet'!$L420="01",'2020 Data Sheet'!$V$2,IF('2020 Data Sheet'!$L420="02",'2020 Data Sheet'!$V$3,IF('2020 Data Sheet'!$L420="03",'2020 Data Sheet'!$V$4,IF('2020 Data Sheet'!$L420="04",'2020 Data Sheet'!$V$5,IF('2020 Data Sheet'!$L420="05",'2020 Data Sheet'!$V$6,IF('2020 Data Sheet'!$L420="06",'2020 Data Sheet'!$V$7,IF('2020 Data Sheet'!$L420="07",'2020 Data Sheet'!$V$8,IF('2020 Data Sheet'!$L420="08",'2020 Data Sheet'!$V$9,IF('2020 Data Sheet'!$L420="09",'2020 Data Sheet'!$V$10,IF('2020 Data Sheet'!$L420="11",'2020 Data Sheet'!$V$11,IF('2020 Data Sheet'!$L420="12",'2020 Data Sheet'!$V$12,IF('2020 Data Sheet'!$L420="13",'2020 Data Sheet'!$V$13,IF('2020 Data Sheet'!$L420="14",'2020 Data Sheet'!$V$14,T('2020 Data Sheet'!$L420))))))))))))))</f>
        <v xml:space="preserve"> -</v>
      </c>
      <c r="M420" s="6">
        <f>'2020 Data Sheet'!M420</f>
        <v>0</v>
      </c>
      <c r="N420" s="33">
        <f>'2020 Data Sheet'!N420</f>
        <v>0</v>
      </c>
      <c r="O420" s="8" t="str">
        <f>IF('2020 Data Sheet'!$O420="02",'2020 Data Sheet'!$R$2,IF('2020 Data Sheet'!$O420="03",'2020 Data Sheet'!$R$3,IF('2020 Data Sheet'!$O420="04",'2020 Data Sheet'!$R$4,IF('2020 Data Sheet'!$O420="05",'2020 Data Sheet'!$R$5,IF('2020 Data Sheet'!$O420="06",'2020 Data Sheet'!$R$6,IF('2020 Data Sheet'!$O420="07",'2020 Data Sheet'!$R$7,IF('2020 Data Sheet'!$O420="08",'2020 Data Sheet'!$R$8,IF('2020 Data Sheet'!$O420="09",'2020 Data Sheet'!$R$9,IF('2020 Data Sheet'!$O420="10",'2020 Data Sheet'!$R$10,IF('2020 Data Sheet'!$O420="11",'2020 Data Sheet'!$R$11,IF('2020 Data Sheet'!$O420="12",'2020 Data Sheet'!$R$12,IF('2020 Data Sheet'!$O420="13",'2020 Data Sheet'!$R$13,IF('2020 Data Sheet'!$O420="14",'2020 Data Sheet'!$R$14,IF('2020 Data Sheet'!$O420="15",'2020 Data Sheet'!$R$15,IF('2020 Data Sheet'!$O420="16",'2020 Data Sheet'!$R$16,IF('2020 Data Sheet'!$O420="17",'2020 Data Sheet'!$R$17,IF('2020 Data Sheet'!$O420="18",'2020 Data Sheet'!$R$18,IF('2020 Data Sheet'!$O420="19",'2020 Data Sheet'!$R$19,IF('2020 Data Sheet'!$O420="20",'2020 Data Sheet'!$R$20,IF('2020 Data Sheet'!$O420="21",'2020 Data Sheet'!$R$21,IF('2020 Data Sheet'!$O420="22",'2020 Data Sheet'!$R$22,IF('2020 Data Sheet'!$O420="23",'2020 Data Sheet'!$R$23,IF('2020 Data Sheet'!$O420="24",'2020 Data Sheet'!$R$24,IF('2020 Data Sheet'!$O420="25",'2020 Data Sheet'!$R$25,IF('2020 Data Sheet'!$O420="26",'2020 Data Sheet'!$R$26,IF('2020 Data Sheet'!$O420="27",'2020 Data Sheet'!$R$27,IF('2020 Data Sheet'!$O420="28",'2020 Data Sheet'!$R$28,IF('2020 Data Sheet'!$O420="29",'2020 Data Sheet'!$R$29,IF('2020 Data Sheet'!$O420="33",'2020 Data Sheet'!$R$30,IF('2020 Data Sheet'!$O420="40",'2020 Data Sheet'!$R$31,IF('2020 Data Sheet'!$O420="41",'2020 Data Sheet'!$R$32,IF('2020 Data Sheet'!$O420="42",'2020 Data Sheet'!$R$33,IF('2020 Data Sheet'!$O420="43",'2020 Data Sheet'!$R$34,IF('2020 Data Sheet'!$O420="44",'2020 Data Sheet'!$R$35,IF('2020 Data Sheet'!$O420="45",'2020 Data Sheet'!$R$36,IF('2020 Data Sheet'!$O420="46",'2020 Data Sheet'!$R$37,IF('2020 Data Sheet'!$O420="47",'2020 Data Sheet'!$R$38,IF('2020 Data Sheet'!$O420="48",'2020 Data Sheet'!$R$39,IF('2020 Data Sheet'!$O420="49",'2020 Data Sheet'!$R$40,IF('2020 Data Sheet'!$O420="50",'2020 Data Sheet'!$R$41,IF('2020 Data Sheet'!$O420="60",'2020 Data Sheet'!$R$42,IF('2020 Data Sheet'!$O420="61",'2020 Data Sheet'!$R$43,IF('2020 Data Sheet'!$O420="62",'2020 Data Sheet'!$R$44,IF('2020 Data Sheet'!$O420="63",'2020 Data Sheet'!$R$45,IF('2020 Data Sheet'!$O420="64",'2020 Data Sheet'!$R$46,IF('2020 Data Sheet'!$O420="65",'2020 Data Sheet'!$R$47,IF('2020 Data Sheet'!$O420="66",'2020 Data Sheet'!$R$48,IF('2020 Data Sheet'!$O420="67",'2020 Data Sheet'!$R$49,IF('2020 Data Sheet'!$O420="68",'2020 Data Sheet'!$R$50,IF('2020 Data Sheet'!$O420="69",'2020 Data Sheet'!$R$51,T('2020 Data Sheet'!$O420)))))))))))))))))))))))))))))))))))))))))))))))))))</f>
        <v xml:space="preserve"> Unsafe speed</v>
      </c>
      <c r="P420" s="34" t="str">
        <f>IF('2020 Data Sheet'!$P420="02",'2020 Data Sheet'!$R$2,IF('2020 Data Sheet'!$P420="03",'2020 Data Sheet'!$R$3,IF('2020 Data Sheet'!$P420="04",'2020 Data Sheet'!$R$4,IF('2020 Data Sheet'!$P420="05",'2020 Data Sheet'!$R$5,IF('2020 Data Sheet'!$P420="06",'2020 Data Sheet'!$R$6,IF('2020 Data Sheet'!$P420="07",'2020 Data Sheet'!$R$7,IF('2020 Data Sheet'!$P420="08",'2020 Data Sheet'!$R$8,IF('2020 Data Sheet'!$P420="09",'2020 Data Sheet'!$R$9,IF('2020 Data Sheet'!$P420="10",'2020 Data Sheet'!$R$10,IF('2020 Data Sheet'!$P420="11",'2020 Data Sheet'!$R$11,IF('2020 Data Sheet'!$P420="12",'2020 Data Sheet'!$R$12,IF('2020 Data Sheet'!$P420="13",'2020 Data Sheet'!$R$13,IF('2020 Data Sheet'!$P420="14",'2020 Data Sheet'!$R$14,IF('2020 Data Sheet'!$P420="15",'2020 Data Sheet'!$R$15,IF('2020 Data Sheet'!$P420="16",'2020 Data Sheet'!$R$16,IF('2020 Data Sheet'!$P420="17",'2020 Data Sheet'!$R$17,IF('2020 Data Sheet'!$P420="18",'2020 Data Sheet'!$R$18,IF('2020 Data Sheet'!$P420="19",'2020 Data Sheet'!$R$19,IF('2020 Data Sheet'!$P420="20",'2020 Data Sheet'!$R$20,IF('2020 Data Sheet'!$P420="21",'2020 Data Sheet'!$R$21,IF('2020 Data Sheet'!$P420="22",'2020 Data Sheet'!$R$22,IF('2020 Data Sheet'!$P420="23",'2020 Data Sheet'!$R$23,IF('2020 Data Sheet'!$P420="24",'2020 Data Sheet'!$R$24,IF('2020 Data Sheet'!$P420="25",'2020 Data Sheet'!$R$25,IF('2020 Data Sheet'!$P420="26",'2020 Data Sheet'!$R$26,IF('2020 Data Sheet'!$P420="27",'2020 Data Sheet'!$R$27,IF('2020 Data Sheet'!$P420="28",'2020 Data Sheet'!$R$28,IF('2020 Data Sheet'!$P420="29",'2020 Data Sheet'!$R$29,IF('2020 Data Sheet'!$P420="33",'2020 Data Sheet'!$R$30,IF('2020 Data Sheet'!$P420="40",'2020 Data Sheet'!$R$31,IF('2020 Data Sheet'!$P420="41",'2020 Data Sheet'!$R$32,IF('2020 Data Sheet'!$P420="42",'2020 Data Sheet'!$R$33,IF('2020 Data Sheet'!$P420="43",'2020 Data Sheet'!$R$34,IF('2020 Data Sheet'!$P420="44",'2020 Data Sheet'!$R$35,IF('2020 Data Sheet'!$P420="45",'2020 Data Sheet'!$R$36,IF('2020 Data Sheet'!$P420="46",'2020 Data Sheet'!$R$37,IF('2020 Data Sheet'!$P420="47",'2020 Data Sheet'!$R$38,IF('2020 Data Sheet'!$P420="48",'2020 Data Sheet'!$R$39,IF('2020 Data Sheet'!$P420="49",'2020 Data Sheet'!$R$40,IF('2020 Data Sheet'!$P420="50",'2020 Data Sheet'!$R$41,IF('2020 Data Sheet'!$P420="60",'2020 Data Sheet'!$R$42,IF('2020 Data Sheet'!$P420="61",'2020 Data Sheet'!$R$43,IF('2020 Data Sheet'!$P420="62",'2020 Data Sheet'!$R$44,IF('2020 Data Sheet'!$P420="63",'2020 Data Sheet'!$R$45,IF('2020 Data Sheet'!$P420="64",'2020 Data Sheet'!$R$46,IF('2020 Data Sheet'!$P420="65",'2020 Data Sheet'!$R$47,IF('2020 Data Sheet'!$P420="66",'2020 Data Sheet'!$R$48,IF('2020 Data Sheet'!$P420="67",'2020 Data Sheet'!$R$49,IF('2020 Data Sheet'!$P420="68",'2020 Data Sheet'!$R$50,IF('2020 Data Sheet'!$P420="69",'2020 Data Sheet'!$R$51,T('2020 Data Sheet'!$P420)))))))))))))))))))))))))))))))))))))))))))))))))))</f>
        <v xml:space="preserve"> Pavement slippery</v>
      </c>
    </row>
    <row r="421" spans="1:16" ht="38.25" x14ac:dyDescent="0.2">
      <c r="A421" t="str">
        <f>'2020 Data Sheet'!A421</f>
        <v>FP-00219-20</v>
      </c>
      <c r="B421" s="1">
        <f>'2020 Data Sheet'!B421</f>
        <v>44186</v>
      </c>
      <c r="C421" s="3" t="str">
        <f>'2020 Data Sheet'!C421</f>
        <v>13:15</v>
      </c>
      <c r="D421" t="str">
        <f>'2020 Data Sheet'!D421</f>
        <v>Mo</v>
      </c>
      <c r="E421" t="str">
        <f>'2020 Data Sheet'!E421</f>
        <v>SYCAMORE AVE</v>
      </c>
      <c r="F421" t="str">
        <f>'2020 Data Sheet'!F421</f>
        <v>JERICHO TPKE</v>
      </c>
      <c r="G421">
        <f>'2020 Data Sheet'!G421</f>
        <v>1</v>
      </c>
      <c r="H421">
        <f>'2020 Data Sheet'!H421</f>
        <v>2</v>
      </c>
      <c r="I421" t="b">
        <f>'2020 Data Sheet'!I421</f>
        <v>0</v>
      </c>
      <c r="J421" s="31" t="str">
        <f>IF('2020 Data Sheet'!$J421="01",'2020 Data Sheet'!$T$2,IF('2020 Data Sheet'!$J421="02",'2020 Data Sheet'!$T$3,IF('2020 Data Sheet'!$J421="03",'2020 Data Sheet'!$T$4,IF('2020 Data Sheet'!$J421="04",'2020 Data Sheet'!$T$5,IF('2020 Data Sheet'!$J421="05",'2020 Data Sheet'!$T$6,IF('2020 Data Sheet'!$J421="06",'2020 Data Sheet'!$T$7,IF('2020 Data Sheet'!$J421="07",'2020 Data Sheet'!$T$8,IF('2020 Data Sheet'!$J421="08",'2020 Data Sheet'!$T$9,IF('2020 Data Sheet'!$J421="10",'2020 Data Sheet'!$T$10,IF('2020 Data Sheet'!$J421="11",'2020 Data Sheet'!$T$11,IF('2020 Data Sheet'!$J421="12",'2020 Data Sheet'!$T$12,IF('2020 Data Sheet'!$J421="13",'2020 Data Sheet'!$T$13,IF('2020 Data Sheet'!$J421="14",'2020 Data Sheet'!$T$14,IF('2020 Data Sheet'!$J421="15",'2020 Data Sheet'!$T$15,IF('2020 Data Sheet'!$J421="16",'2020 Data Sheet'!$T$16,IF('2020 Data Sheet'!$J421="17",'2020 Data Sheet'!$T$17,IF('2020 Data Sheet'!$J421="18",'2020 Data Sheet'!$T$18,IF('2020 Data Sheet'!$J421="19",'2020 Data Sheet'!$T$19,IF('2020 Data Sheet'!$J421="20",'2020 Data Sheet'!$T$20,IF('2020 Data Sheet'!$J421="21",'2020 Data Sheet'!$T$21,IF('2020 Data Sheet'!$J421="22",'2020 Data Sheet'!$T$22,IF('2020 Data Sheet'!$J421="23",'2020 Data Sheet'!$T$23,IF('2020 Data Sheet'!$J421="24",'2020 Data Sheet'!$T$24,IF('2020 Data Sheet'!$J421="25",'2020 Data Sheet'!$T$25,IF('2020 Data Sheet'!$J421="26",'2020 Data Sheet'!$T$26,IF('2020 Data Sheet'!$J421="27",'2020 Data Sheet'!$T$27,IF('2020 Data Sheet'!$J421="30",'2020 Data Sheet'!$T$28,IF('2020 Data Sheet'!$J421="31",'2020 Data Sheet'!$T$29,IF('2020 Data Sheet'!$J421="32",'2020 Data Sheet'!$T$30,IF('2020 Data Sheet'!$J421="33",'2020 Data Sheet'!$T$31,IF('2020 Data Sheet'!$J421="34",'2020 Data Sheet'!$T$32,IF('2020 Data Sheet'!$J421="40",'2020 Data Sheet'!$T$33,T('2020 Data Sheet'!$J421)))))))))))))))))))))))))))))))))</f>
        <v>Other Motor Vehicle</v>
      </c>
      <c r="K421" t="str">
        <f>'2020 Data Sheet'!K421</f>
        <v>PAS</v>
      </c>
      <c r="L421" s="32" t="str">
        <f>IF('2020 Data Sheet'!$L421="01",'2020 Data Sheet'!$V$2,IF('2020 Data Sheet'!$L421="02",'2020 Data Sheet'!$V$3,IF('2020 Data Sheet'!$L421="03",'2020 Data Sheet'!$V$4,IF('2020 Data Sheet'!$L421="04",'2020 Data Sheet'!$V$5,IF('2020 Data Sheet'!$L421="05",'2020 Data Sheet'!$V$6,IF('2020 Data Sheet'!$L421="06",'2020 Data Sheet'!$V$7,IF('2020 Data Sheet'!$L421="07",'2020 Data Sheet'!$V$8,IF('2020 Data Sheet'!$L421="08",'2020 Data Sheet'!$V$9,IF('2020 Data Sheet'!$L421="09",'2020 Data Sheet'!$V$10,IF('2020 Data Sheet'!$L421="11",'2020 Data Sheet'!$V$11,IF('2020 Data Sheet'!$L421="12",'2020 Data Sheet'!$V$12,IF('2020 Data Sheet'!$L421="13",'2020 Data Sheet'!$V$13,IF('2020 Data Sheet'!$L421="14",'2020 Data Sheet'!$V$14,T('2020 Data Sheet'!$L421))))))))))))))</f>
        <v xml:space="preserve"> -</v>
      </c>
      <c r="M421" s="6">
        <f>'2020 Data Sheet'!M421</f>
        <v>0</v>
      </c>
      <c r="N421" s="33">
        <f>'2020 Data Sheet'!N421</f>
        <v>0</v>
      </c>
      <c r="O421" s="8" t="str">
        <f>IF('2020 Data Sheet'!$O421="02",'2020 Data Sheet'!$R$2,IF('2020 Data Sheet'!$O421="03",'2020 Data Sheet'!$R$3,IF('2020 Data Sheet'!$O421="04",'2020 Data Sheet'!$R$4,IF('2020 Data Sheet'!$O421="05",'2020 Data Sheet'!$R$5,IF('2020 Data Sheet'!$O421="06",'2020 Data Sheet'!$R$6,IF('2020 Data Sheet'!$O421="07",'2020 Data Sheet'!$R$7,IF('2020 Data Sheet'!$O421="08",'2020 Data Sheet'!$R$8,IF('2020 Data Sheet'!$O421="09",'2020 Data Sheet'!$R$9,IF('2020 Data Sheet'!$O421="10",'2020 Data Sheet'!$R$10,IF('2020 Data Sheet'!$O421="11",'2020 Data Sheet'!$R$11,IF('2020 Data Sheet'!$O421="12",'2020 Data Sheet'!$R$12,IF('2020 Data Sheet'!$O421="13",'2020 Data Sheet'!$R$13,IF('2020 Data Sheet'!$O421="14",'2020 Data Sheet'!$R$14,IF('2020 Data Sheet'!$O421="15",'2020 Data Sheet'!$R$15,IF('2020 Data Sheet'!$O421="16",'2020 Data Sheet'!$R$16,IF('2020 Data Sheet'!$O421="17",'2020 Data Sheet'!$R$17,IF('2020 Data Sheet'!$O421="18",'2020 Data Sheet'!$R$18,IF('2020 Data Sheet'!$O421="19",'2020 Data Sheet'!$R$19,IF('2020 Data Sheet'!$O421="20",'2020 Data Sheet'!$R$20,IF('2020 Data Sheet'!$O421="21",'2020 Data Sheet'!$R$21,IF('2020 Data Sheet'!$O421="22",'2020 Data Sheet'!$R$22,IF('2020 Data Sheet'!$O421="23",'2020 Data Sheet'!$R$23,IF('2020 Data Sheet'!$O421="24",'2020 Data Sheet'!$R$24,IF('2020 Data Sheet'!$O421="25",'2020 Data Sheet'!$R$25,IF('2020 Data Sheet'!$O421="26",'2020 Data Sheet'!$R$26,IF('2020 Data Sheet'!$O421="27",'2020 Data Sheet'!$R$27,IF('2020 Data Sheet'!$O421="28",'2020 Data Sheet'!$R$28,IF('2020 Data Sheet'!$O421="29",'2020 Data Sheet'!$R$29,IF('2020 Data Sheet'!$O421="33",'2020 Data Sheet'!$R$30,IF('2020 Data Sheet'!$O421="40",'2020 Data Sheet'!$R$31,IF('2020 Data Sheet'!$O421="41",'2020 Data Sheet'!$R$32,IF('2020 Data Sheet'!$O421="42",'2020 Data Sheet'!$R$33,IF('2020 Data Sheet'!$O421="43",'2020 Data Sheet'!$R$34,IF('2020 Data Sheet'!$O421="44",'2020 Data Sheet'!$R$35,IF('2020 Data Sheet'!$O421="45",'2020 Data Sheet'!$R$36,IF('2020 Data Sheet'!$O421="46",'2020 Data Sheet'!$R$37,IF('2020 Data Sheet'!$O421="47",'2020 Data Sheet'!$R$38,IF('2020 Data Sheet'!$O421="48",'2020 Data Sheet'!$R$39,IF('2020 Data Sheet'!$O421="49",'2020 Data Sheet'!$R$40,IF('2020 Data Sheet'!$O421="50",'2020 Data Sheet'!$R$41,IF('2020 Data Sheet'!$O421="60",'2020 Data Sheet'!$R$42,IF('2020 Data Sheet'!$O421="61",'2020 Data Sheet'!$R$43,IF('2020 Data Sheet'!$O421="62",'2020 Data Sheet'!$R$44,IF('2020 Data Sheet'!$O421="63",'2020 Data Sheet'!$R$45,IF('2020 Data Sheet'!$O421="64",'2020 Data Sheet'!$R$46,IF('2020 Data Sheet'!$O421="65",'2020 Data Sheet'!$R$47,IF('2020 Data Sheet'!$O421="66",'2020 Data Sheet'!$R$48,IF('2020 Data Sheet'!$O421="67",'2020 Data Sheet'!$R$49,IF('2020 Data Sheet'!$O421="68",'2020 Data Sheet'!$R$50,IF('2020 Data Sheet'!$O421="69",'2020 Data Sheet'!$R$51,T('2020 Data Sheet'!$O421)))))))))))))))))))))))))))))))))))))))))))))))))))</f>
        <v xml:space="preserve"> Passing or lane usage improper</v>
      </c>
      <c r="P421" s="34" t="str">
        <f>IF('2020 Data Sheet'!$P421="02",'2020 Data Sheet'!$R$2,IF('2020 Data Sheet'!$P421="03",'2020 Data Sheet'!$R$3,IF('2020 Data Sheet'!$P421="04",'2020 Data Sheet'!$R$4,IF('2020 Data Sheet'!$P421="05",'2020 Data Sheet'!$R$5,IF('2020 Data Sheet'!$P421="06",'2020 Data Sheet'!$R$6,IF('2020 Data Sheet'!$P421="07",'2020 Data Sheet'!$R$7,IF('2020 Data Sheet'!$P421="08",'2020 Data Sheet'!$R$8,IF('2020 Data Sheet'!$P421="09",'2020 Data Sheet'!$R$9,IF('2020 Data Sheet'!$P421="10",'2020 Data Sheet'!$R$10,IF('2020 Data Sheet'!$P421="11",'2020 Data Sheet'!$R$11,IF('2020 Data Sheet'!$P421="12",'2020 Data Sheet'!$R$12,IF('2020 Data Sheet'!$P421="13",'2020 Data Sheet'!$R$13,IF('2020 Data Sheet'!$P421="14",'2020 Data Sheet'!$R$14,IF('2020 Data Sheet'!$P421="15",'2020 Data Sheet'!$R$15,IF('2020 Data Sheet'!$P421="16",'2020 Data Sheet'!$R$16,IF('2020 Data Sheet'!$P421="17",'2020 Data Sheet'!$R$17,IF('2020 Data Sheet'!$P421="18",'2020 Data Sheet'!$R$18,IF('2020 Data Sheet'!$P421="19",'2020 Data Sheet'!$R$19,IF('2020 Data Sheet'!$P421="20",'2020 Data Sheet'!$R$20,IF('2020 Data Sheet'!$P421="21",'2020 Data Sheet'!$R$21,IF('2020 Data Sheet'!$P421="22",'2020 Data Sheet'!$R$22,IF('2020 Data Sheet'!$P421="23",'2020 Data Sheet'!$R$23,IF('2020 Data Sheet'!$P421="24",'2020 Data Sheet'!$R$24,IF('2020 Data Sheet'!$P421="25",'2020 Data Sheet'!$R$25,IF('2020 Data Sheet'!$P421="26",'2020 Data Sheet'!$R$26,IF('2020 Data Sheet'!$P421="27",'2020 Data Sheet'!$R$27,IF('2020 Data Sheet'!$P421="28",'2020 Data Sheet'!$R$28,IF('2020 Data Sheet'!$P421="29",'2020 Data Sheet'!$R$29,IF('2020 Data Sheet'!$P421="33",'2020 Data Sheet'!$R$30,IF('2020 Data Sheet'!$P421="40",'2020 Data Sheet'!$R$31,IF('2020 Data Sheet'!$P421="41",'2020 Data Sheet'!$R$32,IF('2020 Data Sheet'!$P421="42",'2020 Data Sheet'!$R$33,IF('2020 Data Sheet'!$P421="43",'2020 Data Sheet'!$R$34,IF('2020 Data Sheet'!$P421="44",'2020 Data Sheet'!$R$35,IF('2020 Data Sheet'!$P421="45",'2020 Data Sheet'!$R$36,IF('2020 Data Sheet'!$P421="46",'2020 Data Sheet'!$R$37,IF('2020 Data Sheet'!$P421="47",'2020 Data Sheet'!$R$38,IF('2020 Data Sheet'!$P421="48",'2020 Data Sheet'!$R$39,IF('2020 Data Sheet'!$P421="49",'2020 Data Sheet'!$R$40,IF('2020 Data Sheet'!$P421="50",'2020 Data Sheet'!$R$41,IF('2020 Data Sheet'!$P421="60",'2020 Data Sheet'!$R$42,IF('2020 Data Sheet'!$P421="61",'2020 Data Sheet'!$R$43,IF('2020 Data Sheet'!$P421="62",'2020 Data Sheet'!$R$44,IF('2020 Data Sheet'!$P421="63",'2020 Data Sheet'!$R$45,IF('2020 Data Sheet'!$P421="64",'2020 Data Sheet'!$R$46,IF('2020 Data Sheet'!$P421="65",'2020 Data Sheet'!$R$47,IF('2020 Data Sheet'!$P421="66",'2020 Data Sheet'!$R$48,IF('2020 Data Sheet'!$P421="67",'2020 Data Sheet'!$R$49,IF('2020 Data Sheet'!$P421="68",'2020 Data Sheet'!$R$50,IF('2020 Data Sheet'!$P421="69",'2020 Data Sheet'!$R$51,T('2020 Data Sheet'!$P421)))))))))))))))))))))))))))))))))))))))))))))))))))</f>
        <v xml:space="preserve"> -</v>
      </c>
    </row>
    <row r="422" spans="1:16" x14ac:dyDescent="0.2">
      <c r="A422" t="str">
        <f>'2020 Data Sheet'!A422</f>
        <v>FP-00219-20</v>
      </c>
      <c r="B422" s="1">
        <f>'2020 Data Sheet'!B422</f>
        <v>44186</v>
      </c>
      <c r="C422" s="3" t="str">
        <f>'2020 Data Sheet'!C422</f>
        <v>13:15</v>
      </c>
      <c r="D422" t="str">
        <f>'2020 Data Sheet'!D422</f>
        <v>Mo</v>
      </c>
      <c r="E422" t="str">
        <f>'2020 Data Sheet'!E422</f>
        <v>SYCAMORE AVE</v>
      </c>
      <c r="F422" t="str">
        <f>'2020 Data Sheet'!F422</f>
        <v>JERICHO TPKE</v>
      </c>
      <c r="G422">
        <f>'2020 Data Sheet'!G422</f>
        <v>2</v>
      </c>
      <c r="H422">
        <f>'2020 Data Sheet'!H422</f>
        <v>2</v>
      </c>
      <c r="I422" t="b">
        <f>'2020 Data Sheet'!I422</f>
        <v>0</v>
      </c>
      <c r="J422" s="31" t="str">
        <f>IF('2020 Data Sheet'!$J422="01",'2020 Data Sheet'!$T$2,IF('2020 Data Sheet'!$J422="02",'2020 Data Sheet'!$T$3,IF('2020 Data Sheet'!$J422="03",'2020 Data Sheet'!$T$4,IF('2020 Data Sheet'!$J422="04",'2020 Data Sheet'!$T$5,IF('2020 Data Sheet'!$J422="05",'2020 Data Sheet'!$T$6,IF('2020 Data Sheet'!$J422="06",'2020 Data Sheet'!$T$7,IF('2020 Data Sheet'!$J422="07",'2020 Data Sheet'!$T$8,IF('2020 Data Sheet'!$J422="08",'2020 Data Sheet'!$T$9,IF('2020 Data Sheet'!$J422="10",'2020 Data Sheet'!$T$10,IF('2020 Data Sheet'!$J422="11",'2020 Data Sheet'!$T$11,IF('2020 Data Sheet'!$J422="12",'2020 Data Sheet'!$T$12,IF('2020 Data Sheet'!$J422="13",'2020 Data Sheet'!$T$13,IF('2020 Data Sheet'!$J422="14",'2020 Data Sheet'!$T$14,IF('2020 Data Sheet'!$J422="15",'2020 Data Sheet'!$T$15,IF('2020 Data Sheet'!$J422="16",'2020 Data Sheet'!$T$16,IF('2020 Data Sheet'!$J422="17",'2020 Data Sheet'!$T$17,IF('2020 Data Sheet'!$J422="18",'2020 Data Sheet'!$T$18,IF('2020 Data Sheet'!$J422="19",'2020 Data Sheet'!$T$19,IF('2020 Data Sheet'!$J422="20",'2020 Data Sheet'!$T$20,IF('2020 Data Sheet'!$J422="21",'2020 Data Sheet'!$T$21,IF('2020 Data Sheet'!$J422="22",'2020 Data Sheet'!$T$22,IF('2020 Data Sheet'!$J422="23",'2020 Data Sheet'!$T$23,IF('2020 Data Sheet'!$J422="24",'2020 Data Sheet'!$T$24,IF('2020 Data Sheet'!$J422="25",'2020 Data Sheet'!$T$25,IF('2020 Data Sheet'!$J422="26",'2020 Data Sheet'!$T$26,IF('2020 Data Sheet'!$J422="27",'2020 Data Sheet'!$T$27,IF('2020 Data Sheet'!$J422="30",'2020 Data Sheet'!$T$28,IF('2020 Data Sheet'!$J422="31",'2020 Data Sheet'!$T$29,IF('2020 Data Sheet'!$J422="32",'2020 Data Sheet'!$T$30,IF('2020 Data Sheet'!$J422="33",'2020 Data Sheet'!$T$31,IF('2020 Data Sheet'!$J422="34",'2020 Data Sheet'!$T$32,IF('2020 Data Sheet'!$J422="40",'2020 Data Sheet'!$T$33,T('2020 Data Sheet'!$J422)))))))))))))))))))))))))))))))))</f>
        <v>Other Motor Vehicle</v>
      </c>
      <c r="K422" t="str">
        <f>'2020 Data Sheet'!K422</f>
        <v>PAS</v>
      </c>
      <c r="L422" s="32" t="str">
        <f>IF('2020 Data Sheet'!$L422="01",'2020 Data Sheet'!$V$2,IF('2020 Data Sheet'!$L422="02",'2020 Data Sheet'!$V$3,IF('2020 Data Sheet'!$L422="03",'2020 Data Sheet'!$V$4,IF('2020 Data Sheet'!$L422="04",'2020 Data Sheet'!$V$5,IF('2020 Data Sheet'!$L422="05",'2020 Data Sheet'!$V$6,IF('2020 Data Sheet'!$L422="06",'2020 Data Sheet'!$V$7,IF('2020 Data Sheet'!$L422="07",'2020 Data Sheet'!$V$8,IF('2020 Data Sheet'!$L422="08",'2020 Data Sheet'!$V$9,IF('2020 Data Sheet'!$L422="09",'2020 Data Sheet'!$V$10,IF('2020 Data Sheet'!$L422="11",'2020 Data Sheet'!$V$11,IF('2020 Data Sheet'!$L422="12",'2020 Data Sheet'!$V$12,IF('2020 Data Sheet'!$L422="13",'2020 Data Sheet'!$V$13,IF('2020 Data Sheet'!$L422="14",'2020 Data Sheet'!$V$14,T('2020 Data Sheet'!$L422))))))))))))))</f>
        <v xml:space="preserve"> -</v>
      </c>
      <c r="M422" s="6">
        <f>'2020 Data Sheet'!M422</f>
        <v>0</v>
      </c>
      <c r="N422" s="33">
        <f>'2020 Data Sheet'!N422</f>
        <v>0</v>
      </c>
      <c r="O422" s="8" t="str">
        <f>IF('2020 Data Sheet'!$O422="02",'2020 Data Sheet'!$R$2,IF('2020 Data Sheet'!$O422="03",'2020 Data Sheet'!$R$3,IF('2020 Data Sheet'!$O422="04",'2020 Data Sheet'!$R$4,IF('2020 Data Sheet'!$O422="05",'2020 Data Sheet'!$R$5,IF('2020 Data Sheet'!$O422="06",'2020 Data Sheet'!$R$6,IF('2020 Data Sheet'!$O422="07",'2020 Data Sheet'!$R$7,IF('2020 Data Sheet'!$O422="08",'2020 Data Sheet'!$R$8,IF('2020 Data Sheet'!$O422="09",'2020 Data Sheet'!$R$9,IF('2020 Data Sheet'!$O422="10",'2020 Data Sheet'!$R$10,IF('2020 Data Sheet'!$O422="11",'2020 Data Sheet'!$R$11,IF('2020 Data Sheet'!$O422="12",'2020 Data Sheet'!$R$12,IF('2020 Data Sheet'!$O422="13",'2020 Data Sheet'!$R$13,IF('2020 Data Sheet'!$O422="14",'2020 Data Sheet'!$R$14,IF('2020 Data Sheet'!$O422="15",'2020 Data Sheet'!$R$15,IF('2020 Data Sheet'!$O422="16",'2020 Data Sheet'!$R$16,IF('2020 Data Sheet'!$O422="17",'2020 Data Sheet'!$R$17,IF('2020 Data Sheet'!$O422="18",'2020 Data Sheet'!$R$18,IF('2020 Data Sheet'!$O422="19",'2020 Data Sheet'!$R$19,IF('2020 Data Sheet'!$O422="20",'2020 Data Sheet'!$R$20,IF('2020 Data Sheet'!$O422="21",'2020 Data Sheet'!$R$21,IF('2020 Data Sheet'!$O422="22",'2020 Data Sheet'!$R$22,IF('2020 Data Sheet'!$O422="23",'2020 Data Sheet'!$R$23,IF('2020 Data Sheet'!$O422="24",'2020 Data Sheet'!$R$24,IF('2020 Data Sheet'!$O422="25",'2020 Data Sheet'!$R$25,IF('2020 Data Sheet'!$O422="26",'2020 Data Sheet'!$R$26,IF('2020 Data Sheet'!$O422="27",'2020 Data Sheet'!$R$27,IF('2020 Data Sheet'!$O422="28",'2020 Data Sheet'!$R$28,IF('2020 Data Sheet'!$O422="29",'2020 Data Sheet'!$R$29,IF('2020 Data Sheet'!$O422="33",'2020 Data Sheet'!$R$30,IF('2020 Data Sheet'!$O422="40",'2020 Data Sheet'!$R$31,IF('2020 Data Sheet'!$O422="41",'2020 Data Sheet'!$R$32,IF('2020 Data Sheet'!$O422="42",'2020 Data Sheet'!$R$33,IF('2020 Data Sheet'!$O422="43",'2020 Data Sheet'!$R$34,IF('2020 Data Sheet'!$O422="44",'2020 Data Sheet'!$R$35,IF('2020 Data Sheet'!$O422="45",'2020 Data Sheet'!$R$36,IF('2020 Data Sheet'!$O422="46",'2020 Data Sheet'!$R$37,IF('2020 Data Sheet'!$O422="47",'2020 Data Sheet'!$R$38,IF('2020 Data Sheet'!$O422="48",'2020 Data Sheet'!$R$39,IF('2020 Data Sheet'!$O422="49",'2020 Data Sheet'!$R$40,IF('2020 Data Sheet'!$O422="50",'2020 Data Sheet'!$R$41,IF('2020 Data Sheet'!$O422="60",'2020 Data Sheet'!$R$42,IF('2020 Data Sheet'!$O422="61",'2020 Data Sheet'!$R$43,IF('2020 Data Sheet'!$O422="62",'2020 Data Sheet'!$R$44,IF('2020 Data Sheet'!$O422="63",'2020 Data Sheet'!$R$45,IF('2020 Data Sheet'!$O422="64",'2020 Data Sheet'!$R$46,IF('2020 Data Sheet'!$O422="65",'2020 Data Sheet'!$R$47,IF('2020 Data Sheet'!$O422="66",'2020 Data Sheet'!$R$48,IF('2020 Data Sheet'!$O422="67",'2020 Data Sheet'!$R$49,IF('2020 Data Sheet'!$O422="68",'2020 Data Sheet'!$R$50,IF('2020 Data Sheet'!$O422="69",'2020 Data Sheet'!$R$51,T('2020 Data Sheet'!$O422)))))))))))))))))))))))))))))))))))))))))))))))))))</f>
        <v xml:space="preserve"> -</v>
      </c>
      <c r="P422" s="34" t="str">
        <f>IF('2020 Data Sheet'!$P422="02",'2020 Data Sheet'!$R$2,IF('2020 Data Sheet'!$P422="03",'2020 Data Sheet'!$R$3,IF('2020 Data Sheet'!$P422="04",'2020 Data Sheet'!$R$4,IF('2020 Data Sheet'!$P422="05",'2020 Data Sheet'!$R$5,IF('2020 Data Sheet'!$P422="06",'2020 Data Sheet'!$R$6,IF('2020 Data Sheet'!$P422="07",'2020 Data Sheet'!$R$7,IF('2020 Data Sheet'!$P422="08",'2020 Data Sheet'!$R$8,IF('2020 Data Sheet'!$P422="09",'2020 Data Sheet'!$R$9,IF('2020 Data Sheet'!$P422="10",'2020 Data Sheet'!$R$10,IF('2020 Data Sheet'!$P422="11",'2020 Data Sheet'!$R$11,IF('2020 Data Sheet'!$P422="12",'2020 Data Sheet'!$R$12,IF('2020 Data Sheet'!$P422="13",'2020 Data Sheet'!$R$13,IF('2020 Data Sheet'!$P422="14",'2020 Data Sheet'!$R$14,IF('2020 Data Sheet'!$P422="15",'2020 Data Sheet'!$R$15,IF('2020 Data Sheet'!$P422="16",'2020 Data Sheet'!$R$16,IF('2020 Data Sheet'!$P422="17",'2020 Data Sheet'!$R$17,IF('2020 Data Sheet'!$P422="18",'2020 Data Sheet'!$R$18,IF('2020 Data Sheet'!$P422="19",'2020 Data Sheet'!$R$19,IF('2020 Data Sheet'!$P422="20",'2020 Data Sheet'!$R$20,IF('2020 Data Sheet'!$P422="21",'2020 Data Sheet'!$R$21,IF('2020 Data Sheet'!$P422="22",'2020 Data Sheet'!$R$22,IF('2020 Data Sheet'!$P422="23",'2020 Data Sheet'!$R$23,IF('2020 Data Sheet'!$P422="24",'2020 Data Sheet'!$R$24,IF('2020 Data Sheet'!$P422="25",'2020 Data Sheet'!$R$25,IF('2020 Data Sheet'!$P422="26",'2020 Data Sheet'!$R$26,IF('2020 Data Sheet'!$P422="27",'2020 Data Sheet'!$R$27,IF('2020 Data Sheet'!$P422="28",'2020 Data Sheet'!$R$28,IF('2020 Data Sheet'!$P422="29",'2020 Data Sheet'!$R$29,IF('2020 Data Sheet'!$P422="33",'2020 Data Sheet'!$R$30,IF('2020 Data Sheet'!$P422="40",'2020 Data Sheet'!$R$31,IF('2020 Data Sheet'!$P422="41",'2020 Data Sheet'!$R$32,IF('2020 Data Sheet'!$P422="42",'2020 Data Sheet'!$R$33,IF('2020 Data Sheet'!$P422="43",'2020 Data Sheet'!$R$34,IF('2020 Data Sheet'!$P422="44",'2020 Data Sheet'!$R$35,IF('2020 Data Sheet'!$P422="45",'2020 Data Sheet'!$R$36,IF('2020 Data Sheet'!$P422="46",'2020 Data Sheet'!$R$37,IF('2020 Data Sheet'!$P422="47",'2020 Data Sheet'!$R$38,IF('2020 Data Sheet'!$P422="48",'2020 Data Sheet'!$R$39,IF('2020 Data Sheet'!$P422="49",'2020 Data Sheet'!$R$40,IF('2020 Data Sheet'!$P422="50",'2020 Data Sheet'!$R$41,IF('2020 Data Sheet'!$P422="60",'2020 Data Sheet'!$R$42,IF('2020 Data Sheet'!$P422="61",'2020 Data Sheet'!$R$43,IF('2020 Data Sheet'!$P422="62",'2020 Data Sheet'!$R$44,IF('2020 Data Sheet'!$P422="63",'2020 Data Sheet'!$R$45,IF('2020 Data Sheet'!$P422="64",'2020 Data Sheet'!$R$46,IF('2020 Data Sheet'!$P422="65",'2020 Data Sheet'!$R$47,IF('2020 Data Sheet'!$P422="66",'2020 Data Sheet'!$R$48,IF('2020 Data Sheet'!$P422="67",'2020 Data Sheet'!$R$49,IF('2020 Data Sheet'!$P422="68",'2020 Data Sheet'!$R$50,IF('2020 Data Sheet'!$P422="69",'2020 Data Sheet'!$R$51,T('2020 Data Sheet'!$P422)))))))))))))))))))))))))))))))))))))))))))))))))))</f>
        <v xml:space="preserve"> -</v>
      </c>
    </row>
    <row r="423" spans="1:16" ht="25.5" x14ac:dyDescent="0.2">
      <c r="A423" t="str">
        <f>'2020 Data Sheet'!A423</f>
        <v>FP-00220-20</v>
      </c>
      <c r="B423" s="1">
        <f>'2020 Data Sheet'!B423</f>
        <v>44186</v>
      </c>
      <c r="C423" s="3" t="str">
        <f>'2020 Data Sheet'!C423</f>
        <v>20:54</v>
      </c>
      <c r="D423" t="str">
        <f>'2020 Data Sheet'!D423</f>
        <v>MO</v>
      </c>
      <c r="E423" t="str">
        <f>'2020 Data Sheet'!E423</f>
        <v>DEPAN AVE</v>
      </c>
      <c r="F423" t="str">
        <f>'2020 Data Sheet'!F423</f>
        <v>WEST HITCHCOCK AVE</v>
      </c>
      <c r="G423">
        <f>'2020 Data Sheet'!G423</f>
        <v>1</v>
      </c>
      <c r="H423">
        <f>'2020 Data Sheet'!H423</f>
        <v>2</v>
      </c>
      <c r="I423" t="b">
        <f>'2020 Data Sheet'!I423</f>
        <v>0</v>
      </c>
      <c r="J423" s="31" t="str">
        <f>IF('2020 Data Sheet'!$J423="01",'2020 Data Sheet'!$T$2,IF('2020 Data Sheet'!$J423="02",'2020 Data Sheet'!$T$3,IF('2020 Data Sheet'!$J423="03",'2020 Data Sheet'!$T$4,IF('2020 Data Sheet'!$J423="04",'2020 Data Sheet'!$T$5,IF('2020 Data Sheet'!$J423="05",'2020 Data Sheet'!$T$6,IF('2020 Data Sheet'!$J423="06",'2020 Data Sheet'!$T$7,IF('2020 Data Sheet'!$J423="07",'2020 Data Sheet'!$T$8,IF('2020 Data Sheet'!$J423="08",'2020 Data Sheet'!$T$9,IF('2020 Data Sheet'!$J423="10",'2020 Data Sheet'!$T$10,IF('2020 Data Sheet'!$J423="11",'2020 Data Sheet'!$T$11,IF('2020 Data Sheet'!$J423="12",'2020 Data Sheet'!$T$12,IF('2020 Data Sheet'!$J423="13",'2020 Data Sheet'!$T$13,IF('2020 Data Sheet'!$J423="14",'2020 Data Sheet'!$T$14,IF('2020 Data Sheet'!$J423="15",'2020 Data Sheet'!$T$15,IF('2020 Data Sheet'!$J423="16",'2020 Data Sheet'!$T$16,IF('2020 Data Sheet'!$J423="17",'2020 Data Sheet'!$T$17,IF('2020 Data Sheet'!$J423="18",'2020 Data Sheet'!$T$18,IF('2020 Data Sheet'!$J423="19",'2020 Data Sheet'!$T$19,IF('2020 Data Sheet'!$J423="20",'2020 Data Sheet'!$T$20,IF('2020 Data Sheet'!$J423="21",'2020 Data Sheet'!$T$21,IF('2020 Data Sheet'!$J423="22",'2020 Data Sheet'!$T$22,IF('2020 Data Sheet'!$J423="23",'2020 Data Sheet'!$T$23,IF('2020 Data Sheet'!$J423="24",'2020 Data Sheet'!$T$24,IF('2020 Data Sheet'!$J423="25",'2020 Data Sheet'!$T$25,IF('2020 Data Sheet'!$J423="26",'2020 Data Sheet'!$T$26,IF('2020 Data Sheet'!$J423="27",'2020 Data Sheet'!$T$27,IF('2020 Data Sheet'!$J423="30",'2020 Data Sheet'!$T$28,IF('2020 Data Sheet'!$J423="31",'2020 Data Sheet'!$T$29,IF('2020 Data Sheet'!$J423="32",'2020 Data Sheet'!$T$30,IF('2020 Data Sheet'!$J423="33",'2020 Data Sheet'!$T$31,IF('2020 Data Sheet'!$J423="34",'2020 Data Sheet'!$T$32,IF('2020 Data Sheet'!$J423="40",'2020 Data Sheet'!$T$33,T('2020 Data Sheet'!$J423)))))))))))))))))))))))))))))))))</f>
        <v>Other Motor Vehicle</v>
      </c>
      <c r="K423" t="str">
        <f>'2020 Data Sheet'!K423</f>
        <v>4DSD</v>
      </c>
      <c r="L423" s="32" t="str">
        <f>IF('2020 Data Sheet'!$L423="01",'2020 Data Sheet'!$V$2,IF('2020 Data Sheet'!$L423="02",'2020 Data Sheet'!$V$3,IF('2020 Data Sheet'!$L423="03",'2020 Data Sheet'!$V$4,IF('2020 Data Sheet'!$L423="04",'2020 Data Sheet'!$V$5,IF('2020 Data Sheet'!$L423="05",'2020 Data Sheet'!$V$6,IF('2020 Data Sheet'!$L423="06",'2020 Data Sheet'!$V$7,IF('2020 Data Sheet'!$L423="07",'2020 Data Sheet'!$V$8,IF('2020 Data Sheet'!$L423="08",'2020 Data Sheet'!$V$9,IF('2020 Data Sheet'!$L423="09",'2020 Data Sheet'!$V$10,IF('2020 Data Sheet'!$L423="11",'2020 Data Sheet'!$V$11,IF('2020 Data Sheet'!$L423="12",'2020 Data Sheet'!$V$12,IF('2020 Data Sheet'!$L423="13",'2020 Data Sheet'!$V$13,IF('2020 Data Sheet'!$L423="14",'2020 Data Sheet'!$V$14,T('2020 Data Sheet'!$L423))))))))))))))</f>
        <v xml:space="preserve"> -</v>
      </c>
      <c r="M423" s="6">
        <f>'2020 Data Sheet'!M423</f>
        <v>0</v>
      </c>
      <c r="N423" s="33">
        <f>'2020 Data Sheet'!N423</f>
        <v>0</v>
      </c>
      <c r="O423" s="8" t="str">
        <f>IF('2020 Data Sheet'!$O423="02",'2020 Data Sheet'!$R$2,IF('2020 Data Sheet'!$O423="03",'2020 Data Sheet'!$R$3,IF('2020 Data Sheet'!$O423="04",'2020 Data Sheet'!$R$4,IF('2020 Data Sheet'!$O423="05",'2020 Data Sheet'!$R$5,IF('2020 Data Sheet'!$O423="06",'2020 Data Sheet'!$R$6,IF('2020 Data Sheet'!$O423="07",'2020 Data Sheet'!$R$7,IF('2020 Data Sheet'!$O423="08",'2020 Data Sheet'!$R$8,IF('2020 Data Sheet'!$O423="09",'2020 Data Sheet'!$R$9,IF('2020 Data Sheet'!$O423="10",'2020 Data Sheet'!$R$10,IF('2020 Data Sheet'!$O423="11",'2020 Data Sheet'!$R$11,IF('2020 Data Sheet'!$O423="12",'2020 Data Sheet'!$R$12,IF('2020 Data Sheet'!$O423="13",'2020 Data Sheet'!$R$13,IF('2020 Data Sheet'!$O423="14",'2020 Data Sheet'!$R$14,IF('2020 Data Sheet'!$O423="15",'2020 Data Sheet'!$R$15,IF('2020 Data Sheet'!$O423="16",'2020 Data Sheet'!$R$16,IF('2020 Data Sheet'!$O423="17",'2020 Data Sheet'!$R$17,IF('2020 Data Sheet'!$O423="18",'2020 Data Sheet'!$R$18,IF('2020 Data Sheet'!$O423="19",'2020 Data Sheet'!$R$19,IF('2020 Data Sheet'!$O423="20",'2020 Data Sheet'!$R$20,IF('2020 Data Sheet'!$O423="21",'2020 Data Sheet'!$R$21,IF('2020 Data Sheet'!$O423="22",'2020 Data Sheet'!$R$22,IF('2020 Data Sheet'!$O423="23",'2020 Data Sheet'!$R$23,IF('2020 Data Sheet'!$O423="24",'2020 Data Sheet'!$R$24,IF('2020 Data Sheet'!$O423="25",'2020 Data Sheet'!$R$25,IF('2020 Data Sheet'!$O423="26",'2020 Data Sheet'!$R$26,IF('2020 Data Sheet'!$O423="27",'2020 Data Sheet'!$R$27,IF('2020 Data Sheet'!$O423="28",'2020 Data Sheet'!$R$28,IF('2020 Data Sheet'!$O423="29",'2020 Data Sheet'!$R$29,IF('2020 Data Sheet'!$O423="33",'2020 Data Sheet'!$R$30,IF('2020 Data Sheet'!$O423="40",'2020 Data Sheet'!$R$31,IF('2020 Data Sheet'!$O423="41",'2020 Data Sheet'!$R$32,IF('2020 Data Sheet'!$O423="42",'2020 Data Sheet'!$R$33,IF('2020 Data Sheet'!$O423="43",'2020 Data Sheet'!$R$34,IF('2020 Data Sheet'!$O423="44",'2020 Data Sheet'!$R$35,IF('2020 Data Sheet'!$O423="45",'2020 Data Sheet'!$R$36,IF('2020 Data Sheet'!$O423="46",'2020 Data Sheet'!$R$37,IF('2020 Data Sheet'!$O423="47",'2020 Data Sheet'!$R$38,IF('2020 Data Sheet'!$O423="48",'2020 Data Sheet'!$R$39,IF('2020 Data Sheet'!$O423="49",'2020 Data Sheet'!$R$40,IF('2020 Data Sheet'!$O423="50",'2020 Data Sheet'!$R$41,IF('2020 Data Sheet'!$O423="60",'2020 Data Sheet'!$R$42,IF('2020 Data Sheet'!$O423="61",'2020 Data Sheet'!$R$43,IF('2020 Data Sheet'!$O423="62",'2020 Data Sheet'!$R$44,IF('2020 Data Sheet'!$O423="63",'2020 Data Sheet'!$R$45,IF('2020 Data Sheet'!$O423="64",'2020 Data Sheet'!$R$46,IF('2020 Data Sheet'!$O423="65",'2020 Data Sheet'!$R$47,IF('2020 Data Sheet'!$O423="66",'2020 Data Sheet'!$R$48,IF('2020 Data Sheet'!$O423="67",'2020 Data Sheet'!$R$49,IF('2020 Data Sheet'!$O423="68",'2020 Data Sheet'!$R$50,IF('2020 Data Sheet'!$O423="69",'2020 Data Sheet'!$R$51,T('2020 Data Sheet'!$O423)))))))))))))))))))))))))))))))))))))))))))))))))))</f>
        <v xml:space="preserve"> Pavement slippery</v>
      </c>
      <c r="P423" s="34" t="str">
        <f>IF('2020 Data Sheet'!$P423="02",'2020 Data Sheet'!$R$2,IF('2020 Data Sheet'!$P423="03",'2020 Data Sheet'!$R$3,IF('2020 Data Sheet'!$P423="04",'2020 Data Sheet'!$R$4,IF('2020 Data Sheet'!$P423="05",'2020 Data Sheet'!$R$5,IF('2020 Data Sheet'!$P423="06",'2020 Data Sheet'!$R$6,IF('2020 Data Sheet'!$P423="07",'2020 Data Sheet'!$R$7,IF('2020 Data Sheet'!$P423="08",'2020 Data Sheet'!$R$8,IF('2020 Data Sheet'!$P423="09",'2020 Data Sheet'!$R$9,IF('2020 Data Sheet'!$P423="10",'2020 Data Sheet'!$R$10,IF('2020 Data Sheet'!$P423="11",'2020 Data Sheet'!$R$11,IF('2020 Data Sheet'!$P423="12",'2020 Data Sheet'!$R$12,IF('2020 Data Sheet'!$P423="13",'2020 Data Sheet'!$R$13,IF('2020 Data Sheet'!$P423="14",'2020 Data Sheet'!$R$14,IF('2020 Data Sheet'!$P423="15",'2020 Data Sheet'!$R$15,IF('2020 Data Sheet'!$P423="16",'2020 Data Sheet'!$R$16,IF('2020 Data Sheet'!$P423="17",'2020 Data Sheet'!$R$17,IF('2020 Data Sheet'!$P423="18",'2020 Data Sheet'!$R$18,IF('2020 Data Sheet'!$P423="19",'2020 Data Sheet'!$R$19,IF('2020 Data Sheet'!$P423="20",'2020 Data Sheet'!$R$20,IF('2020 Data Sheet'!$P423="21",'2020 Data Sheet'!$R$21,IF('2020 Data Sheet'!$P423="22",'2020 Data Sheet'!$R$22,IF('2020 Data Sheet'!$P423="23",'2020 Data Sheet'!$R$23,IF('2020 Data Sheet'!$P423="24",'2020 Data Sheet'!$R$24,IF('2020 Data Sheet'!$P423="25",'2020 Data Sheet'!$R$25,IF('2020 Data Sheet'!$P423="26",'2020 Data Sheet'!$R$26,IF('2020 Data Sheet'!$P423="27",'2020 Data Sheet'!$R$27,IF('2020 Data Sheet'!$P423="28",'2020 Data Sheet'!$R$28,IF('2020 Data Sheet'!$P423="29",'2020 Data Sheet'!$R$29,IF('2020 Data Sheet'!$P423="33",'2020 Data Sheet'!$R$30,IF('2020 Data Sheet'!$P423="40",'2020 Data Sheet'!$R$31,IF('2020 Data Sheet'!$P423="41",'2020 Data Sheet'!$R$32,IF('2020 Data Sheet'!$P423="42",'2020 Data Sheet'!$R$33,IF('2020 Data Sheet'!$P423="43",'2020 Data Sheet'!$R$34,IF('2020 Data Sheet'!$P423="44",'2020 Data Sheet'!$R$35,IF('2020 Data Sheet'!$P423="45",'2020 Data Sheet'!$R$36,IF('2020 Data Sheet'!$P423="46",'2020 Data Sheet'!$R$37,IF('2020 Data Sheet'!$P423="47",'2020 Data Sheet'!$R$38,IF('2020 Data Sheet'!$P423="48",'2020 Data Sheet'!$R$39,IF('2020 Data Sheet'!$P423="49",'2020 Data Sheet'!$R$40,IF('2020 Data Sheet'!$P423="50",'2020 Data Sheet'!$R$41,IF('2020 Data Sheet'!$P423="60",'2020 Data Sheet'!$R$42,IF('2020 Data Sheet'!$P423="61",'2020 Data Sheet'!$R$43,IF('2020 Data Sheet'!$P423="62",'2020 Data Sheet'!$R$44,IF('2020 Data Sheet'!$P423="63",'2020 Data Sheet'!$R$45,IF('2020 Data Sheet'!$P423="64",'2020 Data Sheet'!$R$46,IF('2020 Data Sheet'!$P423="65",'2020 Data Sheet'!$R$47,IF('2020 Data Sheet'!$P423="66",'2020 Data Sheet'!$R$48,IF('2020 Data Sheet'!$P423="67",'2020 Data Sheet'!$R$49,IF('2020 Data Sheet'!$P423="68",'2020 Data Sheet'!$R$50,IF('2020 Data Sheet'!$P423="69",'2020 Data Sheet'!$R$51,T('2020 Data Sheet'!$P423)))))))))))))))))))))))))))))))))))))))))))))))))))</f>
        <v xml:space="preserve"> -</v>
      </c>
    </row>
    <row r="424" spans="1:16" x14ac:dyDescent="0.2">
      <c r="A424" t="str">
        <f>'2020 Data Sheet'!A424</f>
        <v>FP-00220-20</v>
      </c>
      <c r="B424" s="1">
        <f>'2020 Data Sheet'!B424</f>
        <v>44186</v>
      </c>
      <c r="C424" s="3" t="str">
        <f>'2020 Data Sheet'!C424</f>
        <v>20:54</v>
      </c>
      <c r="D424" t="str">
        <f>'2020 Data Sheet'!D424</f>
        <v>MO</v>
      </c>
      <c r="E424" t="str">
        <f>'2020 Data Sheet'!E424</f>
        <v>DEPAN AVE</v>
      </c>
      <c r="F424" t="str">
        <f>'2020 Data Sheet'!F424</f>
        <v>WEST HITCHCOCK AVE</v>
      </c>
      <c r="G424">
        <f>'2020 Data Sheet'!G424</f>
        <v>2</v>
      </c>
      <c r="H424">
        <f>'2020 Data Sheet'!H424</f>
        <v>2</v>
      </c>
      <c r="I424" t="b">
        <f>'2020 Data Sheet'!I424</f>
        <v>0</v>
      </c>
      <c r="J424" s="31" t="str">
        <f>IF('2020 Data Sheet'!$J424="01",'2020 Data Sheet'!$T$2,IF('2020 Data Sheet'!$J424="02",'2020 Data Sheet'!$T$3,IF('2020 Data Sheet'!$J424="03",'2020 Data Sheet'!$T$4,IF('2020 Data Sheet'!$J424="04",'2020 Data Sheet'!$T$5,IF('2020 Data Sheet'!$J424="05",'2020 Data Sheet'!$T$6,IF('2020 Data Sheet'!$J424="06",'2020 Data Sheet'!$T$7,IF('2020 Data Sheet'!$J424="07",'2020 Data Sheet'!$T$8,IF('2020 Data Sheet'!$J424="08",'2020 Data Sheet'!$T$9,IF('2020 Data Sheet'!$J424="10",'2020 Data Sheet'!$T$10,IF('2020 Data Sheet'!$J424="11",'2020 Data Sheet'!$T$11,IF('2020 Data Sheet'!$J424="12",'2020 Data Sheet'!$T$12,IF('2020 Data Sheet'!$J424="13",'2020 Data Sheet'!$T$13,IF('2020 Data Sheet'!$J424="14",'2020 Data Sheet'!$T$14,IF('2020 Data Sheet'!$J424="15",'2020 Data Sheet'!$T$15,IF('2020 Data Sheet'!$J424="16",'2020 Data Sheet'!$T$16,IF('2020 Data Sheet'!$J424="17",'2020 Data Sheet'!$T$17,IF('2020 Data Sheet'!$J424="18",'2020 Data Sheet'!$T$18,IF('2020 Data Sheet'!$J424="19",'2020 Data Sheet'!$T$19,IF('2020 Data Sheet'!$J424="20",'2020 Data Sheet'!$T$20,IF('2020 Data Sheet'!$J424="21",'2020 Data Sheet'!$T$21,IF('2020 Data Sheet'!$J424="22",'2020 Data Sheet'!$T$22,IF('2020 Data Sheet'!$J424="23",'2020 Data Sheet'!$T$23,IF('2020 Data Sheet'!$J424="24",'2020 Data Sheet'!$T$24,IF('2020 Data Sheet'!$J424="25",'2020 Data Sheet'!$T$25,IF('2020 Data Sheet'!$J424="26",'2020 Data Sheet'!$T$26,IF('2020 Data Sheet'!$J424="27",'2020 Data Sheet'!$T$27,IF('2020 Data Sheet'!$J424="30",'2020 Data Sheet'!$T$28,IF('2020 Data Sheet'!$J424="31",'2020 Data Sheet'!$T$29,IF('2020 Data Sheet'!$J424="32",'2020 Data Sheet'!$T$30,IF('2020 Data Sheet'!$J424="33",'2020 Data Sheet'!$T$31,IF('2020 Data Sheet'!$J424="34",'2020 Data Sheet'!$T$32,IF('2020 Data Sheet'!$J424="40",'2020 Data Sheet'!$T$33,T('2020 Data Sheet'!$J424)))))))))))))))))))))))))))))))))</f>
        <v>Other Motor Vehicle</v>
      </c>
      <c r="K424" t="str">
        <f>'2020 Data Sheet'!K424</f>
        <v>SUBN</v>
      </c>
      <c r="L424" s="32" t="str">
        <f>IF('2020 Data Sheet'!$L424="01",'2020 Data Sheet'!$V$2,IF('2020 Data Sheet'!$L424="02",'2020 Data Sheet'!$V$3,IF('2020 Data Sheet'!$L424="03",'2020 Data Sheet'!$V$4,IF('2020 Data Sheet'!$L424="04",'2020 Data Sheet'!$V$5,IF('2020 Data Sheet'!$L424="05",'2020 Data Sheet'!$V$6,IF('2020 Data Sheet'!$L424="06",'2020 Data Sheet'!$V$7,IF('2020 Data Sheet'!$L424="07",'2020 Data Sheet'!$V$8,IF('2020 Data Sheet'!$L424="08",'2020 Data Sheet'!$V$9,IF('2020 Data Sheet'!$L424="09",'2020 Data Sheet'!$V$10,IF('2020 Data Sheet'!$L424="11",'2020 Data Sheet'!$V$11,IF('2020 Data Sheet'!$L424="12",'2020 Data Sheet'!$V$12,IF('2020 Data Sheet'!$L424="13",'2020 Data Sheet'!$V$13,IF('2020 Data Sheet'!$L424="14",'2020 Data Sheet'!$V$14,T('2020 Data Sheet'!$L424))))))))))))))</f>
        <v xml:space="preserve"> -</v>
      </c>
      <c r="M424" s="6">
        <f>'2020 Data Sheet'!M424</f>
        <v>0</v>
      </c>
      <c r="N424" s="33">
        <f>'2020 Data Sheet'!N424</f>
        <v>0</v>
      </c>
      <c r="O424" s="8" t="str">
        <f>IF('2020 Data Sheet'!$O424="02",'2020 Data Sheet'!$R$2,IF('2020 Data Sheet'!$O424="03",'2020 Data Sheet'!$R$3,IF('2020 Data Sheet'!$O424="04",'2020 Data Sheet'!$R$4,IF('2020 Data Sheet'!$O424="05",'2020 Data Sheet'!$R$5,IF('2020 Data Sheet'!$O424="06",'2020 Data Sheet'!$R$6,IF('2020 Data Sheet'!$O424="07",'2020 Data Sheet'!$R$7,IF('2020 Data Sheet'!$O424="08",'2020 Data Sheet'!$R$8,IF('2020 Data Sheet'!$O424="09",'2020 Data Sheet'!$R$9,IF('2020 Data Sheet'!$O424="10",'2020 Data Sheet'!$R$10,IF('2020 Data Sheet'!$O424="11",'2020 Data Sheet'!$R$11,IF('2020 Data Sheet'!$O424="12",'2020 Data Sheet'!$R$12,IF('2020 Data Sheet'!$O424="13",'2020 Data Sheet'!$R$13,IF('2020 Data Sheet'!$O424="14",'2020 Data Sheet'!$R$14,IF('2020 Data Sheet'!$O424="15",'2020 Data Sheet'!$R$15,IF('2020 Data Sheet'!$O424="16",'2020 Data Sheet'!$R$16,IF('2020 Data Sheet'!$O424="17",'2020 Data Sheet'!$R$17,IF('2020 Data Sheet'!$O424="18",'2020 Data Sheet'!$R$18,IF('2020 Data Sheet'!$O424="19",'2020 Data Sheet'!$R$19,IF('2020 Data Sheet'!$O424="20",'2020 Data Sheet'!$R$20,IF('2020 Data Sheet'!$O424="21",'2020 Data Sheet'!$R$21,IF('2020 Data Sheet'!$O424="22",'2020 Data Sheet'!$R$22,IF('2020 Data Sheet'!$O424="23",'2020 Data Sheet'!$R$23,IF('2020 Data Sheet'!$O424="24",'2020 Data Sheet'!$R$24,IF('2020 Data Sheet'!$O424="25",'2020 Data Sheet'!$R$25,IF('2020 Data Sheet'!$O424="26",'2020 Data Sheet'!$R$26,IF('2020 Data Sheet'!$O424="27",'2020 Data Sheet'!$R$27,IF('2020 Data Sheet'!$O424="28",'2020 Data Sheet'!$R$28,IF('2020 Data Sheet'!$O424="29",'2020 Data Sheet'!$R$29,IF('2020 Data Sheet'!$O424="33",'2020 Data Sheet'!$R$30,IF('2020 Data Sheet'!$O424="40",'2020 Data Sheet'!$R$31,IF('2020 Data Sheet'!$O424="41",'2020 Data Sheet'!$R$32,IF('2020 Data Sheet'!$O424="42",'2020 Data Sheet'!$R$33,IF('2020 Data Sheet'!$O424="43",'2020 Data Sheet'!$R$34,IF('2020 Data Sheet'!$O424="44",'2020 Data Sheet'!$R$35,IF('2020 Data Sheet'!$O424="45",'2020 Data Sheet'!$R$36,IF('2020 Data Sheet'!$O424="46",'2020 Data Sheet'!$R$37,IF('2020 Data Sheet'!$O424="47",'2020 Data Sheet'!$R$38,IF('2020 Data Sheet'!$O424="48",'2020 Data Sheet'!$R$39,IF('2020 Data Sheet'!$O424="49",'2020 Data Sheet'!$R$40,IF('2020 Data Sheet'!$O424="50",'2020 Data Sheet'!$R$41,IF('2020 Data Sheet'!$O424="60",'2020 Data Sheet'!$R$42,IF('2020 Data Sheet'!$O424="61",'2020 Data Sheet'!$R$43,IF('2020 Data Sheet'!$O424="62",'2020 Data Sheet'!$R$44,IF('2020 Data Sheet'!$O424="63",'2020 Data Sheet'!$R$45,IF('2020 Data Sheet'!$O424="64",'2020 Data Sheet'!$R$46,IF('2020 Data Sheet'!$O424="65",'2020 Data Sheet'!$R$47,IF('2020 Data Sheet'!$O424="66",'2020 Data Sheet'!$R$48,IF('2020 Data Sheet'!$O424="67",'2020 Data Sheet'!$R$49,IF('2020 Data Sheet'!$O424="68",'2020 Data Sheet'!$R$50,IF('2020 Data Sheet'!$O424="69",'2020 Data Sheet'!$R$51,T('2020 Data Sheet'!$O424)))))))))))))))))))))))))))))))))))))))))))))))))))</f>
        <v xml:space="preserve"> -</v>
      </c>
      <c r="P424" s="34" t="str">
        <f>IF('2020 Data Sheet'!$P424="02",'2020 Data Sheet'!$R$2,IF('2020 Data Sheet'!$P424="03",'2020 Data Sheet'!$R$3,IF('2020 Data Sheet'!$P424="04",'2020 Data Sheet'!$R$4,IF('2020 Data Sheet'!$P424="05",'2020 Data Sheet'!$R$5,IF('2020 Data Sheet'!$P424="06",'2020 Data Sheet'!$R$6,IF('2020 Data Sheet'!$P424="07",'2020 Data Sheet'!$R$7,IF('2020 Data Sheet'!$P424="08",'2020 Data Sheet'!$R$8,IF('2020 Data Sheet'!$P424="09",'2020 Data Sheet'!$R$9,IF('2020 Data Sheet'!$P424="10",'2020 Data Sheet'!$R$10,IF('2020 Data Sheet'!$P424="11",'2020 Data Sheet'!$R$11,IF('2020 Data Sheet'!$P424="12",'2020 Data Sheet'!$R$12,IF('2020 Data Sheet'!$P424="13",'2020 Data Sheet'!$R$13,IF('2020 Data Sheet'!$P424="14",'2020 Data Sheet'!$R$14,IF('2020 Data Sheet'!$P424="15",'2020 Data Sheet'!$R$15,IF('2020 Data Sheet'!$P424="16",'2020 Data Sheet'!$R$16,IF('2020 Data Sheet'!$P424="17",'2020 Data Sheet'!$R$17,IF('2020 Data Sheet'!$P424="18",'2020 Data Sheet'!$R$18,IF('2020 Data Sheet'!$P424="19",'2020 Data Sheet'!$R$19,IF('2020 Data Sheet'!$P424="20",'2020 Data Sheet'!$R$20,IF('2020 Data Sheet'!$P424="21",'2020 Data Sheet'!$R$21,IF('2020 Data Sheet'!$P424="22",'2020 Data Sheet'!$R$22,IF('2020 Data Sheet'!$P424="23",'2020 Data Sheet'!$R$23,IF('2020 Data Sheet'!$P424="24",'2020 Data Sheet'!$R$24,IF('2020 Data Sheet'!$P424="25",'2020 Data Sheet'!$R$25,IF('2020 Data Sheet'!$P424="26",'2020 Data Sheet'!$R$26,IF('2020 Data Sheet'!$P424="27",'2020 Data Sheet'!$R$27,IF('2020 Data Sheet'!$P424="28",'2020 Data Sheet'!$R$28,IF('2020 Data Sheet'!$P424="29",'2020 Data Sheet'!$R$29,IF('2020 Data Sheet'!$P424="33",'2020 Data Sheet'!$R$30,IF('2020 Data Sheet'!$P424="40",'2020 Data Sheet'!$R$31,IF('2020 Data Sheet'!$P424="41",'2020 Data Sheet'!$R$32,IF('2020 Data Sheet'!$P424="42",'2020 Data Sheet'!$R$33,IF('2020 Data Sheet'!$P424="43",'2020 Data Sheet'!$R$34,IF('2020 Data Sheet'!$P424="44",'2020 Data Sheet'!$R$35,IF('2020 Data Sheet'!$P424="45",'2020 Data Sheet'!$R$36,IF('2020 Data Sheet'!$P424="46",'2020 Data Sheet'!$R$37,IF('2020 Data Sheet'!$P424="47",'2020 Data Sheet'!$R$38,IF('2020 Data Sheet'!$P424="48",'2020 Data Sheet'!$R$39,IF('2020 Data Sheet'!$P424="49",'2020 Data Sheet'!$R$40,IF('2020 Data Sheet'!$P424="50",'2020 Data Sheet'!$R$41,IF('2020 Data Sheet'!$P424="60",'2020 Data Sheet'!$R$42,IF('2020 Data Sheet'!$P424="61",'2020 Data Sheet'!$R$43,IF('2020 Data Sheet'!$P424="62",'2020 Data Sheet'!$R$44,IF('2020 Data Sheet'!$P424="63",'2020 Data Sheet'!$R$45,IF('2020 Data Sheet'!$P424="64",'2020 Data Sheet'!$R$46,IF('2020 Data Sheet'!$P424="65",'2020 Data Sheet'!$R$47,IF('2020 Data Sheet'!$P424="66",'2020 Data Sheet'!$R$48,IF('2020 Data Sheet'!$P424="67",'2020 Data Sheet'!$R$49,IF('2020 Data Sheet'!$P424="68",'2020 Data Sheet'!$R$50,IF('2020 Data Sheet'!$P424="69",'2020 Data Sheet'!$R$51,T('2020 Data Sheet'!$P424)))))))))))))))))))))))))))))))))))))))))))))))))))</f>
        <v xml:space="preserve"> -</v>
      </c>
    </row>
    <row r="425" spans="1:16" ht="38.25" x14ac:dyDescent="0.2">
      <c r="A425" t="str">
        <f>'2020 Data Sheet'!A425</f>
        <v>FP-00221-20</v>
      </c>
      <c r="B425" s="1">
        <f>'2020 Data Sheet'!B425</f>
        <v>44188</v>
      </c>
      <c r="C425" s="3" t="str">
        <f>'2020 Data Sheet'!C425</f>
        <v>17:57</v>
      </c>
      <c r="D425" t="str">
        <f>'2020 Data Sheet'!D425</f>
        <v>We</v>
      </c>
      <c r="E425" t="str">
        <f>'2020 Data Sheet'!E425</f>
        <v>LOWELL AVE</v>
      </c>
      <c r="F425" t="str">
        <f>'2020 Data Sheet'!F425</f>
        <v>HAWTHORNE AVE</v>
      </c>
      <c r="G425">
        <f>'2020 Data Sheet'!G425</f>
        <v>1</v>
      </c>
      <c r="H425">
        <f>'2020 Data Sheet'!H425</f>
        <v>2</v>
      </c>
      <c r="I425" t="b">
        <f>'2020 Data Sheet'!I425</f>
        <v>1</v>
      </c>
      <c r="J425" s="31" t="str">
        <f>IF('2020 Data Sheet'!$J425="01",'2020 Data Sheet'!$T$2,IF('2020 Data Sheet'!$J425="02",'2020 Data Sheet'!$T$3,IF('2020 Data Sheet'!$J425="03",'2020 Data Sheet'!$T$4,IF('2020 Data Sheet'!$J425="04",'2020 Data Sheet'!$T$5,IF('2020 Data Sheet'!$J425="05",'2020 Data Sheet'!$T$6,IF('2020 Data Sheet'!$J425="06",'2020 Data Sheet'!$T$7,IF('2020 Data Sheet'!$J425="07",'2020 Data Sheet'!$T$8,IF('2020 Data Sheet'!$J425="08",'2020 Data Sheet'!$T$9,IF('2020 Data Sheet'!$J425="10",'2020 Data Sheet'!$T$10,IF('2020 Data Sheet'!$J425="11",'2020 Data Sheet'!$T$11,IF('2020 Data Sheet'!$J425="12",'2020 Data Sheet'!$T$12,IF('2020 Data Sheet'!$J425="13",'2020 Data Sheet'!$T$13,IF('2020 Data Sheet'!$J425="14",'2020 Data Sheet'!$T$14,IF('2020 Data Sheet'!$J425="15",'2020 Data Sheet'!$T$15,IF('2020 Data Sheet'!$J425="16",'2020 Data Sheet'!$T$16,IF('2020 Data Sheet'!$J425="17",'2020 Data Sheet'!$T$17,IF('2020 Data Sheet'!$J425="18",'2020 Data Sheet'!$T$18,IF('2020 Data Sheet'!$J425="19",'2020 Data Sheet'!$T$19,IF('2020 Data Sheet'!$J425="20",'2020 Data Sheet'!$T$20,IF('2020 Data Sheet'!$J425="21",'2020 Data Sheet'!$T$21,IF('2020 Data Sheet'!$J425="22",'2020 Data Sheet'!$T$22,IF('2020 Data Sheet'!$J425="23",'2020 Data Sheet'!$T$23,IF('2020 Data Sheet'!$J425="24",'2020 Data Sheet'!$T$24,IF('2020 Data Sheet'!$J425="25",'2020 Data Sheet'!$T$25,IF('2020 Data Sheet'!$J425="26",'2020 Data Sheet'!$T$26,IF('2020 Data Sheet'!$J425="27",'2020 Data Sheet'!$T$27,IF('2020 Data Sheet'!$J425="30",'2020 Data Sheet'!$T$28,IF('2020 Data Sheet'!$J425="31",'2020 Data Sheet'!$T$29,IF('2020 Data Sheet'!$J425="32",'2020 Data Sheet'!$T$30,IF('2020 Data Sheet'!$J425="33",'2020 Data Sheet'!$T$31,IF('2020 Data Sheet'!$J425="34",'2020 Data Sheet'!$T$32,IF('2020 Data Sheet'!$J425="40",'2020 Data Sheet'!$T$33,T('2020 Data Sheet'!$J425)))))))))))))))))))))))))))))))))</f>
        <v>Other Motor Vehicle</v>
      </c>
      <c r="K425" t="str">
        <f>'2020 Data Sheet'!K425</f>
        <v>VAN</v>
      </c>
      <c r="L425" s="32" t="str">
        <f>IF('2020 Data Sheet'!$L425="01",'2020 Data Sheet'!$V$2,IF('2020 Data Sheet'!$L425="02",'2020 Data Sheet'!$V$3,IF('2020 Data Sheet'!$L425="03",'2020 Data Sheet'!$V$4,IF('2020 Data Sheet'!$L425="04",'2020 Data Sheet'!$V$5,IF('2020 Data Sheet'!$L425="05",'2020 Data Sheet'!$V$6,IF('2020 Data Sheet'!$L425="06",'2020 Data Sheet'!$V$7,IF('2020 Data Sheet'!$L425="07",'2020 Data Sheet'!$V$8,IF('2020 Data Sheet'!$L425="08",'2020 Data Sheet'!$V$9,IF('2020 Data Sheet'!$L425="09",'2020 Data Sheet'!$V$10,IF('2020 Data Sheet'!$L425="11",'2020 Data Sheet'!$V$11,IF('2020 Data Sheet'!$L425="12",'2020 Data Sheet'!$V$12,IF('2020 Data Sheet'!$L425="13",'2020 Data Sheet'!$V$13,IF('2020 Data Sheet'!$L425="14",'2020 Data Sheet'!$V$14,T('2020 Data Sheet'!$L425))))))))))))))</f>
        <v xml:space="preserve"> -</v>
      </c>
      <c r="M425" s="6">
        <f>'2020 Data Sheet'!M425</f>
        <v>0</v>
      </c>
      <c r="N425" s="33">
        <f>'2020 Data Sheet'!N425</f>
        <v>0</v>
      </c>
      <c r="O425" s="8" t="str">
        <f>IF('2020 Data Sheet'!$O425="02",'2020 Data Sheet'!$R$2,IF('2020 Data Sheet'!$O425="03",'2020 Data Sheet'!$R$3,IF('2020 Data Sheet'!$O425="04",'2020 Data Sheet'!$R$4,IF('2020 Data Sheet'!$O425="05",'2020 Data Sheet'!$R$5,IF('2020 Data Sheet'!$O425="06",'2020 Data Sheet'!$R$6,IF('2020 Data Sheet'!$O425="07",'2020 Data Sheet'!$R$7,IF('2020 Data Sheet'!$O425="08",'2020 Data Sheet'!$R$8,IF('2020 Data Sheet'!$O425="09",'2020 Data Sheet'!$R$9,IF('2020 Data Sheet'!$O425="10",'2020 Data Sheet'!$R$10,IF('2020 Data Sheet'!$O425="11",'2020 Data Sheet'!$R$11,IF('2020 Data Sheet'!$O425="12",'2020 Data Sheet'!$R$12,IF('2020 Data Sheet'!$O425="13",'2020 Data Sheet'!$R$13,IF('2020 Data Sheet'!$O425="14",'2020 Data Sheet'!$R$14,IF('2020 Data Sheet'!$O425="15",'2020 Data Sheet'!$R$15,IF('2020 Data Sheet'!$O425="16",'2020 Data Sheet'!$R$16,IF('2020 Data Sheet'!$O425="17",'2020 Data Sheet'!$R$17,IF('2020 Data Sheet'!$O425="18",'2020 Data Sheet'!$R$18,IF('2020 Data Sheet'!$O425="19",'2020 Data Sheet'!$R$19,IF('2020 Data Sheet'!$O425="20",'2020 Data Sheet'!$R$20,IF('2020 Data Sheet'!$O425="21",'2020 Data Sheet'!$R$21,IF('2020 Data Sheet'!$O425="22",'2020 Data Sheet'!$R$22,IF('2020 Data Sheet'!$O425="23",'2020 Data Sheet'!$R$23,IF('2020 Data Sheet'!$O425="24",'2020 Data Sheet'!$R$24,IF('2020 Data Sheet'!$O425="25",'2020 Data Sheet'!$R$25,IF('2020 Data Sheet'!$O425="26",'2020 Data Sheet'!$R$26,IF('2020 Data Sheet'!$O425="27",'2020 Data Sheet'!$R$27,IF('2020 Data Sheet'!$O425="28",'2020 Data Sheet'!$R$28,IF('2020 Data Sheet'!$O425="29",'2020 Data Sheet'!$R$29,IF('2020 Data Sheet'!$O425="33",'2020 Data Sheet'!$R$30,IF('2020 Data Sheet'!$O425="40",'2020 Data Sheet'!$R$31,IF('2020 Data Sheet'!$O425="41",'2020 Data Sheet'!$R$32,IF('2020 Data Sheet'!$O425="42",'2020 Data Sheet'!$R$33,IF('2020 Data Sheet'!$O425="43",'2020 Data Sheet'!$R$34,IF('2020 Data Sheet'!$O425="44",'2020 Data Sheet'!$R$35,IF('2020 Data Sheet'!$O425="45",'2020 Data Sheet'!$R$36,IF('2020 Data Sheet'!$O425="46",'2020 Data Sheet'!$R$37,IF('2020 Data Sheet'!$O425="47",'2020 Data Sheet'!$R$38,IF('2020 Data Sheet'!$O425="48",'2020 Data Sheet'!$R$39,IF('2020 Data Sheet'!$O425="49",'2020 Data Sheet'!$R$40,IF('2020 Data Sheet'!$O425="50",'2020 Data Sheet'!$R$41,IF('2020 Data Sheet'!$O425="60",'2020 Data Sheet'!$R$42,IF('2020 Data Sheet'!$O425="61",'2020 Data Sheet'!$R$43,IF('2020 Data Sheet'!$O425="62",'2020 Data Sheet'!$R$44,IF('2020 Data Sheet'!$O425="63",'2020 Data Sheet'!$R$45,IF('2020 Data Sheet'!$O425="64",'2020 Data Sheet'!$R$46,IF('2020 Data Sheet'!$O425="65",'2020 Data Sheet'!$R$47,IF('2020 Data Sheet'!$O425="66",'2020 Data Sheet'!$R$48,IF('2020 Data Sheet'!$O425="67",'2020 Data Sheet'!$R$49,IF('2020 Data Sheet'!$O425="68",'2020 Data Sheet'!$R$50,IF('2020 Data Sheet'!$O425="69",'2020 Data Sheet'!$R$51,T('2020 Data Sheet'!$O425)))))))))))))))))))))))))))))))))))))))))))))))))))</f>
        <v xml:space="preserve"> Failure to yield/ right of way</v>
      </c>
      <c r="P425" s="34" t="str">
        <f>IF('2020 Data Sheet'!$P425="02",'2020 Data Sheet'!$R$2,IF('2020 Data Sheet'!$P425="03",'2020 Data Sheet'!$R$3,IF('2020 Data Sheet'!$P425="04",'2020 Data Sheet'!$R$4,IF('2020 Data Sheet'!$P425="05",'2020 Data Sheet'!$R$5,IF('2020 Data Sheet'!$P425="06",'2020 Data Sheet'!$R$6,IF('2020 Data Sheet'!$P425="07",'2020 Data Sheet'!$R$7,IF('2020 Data Sheet'!$P425="08",'2020 Data Sheet'!$R$8,IF('2020 Data Sheet'!$P425="09",'2020 Data Sheet'!$R$9,IF('2020 Data Sheet'!$P425="10",'2020 Data Sheet'!$R$10,IF('2020 Data Sheet'!$P425="11",'2020 Data Sheet'!$R$11,IF('2020 Data Sheet'!$P425="12",'2020 Data Sheet'!$R$12,IF('2020 Data Sheet'!$P425="13",'2020 Data Sheet'!$R$13,IF('2020 Data Sheet'!$P425="14",'2020 Data Sheet'!$R$14,IF('2020 Data Sheet'!$P425="15",'2020 Data Sheet'!$R$15,IF('2020 Data Sheet'!$P425="16",'2020 Data Sheet'!$R$16,IF('2020 Data Sheet'!$P425="17",'2020 Data Sheet'!$R$17,IF('2020 Data Sheet'!$P425="18",'2020 Data Sheet'!$R$18,IF('2020 Data Sheet'!$P425="19",'2020 Data Sheet'!$R$19,IF('2020 Data Sheet'!$P425="20",'2020 Data Sheet'!$R$20,IF('2020 Data Sheet'!$P425="21",'2020 Data Sheet'!$R$21,IF('2020 Data Sheet'!$P425="22",'2020 Data Sheet'!$R$22,IF('2020 Data Sheet'!$P425="23",'2020 Data Sheet'!$R$23,IF('2020 Data Sheet'!$P425="24",'2020 Data Sheet'!$R$24,IF('2020 Data Sheet'!$P425="25",'2020 Data Sheet'!$R$25,IF('2020 Data Sheet'!$P425="26",'2020 Data Sheet'!$R$26,IF('2020 Data Sheet'!$P425="27",'2020 Data Sheet'!$R$27,IF('2020 Data Sheet'!$P425="28",'2020 Data Sheet'!$R$28,IF('2020 Data Sheet'!$P425="29",'2020 Data Sheet'!$R$29,IF('2020 Data Sheet'!$P425="33",'2020 Data Sheet'!$R$30,IF('2020 Data Sheet'!$P425="40",'2020 Data Sheet'!$R$31,IF('2020 Data Sheet'!$P425="41",'2020 Data Sheet'!$R$32,IF('2020 Data Sheet'!$P425="42",'2020 Data Sheet'!$R$33,IF('2020 Data Sheet'!$P425="43",'2020 Data Sheet'!$R$34,IF('2020 Data Sheet'!$P425="44",'2020 Data Sheet'!$R$35,IF('2020 Data Sheet'!$P425="45",'2020 Data Sheet'!$R$36,IF('2020 Data Sheet'!$P425="46",'2020 Data Sheet'!$R$37,IF('2020 Data Sheet'!$P425="47",'2020 Data Sheet'!$R$38,IF('2020 Data Sheet'!$P425="48",'2020 Data Sheet'!$R$39,IF('2020 Data Sheet'!$P425="49",'2020 Data Sheet'!$R$40,IF('2020 Data Sheet'!$P425="50",'2020 Data Sheet'!$R$41,IF('2020 Data Sheet'!$P425="60",'2020 Data Sheet'!$R$42,IF('2020 Data Sheet'!$P425="61",'2020 Data Sheet'!$R$43,IF('2020 Data Sheet'!$P425="62",'2020 Data Sheet'!$R$44,IF('2020 Data Sheet'!$P425="63",'2020 Data Sheet'!$R$45,IF('2020 Data Sheet'!$P425="64",'2020 Data Sheet'!$R$46,IF('2020 Data Sheet'!$P425="65",'2020 Data Sheet'!$R$47,IF('2020 Data Sheet'!$P425="66",'2020 Data Sheet'!$R$48,IF('2020 Data Sheet'!$P425="67",'2020 Data Sheet'!$R$49,IF('2020 Data Sheet'!$P425="68",'2020 Data Sheet'!$R$50,IF('2020 Data Sheet'!$P425="69",'2020 Data Sheet'!$R$51,T('2020 Data Sheet'!$P425)))))))))))))))))))))))))))))))))))))))))))))))))))</f>
        <v xml:space="preserve"> -</v>
      </c>
    </row>
    <row r="426" spans="1:16" x14ac:dyDescent="0.2">
      <c r="A426" t="str">
        <f>'2020 Data Sheet'!A426</f>
        <v>FP-00221-20</v>
      </c>
      <c r="B426" s="1">
        <f>'2020 Data Sheet'!B426</f>
        <v>44188</v>
      </c>
      <c r="C426" s="3" t="str">
        <f>'2020 Data Sheet'!C426</f>
        <v>17:57</v>
      </c>
      <c r="D426" t="str">
        <f>'2020 Data Sheet'!D426</f>
        <v>We</v>
      </c>
      <c r="E426" t="str">
        <f>'2020 Data Sheet'!E426</f>
        <v>LOWELL AVE</v>
      </c>
      <c r="F426" t="str">
        <f>'2020 Data Sheet'!F426</f>
        <v>HAWTHORNE AVE</v>
      </c>
      <c r="G426">
        <f>'2020 Data Sheet'!G426</f>
        <v>2</v>
      </c>
      <c r="H426">
        <f>'2020 Data Sheet'!H426</f>
        <v>2</v>
      </c>
      <c r="I426" t="b">
        <f>'2020 Data Sheet'!I426</f>
        <v>1</v>
      </c>
      <c r="J426" s="31" t="str">
        <f>IF('2020 Data Sheet'!$J426="01",'2020 Data Sheet'!$T$2,IF('2020 Data Sheet'!$J426="02",'2020 Data Sheet'!$T$3,IF('2020 Data Sheet'!$J426="03",'2020 Data Sheet'!$T$4,IF('2020 Data Sheet'!$J426="04",'2020 Data Sheet'!$T$5,IF('2020 Data Sheet'!$J426="05",'2020 Data Sheet'!$T$6,IF('2020 Data Sheet'!$J426="06",'2020 Data Sheet'!$T$7,IF('2020 Data Sheet'!$J426="07",'2020 Data Sheet'!$T$8,IF('2020 Data Sheet'!$J426="08",'2020 Data Sheet'!$T$9,IF('2020 Data Sheet'!$J426="10",'2020 Data Sheet'!$T$10,IF('2020 Data Sheet'!$J426="11",'2020 Data Sheet'!$T$11,IF('2020 Data Sheet'!$J426="12",'2020 Data Sheet'!$T$12,IF('2020 Data Sheet'!$J426="13",'2020 Data Sheet'!$T$13,IF('2020 Data Sheet'!$J426="14",'2020 Data Sheet'!$T$14,IF('2020 Data Sheet'!$J426="15",'2020 Data Sheet'!$T$15,IF('2020 Data Sheet'!$J426="16",'2020 Data Sheet'!$T$16,IF('2020 Data Sheet'!$J426="17",'2020 Data Sheet'!$T$17,IF('2020 Data Sheet'!$J426="18",'2020 Data Sheet'!$T$18,IF('2020 Data Sheet'!$J426="19",'2020 Data Sheet'!$T$19,IF('2020 Data Sheet'!$J426="20",'2020 Data Sheet'!$T$20,IF('2020 Data Sheet'!$J426="21",'2020 Data Sheet'!$T$21,IF('2020 Data Sheet'!$J426="22",'2020 Data Sheet'!$T$22,IF('2020 Data Sheet'!$J426="23",'2020 Data Sheet'!$T$23,IF('2020 Data Sheet'!$J426="24",'2020 Data Sheet'!$T$24,IF('2020 Data Sheet'!$J426="25",'2020 Data Sheet'!$T$25,IF('2020 Data Sheet'!$J426="26",'2020 Data Sheet'!$T$26,IF('2020 Data Sheet'!$J426="27",'2020 Data Sheet'!$T$27,IF('2020 Data Sheet'!$J426="30",'2020 Data Sheet'!$T$28,IF('2020 Data Sheet'!$J426="31",'2020 Data Sheet'!$T$29,IF('2020 Data Sheet'!$J426="32",'2020 Data Sheet'!$T$30,IF('2020 Data Sheet'!$J426="33",'2020 Data Sheet'!$T$31,IF('2020 Data Sheet'!$J426="34",'2020 Data Sheet'!$T$32,IF('2020 Data Sheet'!$J426="40",'2020 Data Sheet'!$T$33,T('2020 Data Sheet'!$J426)))))))))))))))))))))))))))))))))</f>
        <v>Other Motor Vehicle</v>
      </c>
      <c r="K426" t="str">
        <f>'2020 Data Sheet'!K426</f>
        <v>SUBN</v>
      </c>
      <c r="L426" s="32" t="str">
        <f>IF('2020 Data Sheet'!$L426="01",'2020 Data Sheet'!$V$2,IF('2020 Data Sheet'!$L426="02",'2020 Data Sheet'!$V$3,IF('2020 Data Sheet'!$L426="03",'2020 Data Sheet'!$V$4,IF('2020 Data Sheet'!$L426="04",'2020 Data Sheet'!$V$5,IF('2020 Data Sheet'!$L426="05",'2020 Data Sheet'!$V$6,IF('2020 Data Sheet'!$L426="06",'2020 Data Sheet'!$V$7,IF('2020 Data Sheet'!$L426="07",'2020 Data Sheet'!$V$8,IF('2020 Data Sheet'!$L426="08",'2020 Data Sheet'!$V$9,IF('2020 Data Sheet'!$L426="09",'2020 Data Sheet'!$V$10,IF('2020 Data Sheet'!$L426="11",'2020 Data Sheet'!$V$11,IF('2020 Data Sheet'!$L426="12",'2020 Data Sheet'!$V$12,IF('2020 Data Sheet'!$L426="13",'2020 Data Sheet'!$V$13,IF('2020 Data Sheet'!$L426="14",'2020 Data Sheet'!$V$14,T('2020 Data Sheet'!$L426))))))))))))))</f>
        <v xml:space="preserve"> -</v>
      </c>
      <c r="M426" s="6">
        <f>'2020 Data Sheet'!M426</f>
        <v>0</v>
      </c>
      <c r="N426" s="33">
        <f>'2020 Data Sheet'!N426</f>
        <v>0</v>
      </c>
      <c r="O426" s="8" t="str">
        <f>IF('2020 Data Sheet'!$O426="02",'2020 Data Sheet'!$R$2,IF('2020 Data Sheet'!$O426="03",'2020 Data Sheet'!$R$3,IF('2020 Data Sheet'!$O426="04",'2020 Data Sheet'!$R$4,IF('2020 Data Sheet'!$O426="05",'2020 Data Sheet'!$R$5,IF('2020 Data Sheet'!$O426="06",'2020 Data Sheet'!$R$6,IF('2020 Data Sheet'!$O426="07",'2020 Data Sheet'!$R$7,IF('2020 Data Sheet'!$O426="08",'2020 Data Sheet'!$R$8,IF('2020 Data Sheet'!$O426="09",'2020 Data Sheet'!$R$9,IF('2020 Data Sheet'!$O426="10",'2020 Data Sheet'!$R$10,IF('2020 Data Sheet'!$O426="11",'2020 Data Sheet'!$R$11,IF('2020 Data Sheet'!$O426="12",'2020 Data Sheet'!$R$12,IF('2020 Data Sheet'!$O426="13",'2020 Data Sheet'!$R$13,IF('2020 Data Sheet'!$O426="14",'2020 Data Sheet'!$R$14,IF('2020 Data Sheet'!$O426="15",'2020 Data Sheet'!$R$15,IF('2020 Data Sheet'!$O426="16",'2020 Data Sheet'!$R$16,IF('2020 Data Sheet'!$O426="17",'2020 Data Sheet'!$R$17,IF('2020 Data Sheet'!$O426="18",'2020 Data Sheet'!$R$18,IF('2020 Data Sheet'!$O426="19",'2020 Data Sheet'!$R$19,IF('2020 Data Sheet'!$O426="20",'2020 Data Sheet'!$R$20,IF('2020 Data Sheet'!$O426="21",'2020 Data Sheet'!$R$21,IF('2020 Data Sheet'!$O426="22",'2020 Data Sheet'!$R$22,IF('2020 Data Sheet'!$O426="23",'2020 Data Sheet'!$R$23,IF('2020 Data Sheet'!$O426="24",'2020 Data Sheet'!$R$24,IF('2020 Data Sheet'!$O426="25",'2020 Data Sheet'!$R$25,IF('2020 Data Sheet'!$O426="26",'2020 Data Sheet'!$R$26,IF('2020 Data Sheet'!$O426="27",'2020 Data Sheet'!$R$27,IF('2020 Data Sheet'!$O426="28",'2020 Data Sheet'!$R$28,IF('2020 Data Sheet'!$O426="29",'2020 Data Sheet'!$R$29,IF('2020 Data Sheet'!$O426="33",'2020 Data Sheet'!$R$30,IF('2020 Data Sheet'!$O426="40",'2020 Data Sheet'!$R$31,IF('2020 Data Sheet'!$O426="41",'2020 Data Sheet'!$R$32,IF('2020 Data Sheet'!$O426="42",'2020 Data Sheet'!$R$33,IF('2020 Data Sheet'!$O426="43",'2020 Data Sheet'!$R$34,IF('2020 Data Sheet'!$O426="44",'2020 Data Sheet'!$R$35,IF('2020 Data Sheet'!$O426="45",'2020 Data Sheet'!$R$36,IF('2020 Data Sheet'!$O426="46",'2020 Data Sheet'!$R$37,IF('2020 Data Sheet'!$O426="47",'2020 Data Sheet'!$R$38,IF('2020 Data Sheet'!$O426="48",'2020 Data Sheet'!$R$39,IF('2020 Data Sheet'!$O426="49",'2020 Data Sheet'!$R$40,IF('2020 Data Sheet'!$O426="50",'2020 Data Sheet'!$R$41,IF('2020 Data Sheet'!$O426="60",'2020 Data Sheet'!$R$42,IF('2020 Data Sheet'!$O426="61",'2020 Data Sheet'!$R$43,IF('2020 Data Sheet'!$O426="62",'2020 Data Sheet'!$R$44,IF('2020 Data Sheet'!$O426="63",'2020 Data Sheet'!$R$45,IF('2020 Data Sheet'!$O426="64",'2020 Data Sheet'!$R$46,IF('2020 Data Sheet'!$O426="65",'2020 Data Sheet'!$R$47,IF('2020 Data Sheet'!$O426="66",'2020 Data Sheet'!$R$48,IF('2020 Data Sheet'!$O426="67",'2020 Data Sheet'!$R$49,IF('2020 Data Sheet'!$O426="68",'2020 Data Sheet'!$R$50,IF('2020 Data Sheet'!$O426="69",'2020 Data Sheet'!$R$51,T('2020 Data Sheet'!$O426)))))))))))))))))))))))))))))))))))))))))))))))))))</f>
        <v xml:space="preserve"> -</v>
      </c>
      <c r="P426" s="34" t="str">
        <f>IF('2020 Data Sheet'!$P426="02",'2020 Data Sheet'!$R$2,IF('2020 Data Sheet'!$P426="03",'2020 Data Sheet'!$R$3,IF('2020 Data Sheet'!$P426="04",'2020 Data Sheet'!$R$4,IF('2020 Data Sheet'!$P426="05",'2020 Data Sheet'!$R$5,IF('2020 Data Sheet'!$P426="06",'2020 Data Sheet'!$R$6,IF('2020 Data Sheet'!$P426="07",'2020 Data Sheet'!$R$7,IF('2020 Data Sheet'!$P426="08",'2020 Data Sheet'!$R$8,IF('2020 Data Sheet'!$P426="09",'2020 Data Sheet'!$R$9,IF('2020 Data Sheet'!$P426="10",'2020 Data Sheet'!$R$10,IF('2020 Data Sheet'!$P426="11",'2020 Data Sheet'!$R$11,IF('2020 Data Sheet'!$P426="12",'2020 Data Sheet'!$R$12,IF('2020 Data Sheet'!$P426="13",'2020 Data Sheet'!$R$13,IF('2020 Data Sheet'!$P426="14",'2020 Data Sheet'!$R$14,IF('2020 Data Sheet'!$P426="15",'2020 Data Sheet'!$R$15,IF('2020 Data Sheet'!$P426="16",'2020 Data Sheet'!$R$16,IF('2020 Data Sheet'!$P426="17",'2020 Data Sheet'!$R$17,IF('2020 Data Sheet'!$P426="18",'2020 Data Sheet'!$R$18,IF('2020 Data Sheet'!$P426="19",'2020 Data Sheet'!$R$19,IF('2020 Data Sheet'!$P426="20",'2020 Data Sheet'!$R$20,IF('2020 Data Sheet'!$P426="21",'2020 Data Sheet'!$R$21,IF('2020 Data Sheet'!$P426="22",'2020 Data Sheet'!$R$22,IF('2020 Data Sheet'!$P426="23",'2020 Data Sheet'!$R$23,IF('2020 Data Sheet'!$P426="24",'2020 Data Sheet'!$R$24,IF('2020 Data Sheet'!$P426="25",'2020 Data Sheet'!$R$25,IF('2020 Data Sheet'!$P426="26",'2020 Data Sheet'!$R$26,IF('2020 Data Sheet'!$P426="27",'2020 Data Sheet'!$R$27,IF('2020 Data Sheet'!$P426="28",'2020 Data Sheet'!$R$28,IF('2020 Data Sheet'!$P426="29",'2020 Data Sheet'!$R$29,IF('2020 Data Sheet'!$P426="33",'2020 Data Sheet'!$R$30,IF('2020 Data Sheet'!$P426="40",'2020 Data Sheet'!$R$31,IF('2020 Data Sheet'!$P426="41",'2020 Data Sheet'!$R$32,IF('2020 Data Sheet'!$P426="42",'2020 Data Sheet'!$R$33,IF('2020 Data Sheet'!$P426="43",'2020 Data Sheet'!$R$34,IF('2020 Data Sheet'!$P426="44",'2020 Data Sheet'!$R$35,IF('2020 Data Sheet'!$P426="45",'2020 Data Sheet'!$R$36,IF('2020 Data Sheet'!$P426="46",'2020 Data Sheet'!$R$37,IF('2020 Data Sheet'!$P426="47",'2020 Data Sheet'!$R$38,IF('2020 Data Sheet'!$P426="48",'2020 Data Sheet'!$R$39,IF('2020 Data Sheet'!$P426="49",'2020 Data Sheet'!$R$40,IF('2020 Data Sheet'!$P426="50",'2020 Data Sheet'!$R$41,IF('2020 Data Sheet'!$P426="60",'2020 Data Sheet'!$R$42,IF('2020 Data Sheet'!$P426="61",'2020 Data Sheet'!$R$43,IF('2020 Data Sheet'!$P426="62",'2020 Data Sheet'!$R$44,IF('2020 Data Sheet'!$P426="63",'2020 Data Sheet'!$R$45,IF('2020 Data Sheet'!$P426="64",'2020 Data Sheet'!$R$46,IF('2020 Data Sheet'!$P426="65",'2020 Data Sheet'!$R$47,IF('2020 Data Sheet'!$P426="66",'2020 Data Sheet'!$R$48,IF('2020 Data Sheet'!$P426="67",'2020 Data Sheet'!$R$49,IF('2020 Data Sheet'!$P426="68",'2020 Data Sheet'!$R$50,IF('2020 Data Sheet'!$P426="69",'2020 Data Sheet'!$R$51,T('2020 Data Sheet'!$P426)))))))))))))))))))))))))))))))))))))))))))))))))))</f>
        <v xml:space="preserve"> -</v>
      </c>
    </row>
    <row r="427" spans="1:16" ht="38.25" x14ac:dyDescent="0.2">
      <c r="A427" t="str">
        <f>'2020 Data Sheet'!A427</f>
        <v>FP-00222-20</v>
      </c>
      <c r="B427" s="1">
        <f>'2020 Data Sheet'!B427</f>
        <v>44189</v>
      </c>
      <c r="C427" s="3" t="str">
        <f>'2020 Data Sheet'!C427</f>
        <v>21:47</v>
      </c>
      <c r="D427" t="str">
        <f>'2020 Data Sheet'!D427</f>
        <v>Th</v>
      </c>
      <c r="E427" t="str">
        <f>'2020 Data Sheet'!E427</f>
        <v>JERICHO TPKE</v>
      </c>
      <c r="F427" t="str">
        <f>'2020 Data Sheet'!F427</f>
        <v>FLOWER AVE</v>
      </c>
      <c r="G427">
        <f>'2020 Data Sheet'!G427</f>
        <v>1</v>
      </c>
      <c r="H427">
        <f>'2020 Data Sheet'!H427</f>
        <v>2</v>
      </c>
      <c r="I427" t="b">
        <f>'2020 Data Sheet'!I427</f>
        <v>0</v>
      </c>
      <c r="J427" s="31" t="str">
        <f>IF('2020 Data Sheet'!$J427="01",'2020 Data Sheet'!$T$2,IF('2020 Data Sheet'!$J427="02",'2020 Data Sheet'!$T$3,IF('2020 Data Sheet'!$J427="03",'2020 Data Sheet'!$T$4,IF('2020 Data Sheet'!$J427="04",'2020 Data Sheet'!$T$5,IF('2020 Data Sheet'!$J427="05",'2020 Data Sheet'!$T$6,IF('2020 Data Sheet'!$J427="06",'2020 Data Sheet'!$T$7,IF('2020 Data Sheet'!$J427="07",'2020 Data Sheet'!$T$8,IF('2020 Data Sheet'!$J427="08",'2020 Data Sheet'!$T$9,IF('2020 Data Sheet'!$J427="10",'2020 Data Sheet'!$T$10,IF('2020 Data Sheet'!$J427="11",'2020 Data Sheet'!$T$11,IF('2020 Data Sheet'!$J427="12",'2020 Data Sheet'!$T$12,IF('2020 Data Sheet'!$J427="13",'2020 Data Sheet'!$T$13,IF('2020 Data Sheet'!$J427="14",'2020 Data Sheet'!$T$14,IF('2020 Data Sheet'!$J427="15",'2020 Data Sheet'!$T$15,IF('2020 Data Sheet'!$J427="16",'2020 Data Sheet'!$T$16,IF('2020 Data Sheet'!$J427="17",'2020 Data Sheet'!$T$17,IF('2020 Data Sheet'!$J427="18",'2020 Data Sheet'!$T$18,IF('2020 Data Sheet'!$J427="19",'2020 Data Sheet'!$T$19,IF('2020 Data Sheet'!$J427="20",'2020 Data Sheet'!$T$20,IF('2020 Data Sheet'!$J427="21",'2020 Data Sheet'!$T$21,IF('2020 Data Sheet'!$J427="22",'2020 Data Sheet'!$T$22,IF('2020 Data Sheet'!$J427="23",'2020 Data Sheet'!$T$23,IF('2020 Data Sheet'!$J427="24",'2020 Data Sheet'!$T$24,IF('2020 Data Sheet'!$J427="25",'2020 Data Sheet'!$T$25,IF('2020 Data Sheet'!$J427="26",'2020 Data Sheet'!$T$26,IF('2020 Data Sheet'!$J427="27",'2020 Data Sheet'!$T$27,IF('2020 Data Sheet'!$J427="30",'2020 Data Sheet'!$T$28,IF('2020 Data Sheet'!$J427="31",'2020 Data Sheet'!$T$29,IF('2020 Data Sheet'!$J427="32",'2020 Data Sheet'!$T$30,IF('2020 Data Sheet'!$J427="33",'2020 Data Sheet'!$T$31,IF('2020 Data Sheet'!$J427="34",'2020 Data Sheet'!$T$32,IF('2020 Data Sheet'!$J427="40",'2020 Data Sheet'!$T$33,T('2020 Data Sheet'!$J427)))))))))))))))))))))))))))))))))</f>
        <v>Other Motor Vehicle</v>
      </c>
      <c r="K427" t="str">
        <f>'2020 Data Sheet'!K427</f>
        <v>PAS</v>
      </c>
      <c r="L427" s="32" t="str">
        <f>IF('2020 Data Sheet'!$L427="01",'2020 Data Sheet'!$V$2,IF('2020 Data Sheet'!$L427="02",'2020 Data Sheet'!$V$3,IF('2020 Data Sheet'!$L427="03",'2020 Data Sheet'!$V$4,IF('2020 Data Sheet'!$L427="04",'2020 Data Sheet'!$V$5,IF('2020 Data Sheet'!$L427="05",'2020 Data Sheet'!$V$6,IF('2020 Data Sheet'!$L427="06",'2020 Data Sheet'!$V$7,IF('2020 Data Sheet'!$L427="07",'2020 Data Sheet'!$V$8,IF('2020 Data Sheet'!$L427="08",'2020 Data Sheet'!$V$9,IF('2020 Data Sheet'!$L427="09",'2020 Data Sheet'!$V$10,IF('2020 Data Sheet'!$L427="11",'2020 Data Sheet'!$V$11,IF('2020 Data Sheet'!$L427="12",'2020 Data Sheet'!$V$12,IF('2020 Data Sheet'!$L427="13",'2020 Data Sheet'!$V$13,IF('2020 Data Sheet'!$L427="14",'2020 Data Sheet'!$V$14,T('2020 Data Sheet'!$L427))))))))))))))</f>
        <v xml:space="preserve"> -</v>
      </c>
      <c r="M427" s="6">
        <f>'2020 Data Sheet'!M427</f>
        <v>0</v>
      </c>
      <c r="N427" s="33">
        <f>'2020 Data Sheet'!N427</f>
        <v>0</v>
      </c>
      <c r="O427" s="8" t="str">
        <f>IF('2020 Data Sheet'!$O427="02",'2020 Data Sheet'!$R$2,IF('2020 Data Sheet'!$O427="03",'2020 Data Sheet'!$R$3,IF('2020 Data Sheet'!$O427="04",'2020 Data Sheet'!$R$4,IF('2020 Data Sheet'!$O427="05",'2020 Data Sheet'!$R$5,IF('2020 Data Sheet'!$O427="06",'2020 Data Sheet'!$R$6,IF('2020 Data Sheet'!$O427="07",'2020 Data Sheet'!$R$7,IF('2020 Data Sheet'!$O427="08",'2020 Data Sheet'!$R$8,IF('2020 Data Sheet'!$O427="09",'2020 Data Sheet'!$R$9,IF('2020 Data Sheet'!$O427="10",'2020 Data Sheet'!$R$10,IF('2020 Data Sheet'!$O427="11",'2020 Data Sheet'!$R$11,IF('2020 Data Sheet'!$O427="12",'2020 Data Sheet'!$R$12,IF('2020 Data Sheet'!$O427="13",'2020 Data Sheet'!$R$13,IF('2020 Data Sheet'!$O427="14",'2020 Data Sheet'!$R$14,IF('2020 Data Sheet'!$O427="15",'2020 Data Sheet'!$R$15,IF('2020 Data Sheet'!$O427="16",'2020 Data Sheet'!$R$16,IF('2020 Data Sheet'!$O427="17",'2020 Data Sheet'!$R$17,IF('2020 Data Sheet'!$O427="18",'2020 Data Sheet'!$R$18,IF('2020 Data Sheet'!$O427="19",'2020 Data Sheet'!$R$19,IF('2020 Data Sheet'!$O427="20",'2020 Data Sheet'!$R$20,IF('2020 Data Sheet'!$O427="21",'2020 Data Sheet'!$R$21,IF('2020 Data Sheet'!$O427="22",'2020 Data Sheet'!$R$22,IF('2020 Data Sheet'!$O427="23",'2020 Data Sheet'!$R$23,IF('2020 Data Sheet'!$O427="24",'2020 Data Sheet'!$R$24,IF('2020 Data Sheet'!$O427="25",'2020 Data Sheet'!$R$25,IF('2020 Data Sheet'!$O427="26",'2020 Data Sheet'!$R$26,IF('2020 Data Sheet'!$O427="27",'2020 Data Sheet'!$R$27,IF('2020 Data Sheet'!$O427="28",'2020 Data Sheet'!$R$28,IF('2020 Data Sheet'!$O427="29",'2020 Data Sheet'!$R$29,IF('2020 Data Sheet'!$O427="33",'2020 Data Sheet'!$R$30,IF('2020 Data Sheet'!$O427="40",'2020 Data Sheet'!$R$31,IF('2020 Data Sheet'!$O427="41",'2020 Data Sheet'!$R$32,IF('2020 Data Sheet'!$O427="42",'2020 Data Sheet'!$R$33,IF('2020 Data Sheet'!$O427="43",'2020 Data Sheet'!$R$34,IF('2020 Data Sheet'!$O427="44",'2020 Data Sheet'!$R$35,IF('2020 Data Sheet'!$O427="45",'2020 Data Sheet'!$R$36,IF('2020 Data Sheet'!$O427="46",'2020 Data Sheet'!$R$37,IF('2020 Data Sheet'!$O427="47",'2020 Data Sheet'!$R$38,IF('2020 Data Sheet'!$O427="48",'2020 Data Sheet'!$R$39,IF('2020 Data Sheet'!$O427="49",'2020 Data Sheet'!$R$40,IF('2020 Data Sheet'!$O427="50",'2020 Data Sheet'!$R$41,IF('2020 Data Sheet'!$O427="60",'2020 Data Sheet'!$R$42,IF('2020 Data Sheet'!$O427="61",'2020 Data Sheet'!$R$43,IF('2020 Data Sheet'!$O427="62",'2020 Data Sheet'!$R$44,IF('2020 Data Sheet'!$O427="63",'2020 Data Sheet'!$R$45,IF('2020 Data Sheet'!$O427="64",'2020 Data Sheet'!$R$46,IF('2020 Data Sheet'!$O427="65",'2020 Data Sheet'!$R$47,IF('2020 Data Sheet'!$O427="66",'2020 Data Sheet'!$R$48,IF('2020 Data Sheet'!$O427="67",'2020 Data Sheet'!$R$49,IF('2020 Data Sheet'!$O427="68",'2020 Data Sheet'!$R$50,IF('2020 Data Sheet'!$O427="69",'2020 Data Sheet'!$R$51,T('2020 Data Sheet'!$O427)))))))))))))))))))))))))))))))))))))))))))))))))))</f>
        <v xml:space="preserve"> Other human</v>
      </c>
      <c r="P427" s="34" t="str">
        <f>IF('2020 Data Sheet'!$P427="02",'2020 Data Sheet'!$R$2,IF('2020 Data Sheet'!$P427="03",'2020 Data Sheet'!$R$3,IF('2020 Data Sheet'!$P427="04",'2020 Data Sheet'!$R$4,IF('2020 Data Sheet'!$P427="05",'2020 Data Sheet'!$R$5,IF('2020 Data Sheet'!$P427="06",'2020 Data Sheet'!$R$6,IF('2020 Data Sheet'!$P427="07",'2020 Data Sheet'!$R$7,IF('2020 Data Sheet'!$P427="08",'2020 Data Sheet'!$R$8,IF('2020 Data Sheet'!$P427="09",'2020 Data Sheet'!$R$9,IF('2020 Data Sheet'!$P427="10",'2020 Data Sheet'!$R$10,IF('2020 Data Sheet'!$P427="11",'2020 Data Sheet'!$R$11,IF('2020 Data Sheet'!$P427="12",'2020 Data Sheet'!$R$12,IF('2020 Data Sheet'!$P427="13",'2020 Data Sheet'!$R$13,IF('2020 Data Sheet'!$P427="14",'2020 Data Sheet'!$R$14,IF('2020 Data Sheet'!$P427="15",'2020 Data Sheet'!$R$15,IF('2020 Data Sheet'!$P427="16",'2020 Data Sheet'!$R$16,IF('2020 Data Sheet'!$P427="17",'2020 Data Sheet'!$R$17,IF('2020 Data Sheet'!$P427="18",'2020 Data Sheet'!$R$18,IF('2020 Data Sheet'!$P427="19",'2020 Data Sheet'!$R$19,IF('2020 Data Sheet'!$P427="20",'2020 Data Sheet'!$R$20,IF('2020 Data Sheet'!$P427="21",'2020 Data Sheet'!$R$21,IF('2020 Data Sheet'!$P427="22",'2020 Data Sheet'!$R$22,IF('2020 Data Sheet'!$P427="23",'2020 Data Sheet'!$R$23,IF('2020 Data Sheet'!$P427="24",'2020 Data Sheet'!$R$24,IF('2020 Data Sheet'!$P427="25",'2020 Data Sheet'!$R$25,IF('2020 Data Sheet'!$P427="26",'2020 Data Sheet'!$R$26,IF('2020 Data Sheet'!$P427="27",'2020 Data Sheet'!$R$27,IF('2020 Data Sheet'!$P427="28",'2020 Data Sheet'!$R$28,IF('2020 Data Sheet'!$P427="29",'2020 Data Sheet'!$R$29,IF('2020 Data Sheet'!$P427="33",'2020 Data Sheet'!$R$30,IF('2020 Data Sheet'!$P427="40",'2020 Data Sheet'!$R$31,IF('2020 Data Sheet'!$P427="41",'2020 Data Sheet'!$R$32,IF('2020 Data Sheet'!$P427="42",'2020 Data Sheet'!$R$33,IF('2020 Data Sheet'!$P427="43",'2020 Data Sheet'!$R$34,IF('2020 Data Sheet'!$P427="44",'2020 Data Sheet'!$R$35,IF('2020 Data Sheet'!$P427="45",'2020 Data Sheet'!$R$36,IF('2020 Data Sheet'!$P427="46",'2020 Data Sheet'!$R$37,IF('2020 Data Sheet'!$P427="47",'2020 Data Sheet'!$R$38,IF('2020 Data Sheet'!$P427="48",'2020 Data Sheet'!$R$39,IF('2020 Data Sheet'!$P427="49",'2020 Data Sheet'!$R$40,IF('2020 Data Sheet'!$P427="50",'2020 Data Sheet'!$R$41,IF('2020 Data Sheet'!$P427="60",'2020 Data Sheet'!$R$42,IF('2020 Data Sheet'!$P427="61",'2020 Data Sheet'!$R$43,IF('2020 Data Sheet'!$P427="62",'2020 Data Sheet'!$R$44,IF('2020 Data Sheet'!$P427="63",'2020 Data Sheet'!$R$45,IF('2020 Data Sheet'!$P427="64",'2020 Data Sheet'!$R$46,IF('2020 Data Sheet'!$P427="65",'2020 Data Sheet'!$R$47,IF('2020 Data Sheet'!$P427="66",'2020 Data Sheet'!$R$48,IF('2020 Data Sheet'!$P427="67",'2020 Data Sheet'!$R$49,IF('2020 Data Sheet'!$P427="68",'2020 Data Sheet'!$R$50,IF('2020 Data Sheet'!$P427="69",'2020 Data Sheet'!$R$51,T('2020 Data Sheet'!$P427)))))))))))))))))))))))))))))))))))))))))))))))))))</f>
        <v xml:space="preserve"> Passing or lane usage improper</v>
      </c>
    </row>
    <row r="428" spans="1:16" ht="25.5" x14ac:dyDescent="0.2">
      <c r="A428" t="str">
        <f>'2020 Data Sheet'!A428</f>
        <v>FP-00222-20</v>
      </c>
      <c r="B428" s="1">
        <f>'2020 Data Sheet'!B428</f>
        <v>44189</v>
      </c>
      <c r="C428" s="3" t="str">
        <f>'2020 Data Sheet'!C428</f>
        <v>21:47</v>
      </c>
      <c r="D428" t="str">
        <f>'2020 Data Sheet'!D428</f>
        <v>Th</v>
      </c>
      <c r="E428" t="str">
        <f>'2020 Data Sheet'!E428</f>
        <v>JERICHO TPKE</v>
      </c>
      <c r="F428" t="str">
        <f>'2020 Data Sheet'!F428</f>
        <v>FLOWER AVE</v>
      </c>
      <c r="G428">
        <f>'2020 Data Sheet'!G428</f>
        <v>2</v>
      </c>
      <c r="H428">
        <f>'2020 Data Sheet'!H428</f>
        <v>2</v>
      </c>
      <c r="I428" t="b">
        <f>'2020 Data Sheet'!I428</f>
        <v>0</v>
      </c>
      <c r="J428" s="31" t="str">
        <f>IF('2020 Data Sheet'!$J428="01",'2020 Data Sheet'!$T$2,IF('2020 Data Sheet'!$J428="02",'2020 Data Sheet'!$T$3,IF('2020 Data Sheet'!$J428="03",'2020 Data Sheet'!$T$4,IF('2020 Data Sheet'!$J428="04",'2020 Data Sheet'!$T$5,IF('2020 Data Sheet'!$J428="05",'2020 Data Sheet'!$T$6,IF('2020 Data Sheet'!$J428="06",'2020 Data Sheet'!$T$7,IF('2020 Data Sheet'!$J428="07",'2020 Data Sheet'!$T$8,IF('2020 Data Sheet'!$J428="08",'2020 Data Sheet'!$T$9,IF('2020 Data Sheet'!$J428="10",'2020 Data Sheet'!$T$10,IF('2020 Data Sheet'!$J428="11",'2020 Data Sheet'!$T$11,IF('2020 Data Sheet'!$J428="12",'2020 Data Sheet'!$T$12,IF('2020 Data Sheet'!$J428="13",'2020 Data Sheet'!$T$13,IF('2020 Data Sheet'!$J428="14",'2020 Data Sheet'!$T$14,IF('2020 Data Sheet'!$J428="15",'2020 Data Sheet'!$T$15,IF('2020 Data Sheet'!$J428="16",'2020 Data Sheet'!$T$16,IF('2020 Data Sheet'!$J428="17",'2020 Data Sheet'!$T$17,IF('2020 Data Sheet'!$J428="18",'2020 Data Sheet'!$T$18,IF('2020 Data Sheet'!$J428="19",'2020 Data Sheet'!$T$19,IF('2020 Data Sheet'!$J428="20",'2020 Data Sheet'!$T$20,IF('2020 Data Sheet'!$J428="21",'2020 Data Sheet'!$T$21,IF('2020 Data Sheet'!$J428="22",'2020 Data Sheet'!$T$22,IF('2020 Data Sheet'!$J428="23",'2020 Data Sheet'!$T$23,IF('2020 Data Sheet'!$J428="24",'2020 Data Sheet'!$T$24,IF('2020 Data Sheet'!$J428="25",'2020 Data Sheet'!$T$25,IF('2020 Data Sheet'!$J428="26",'2020 Data Sheet'!$T$26,IF('2020 Data Sheet'!$J428="27",'2020 Data Sheet'!$T$27,IF('2020 Data Sheet'!$J428="30",'2020 Data Sheet'!$T$28,IF('2020 Data Sheet'!$J428="31",'2020 Data Sheet'!$T$29,IF('2020 Data Sheet'!$J428="32",'2020 Data Sheet'!$T$30,IF('2020 Data Sheet'!$J428="33",'2020 Data Sheet'!$T$31,IF('2020 Data Sheet'!$J428="34",'2020 Data Sheet'!$T$32,IF('2020 Data Sheet'!$J428="40",'2020 Data Sheet'!$T$33,T('2020 Data Sheet'!$J428)))))))))))))))))))))))))))))))))</f>
        <v>Other Motor Vehicle</v>
      </c>
      <c r="K428" t="str">
        <f>'2020 Data Sheet'!K428</f>
        <v>PAS</v>
      </c>
      <c r="L428" s="32" t="str">
        <f>IF('2020 Data Sheet'!$L428="01",'2020 Data Sheet'!$V$2,IF('2020 Data Sheet'!$L428="02",'2020 Data Sheet'!$V$3,IF('2020 Data Sheet'!$L428="03",'2020 Data Sheet'!$V$4,IF('2020 Data Sheet'!$L428="04",'2020 Data Sheet'!$V$5,IF('2020 Data Sheet'!$L428="05",'2020 Data Sheet'!$V$6,IF('2020 Data Sheet'!$L428="06",'2020 Data Sheet'!$V$7,IF('2020 Data Sheet'!$L428="07",'2020 Data Sheet'!$V$8,IF('2020 Data Sheet'!$L428="08",'2020 Data Sheet'!$V$9,IF('2020 Data Sheet'!$L428="09",'2020 Data Sheet'!$V$10,IF('2020 Data Sheet'!$L428="11",'2020 Data Sheet'!$V$11,IF('2020 Data Sheet'!$L428="12",'2020 Data Sheet'!$V$12,IF('2020 Data Sheet'!$L428="13",'2020 Data Sheet'!$V$13,IF('2020 Data Sheet'!$L428="14",'2020 Data Sheet'!$V$14,T('2020 Data Sheet'!$L428))))))))))))))</f>
        <v xml:space="preserve"> -</v>
      </c>
      <c r="M428" s="6">
        <f>'2020 Data Sheet'!M428</f>
        <v>0</v>
      </c>
      <c r="N428" s="33">
        <f>'2020 Data Sheet'!N428</f>
        <v>0</v>
      </c>
      <c r="O428" s="8" t="str">
        <f>IF('2020 Data Sheet'!$O428="02",'2020 Data Sheet'!$R$2,IF('2020 Data Sheet'!$O428="03",'2020 Data Sheet'!$R$3,IF('2020 Data Sheet'!$O428="04",'2020 Data Sheet'!$R$4,IF('2020 Data Sheet'!$O428="05",'2020 Data Sheet'!$R$5,IF('2020 Data Sheet'!$O428="06",'2020 Data Sheet'!$R$6,IF('2020 Data Sheet'!$O428="07",'2020 Data Sheet'!$R$7,IF('2020 Data Sheet'!$O428="08",'2020 Data Sheet'!$R$8,IF('2020 Data Sheet'!$O428="09",'2020 Data Sheet'!$R$9,IF('2020 Data Sheet'!$O428="10",'2020 Data Sheet'!$R$10,IF('2020 Data Sheet'!$O428="11",'2020 Data Sheet'!$R$11,IF('2020 Data Sheet'!$O428="12",'2020 Data Sheet'!$R$12,IF('2020 Data Sheet'!$O428="13",'2020 Data Sheet'!$R$13,IF('2020 Data Sheet'!$O428="14",'2020 Data Sheet'!$R$14,IF('2020 Data Sheet'!$O428="15",'2020 Data Sheet'!$R$15,IF('2020 Data Sheet'!$O428="16",'2020 Data Sheet'!$R$16,IF('2020 Data Sheet'!$O428="17",'2020 Data Sheet'!$R$17,IF('2020 Data Sheet'!$O428="18",'2020 Data Sheet'!$R$18,IF('2020 Data Sheet'!$O428="19",'2020 Data Sheet'!$R$19,IF('2020 Data Sheet'!$O428="20",'2020 Data Sheet'!$R$20,IF('2020 Data Sheet'!$O428="21",'2020 Data Sheet'!$R$21,IF('2020 Data Sheet'!$O428="22",'2020 Data Sheet'!$R$22,IF('2020 Data Sheet'!$O428="23",'2020 Data Sheet'!$R$23,IF('2020 Data Sheet'!$O428="24",'2020 Data Sheet'!$R$24,IF('2020 Data Sheet'!$O428="25",'2020 Data Sheet'!$R$25,IF('2020 Data Sheet'!$O428="26",'2020 Data Sheet'!$R$26,IF('2020 Data Sheet'!$O428="27",'2020 Data Sheet'!$R$27,IF('2020 Data Sheet'!$O428="28",'2020 Data Sheet'!$R$28,IF('2020 Data Sheet'!$O428="29",'2020 Data Sheet'!$R$29,IF('2020 Data Sheet'!$O428="33",'2020 Data Sheet'!$R$30,IF('2020 Data Sheet'!$O428="40",'2020 Data Sheet'!$R$31,IF('2020 Data Sheet'!$O428="41",'2020 Data Sheet'!$R$32,IF('2020 Data Sheet'!$O428="42",'2020 Data Sheet'!$R$33,IF('2020 Data Sheet'!$O428="43",'2020 Data Sheet'!$R$34,IF('2020 Data Sheet'!$O428="44",'2020 Data Sheet'!$R$35,IF('2020 Data Sheet'!$O428="45",'2020 Data Sheet'!$R$36,IF('2020 Data Sheet'!$O428="46",'2020 Data Sheet'!$R$37,IF('2020 Data Sheet'!$O428="47",'2020 Data Sheet'!$R$38,IF('2020 Data Sheet'!$O428="48",'2020 Data Sheet'!$R$39,IF('2020 Data Sheet'!$O428="49",'2020 Data Sheet'!$R$40,IF('2020 Data Sheet'!$O428="50",'2020 Data Sheet'!$R$41,IF('2020 Data Sheet'!$O428="60",'2020 Data Sheet'!$R$42,IF('2020 Data Sheet'!$O428="61",'2020 Data Sheet'!$R$43,IF('2020 Data Sheet'!$O428="62",'2020 Data Sheet'!$R$44,IF('2020 Data Sheet'!$O428="63",'2020 Data Sheet'!$R$45,IF('2020 Data Sheet'!$O428="64",'2020 Data Sheet'!$R$46,IF('2020 Data Sheet'!$O428="65",'2020 Data Sheet'!$R$47,IF('2020 Data Sheet'!$O428="66",'2020 Data Sheet'!$R$48,IF('2020 Data Sheet'!$O428="67",'2020 Data Sheet'!$R$49,IF('2020 Data Sheet'!$O428="68",'2020 Data Sheet'!$R$50,IF('2020 Data Sheet'!$O428="69",'2020 Data Sheet'!$R$51,T('2020 Data Sheet'!$O428)))))))))))))))))))))))))))))))))))))))))))))))))))</f>
        <v xml:space="preserve"> Unsafe lane changing</v>
      </c>
      <c r="P428" s="34" t="str">
        <f>IF('2020 Data Sheet'!$P428="02",'2020 Data Sheet'!$R$2,IF('2020 Data Sheet'!$P428="03",'2020 Data Sheet'!$R$3,IF('2020 Data Sheet'!$P428="04",'2020 Data Sheet'!$R$4,IF('2020 Data Sheet'!$P428="05",'2020 Data Sheet'!$R$5,IF('2020 Data Sheet'!$P428="06",'2020 Data Sheet'!$R$6,IF('2020 Data Sheet'!$P428="07",'2020 Data Sheet'!$R$7,IF('2020 Data Sheet'!$P428="08",'2020 Data Sheet'!$R$8,IF('2020 Data Sheet'!$P428="09",'2020 Data Sheet'!$R$9,IF('2020 Data Sheet'!$P428="10",'2020 Data Sheet'!$R$10,IF('2020 Data Sheet'!$P428="11",'2020 Data Sheet'!$R$11,IF('2020 Data Sheet'!$P428="12",'2020 Data Sheet'!$R$12,IF('2020 Data Sheet'!$P428="13",'2020 Data Sheet'!$R$13,IF('2020 Data Sheet'!$P428="14",'2020 Data Sheet'!$R$14,IF('2020 Data Sheet'!$P428="15",'2020 Data Sheet'!$R$15,IF('2020 Data Sheet'!$P428="16",'2020 Data Sheet'!$R$16,IF('2020 Data Sheet'!$P428="17",'2020 Data Sheet'!$R$17,IF('2020 Data Sheet'!$P428="18",'2020 Data Sheet'!$R$18,IF('2020 Data Sheet'!$P428="19",'2020 Data Sheet'!$R$19,IF('2020 Data Sheet'!$P428="20",'2020 Data Sheet'!$R$20,IF('2020 Data Sheet'!$P428="21",'2020 Data Sheet'!$R$21,IF('2020 Data Sheet'!$P428="22",'2020 Data Sheet'!$R$22,IF('2020 Data Sheet'!$P428="23",'2020 Data Sheet'!$R$23,IF('2020 Data Sheet'!$P428="24",'2020 Data Sheet'!$R$24,IF('2020 Data Sheet'!$P428="25",'2020 Data Sheet'!$R$25,IF('2020 Data Sheet'!$P428="26",'2020 Data Sheet'!$R$26,IF('2020 Data Sheet'!$P428="27",'2020 Data Sheet'!$R$27,IF('2020 Data Sheet'!$P428="28",'2020 Data Sheet'!$R$28,IF('2020 Data Sheet'!$P428="29",'2020 Data Sheet'!$R$29,IF('2020 Data Sheet'!$P428="33",'2020 Data Sheet'!$R$30,IF('2020 Data Sheet'!$P428="40",'2020 Data Sheet'!$R$31,IF('2020 Data Sheet'!$P428="41",'2020 Data Sheet'!$R$32,IF('2020 Data Sheet'!$P428="42",'2020 Data Sheet'!$R$33,IF('2020 Data Sheet'!$P428="43",'2020 Data Sheet'!$R$34,IF('2020 Data Sheet'!$P428="44",'2020 Data Sheet'!$R$35,IF('2020 Data Sheet'!$P428="45",'2020 Data Sheet'!$R$36,IF('2020 Data Sheet'!$P428="46",'2020 Data Sheet'!$R$37,IF('2020 Data Sheet'!$P428="47",'2020 Data Sheet'!$R$38,IF('2020 Data Sheet'!$P428="48",'2020 Data Sheet'!$R$39,IF('2020 Data Sheet'!$P428="49",'2020 Data Sheet'!$R$40,IF('2020 Data Sheet'!$P428="50",'2020 Data Sheet'!$R$41,IF('2020 Data Sheet'!$P428="60",'2020 Data Sheet'!$R$42,IF('2020 Data Sheet'!$P428="61",'2020 Data Sheet'!$R$43,IF('2020 Data Sheet'!$P428="62",'2020 Data Sheet'!$R$44,IF('2020 Data Sheet'!$P428="63",'2020 Data Sheet'!$R$45,IF('2020 Data Sheet'!$P428="64",'2020 Data Sheet'!$R$46,IF('2020 Data Sheet'!$P428="65",'2020 Data Sheet'!$R$47,IF('2020 Data Sheet'!$P428="66",'2020 Data Sheet'!$R$48,IF('2020 Data Sheet'!$P428="67",'2020 Data Sheet'!$R$49,IF('2020 Data Sheet'!$P428="68",'2020 Data Sheet'!$R$50,IF('2020 Data Sheet'!$P428="69",'2020 Data Sheet'!$R$51,T('2020 Data Sheet'!$P428)))))))))))))))))))))))))))))))))))))))))))))))))))</f>
        <v xml:space="preserve"> -</v>
      </c>
    </row>
    <row r="429" spans="1:16" ht="38.25" x14ac:dyDescent="0.2">
      <c r="A429" t="str">
        <f>'2020 Data Sheet'!A429</f>
        <v>FP-00223-20</v>
      </c>
      <c r="B429" s="1">
        <f>'2020 Data Sheet'!B429</f>
        <v>44192</v>
      </c>
      <c r="C429" s="3" t="str">
        <f>'2020 Data Sheet'!C429</f>
        <v>09:54</v>
      </c>
      <c r="D429" t="str">
        <f>'2020 Data Sheet'!D429</f>
        <v>Su</v>
      </c>
      <c r="E429" t="str">
        <f>'2020 Data Sheet'!E429</f>
        <v>BELLMORE ST</v>
      </c>
      <c r="F429" t="str">
        <f>'2020 Data Sheet'!F429</f>
        <v>CARNATION AVE</v>
      </c>
      <c r="G429">
        <f>'2020 Data Sheet'!G429</f>
        <v>1</v>
      </c>
      <c r="H429">
        <f>'2020 Data Sheet'!H429</f>
        <v>2</v>
      </c>
      <c r="I429" t="b">
        <f>'2020 Data Sheet'!I429</f>
        <v>0</v>
      </c>
      <c r="J429" s="31" t="str">
        <f>IF('2020 Data Sheet'!$J429="01",'2020 Data Sheet'!$T$2,IF('2020 Data Sheet'!$J429="02",'2020 Data Sheet'!$T$3,IF('2020 Data Sheet'!$J429="03",'2020 Data Sheet'!$T$4,IF('2020 Data Sheet'!$J429="04",'2020 Data Sheet'!$T$5,IF('2020 Data Sheet'!$J429="05",'2020 Data Sheet'!$T$6,IF('2020 Data Sheet'!$J429="06",'2020 Data Sheet'!$T$7,IF('2020 Data Sheet'!$J429="07",'2020 Data Sheet'!$T$8,IF('2020 Data Sheet'!$J429="08",'2020 Data Sheet'!$T$9,IF('2020 Data Sheet'!$J429="10",'2020 Data Sheet'!$T$10,IF('2020 Data Sheet'!$J429="11",'2020 Data Sheet'!$T$11,IF('2020 Data Sheet'!$J429="12",'2020 Data Sheet'!$T$12,IF('2020 Data Sheet'!$J429="13",'2020 Data Sheet'!$T$13,IF('2020 Data Sheet'!$J429="14",'2020 Data Sheet'!$T$14,IF('2020 Data Sheet'!$J429="15",'2020 Data Sheet'!$T$15,IF('2020 Data Sheet'!$J429="16",'2020 Data Sheet'!$T$16,IF('2020 Data Sheet'!$J429="17",'2020 Data Sheet'!$T$17,IF('2020 Data Sheet'!$J429="18",'2020 Data Sheet'!$T$18,IF('2020 Data Sheet'!$J429="19",'2020 Data Sheet'!$T$19,IF('2020 Data Sheet'!$J429="20",'2020 Data Sheet'!$T$20,IF('2020 Data Sheet'!$J429="21",'2020 Data Sheet'!$T$21,IF('2020 Data Sheet'!$J429="22",'2020 Data Sheet'!$T$22,IF('2020 Data Sheet'!$J429="23",'2020 Data Sheet'!$T$23,IF('2020 Data Sheet'!$J429="24",'2020 Data Sheet'!$T$24,IF('2020 Data Sheet'!$J429="25",'2020 Data Sheet'!$T$25,IF('2020 Data Sheet'!$J429="26",'2020 Data Sheet'!$T$26,IF('2020 Data Sheet'!$J429="27",'2020 Data Sheet'!$T$27,IF('2020 Data Sheet'!$J429="30",'2020 Data Sheet'!$T$28,IF('2020 Data Sheet'!$J429="31",'2020 Data Sheet'!$T$29,IF('2020 Data Sheet'!$J429="32",'2020 Data Sheet'!$T$30,IF('2020 Data Sheet'!$J429="33",'2020 Data Sheet'!$T$31,IF('2020 Data Sheet'!$J429="34",'2020 Data Sheet'!$T$32,IF('2020 Data Sheet'!$J429="40",'2020 Data Sheet'!$T$33,T('2020 Data Sheet'!$J429)))))))))))))))))))))))))))))))))</f>
        <v>Other Motor Vehicle</v>
      </c>
      <c r="K429" t="str">
        <f>'2020 Data Sheet'!K429</f>
        <v>SUBN</v>
      </c>
      <c r="L429" s="32" t="str">
        <f>IF('2020 Data Sheet'!$L429="01",'2020 Data Sheet'!$V$2,IF('2020 Data Sheet'!$L429="02",'2020 Data Sheet'!$V$3,IF('2020 Data Sheet'!$L429="03",'2020 Data Sheet'!$V$4,IF('2020 Data Sheet'!$L429="04",'2020 Data Sheet'!$V$5,IF('2020 Data Sheet'!$L429="05",'2020 Data Sheet'!$V$6,IF('2020 Data Sheet'!$L429="06",'2020 Data Sheet'!$V$7,IF('2020 Data Sheet'!$L429="07",'2020 Data Sheet'!$V$8,IF('2020 Data Sheet'!$L429="08",'2020 Data Sheet'!$V$9,IF('2020 Data Sheet'!$L429="09",'2020 Data Sheet'!$V$10,IF('2020 Data Sheet'!$L429="11",'2020 Data Sheet'!$V$11,IF('2020 Data Sheet'!$L429="12",'2020 Data Sheet'!$V$12,IF('2020 Data Sheet'!$L429="13",'2020 Data Sheet'!$V$13,IF('2020 Data Sheet'!$L429="14",'2020 Data Sheet'!$V$14,T('2020 Data Sheet'!$L429))))))))))))))</f>
        <v xml:space="preserve"> -</v>
      </c>
      <c r="M429" s="6">
        <f>'2020 Data Sheet'!M429</f>
        <v>0</v>
      </c>
      <c r="N429" s="33">
        <f>'2020 Data Sheet'!N429</f>
        <v>0</v>
      </c>
      <c r="O429" s="8" t="str">
        <f>IF('2020 Data Sheet'!$O429="02",'2020 Data Sheet'!$R$2,IF('2020 Data Sheet'!$O429="03",'2020 Data Sheet'!$R$3,IF('2020 Data Sheet'!$O429="04",'2020 Data Sheet'!$R$4,IF('2020 Data Sheet'!$O429="05",'2020 Data Sheet'!$R$5,IF('2020 Data Sheet'!$O429="06",'2020 Data Sheet'!$R$6,IF('2020 Data Sheet'!$O429="07",'2020 Data Sheet'!$R$7,IF('2020 Data Sheet'!$O429="08",'2020 Data Sheet'!$R$8,IF('2020 Data Sheet'!$O429="09",'2020 Data Sheet'!$R$9,IF('2020 Data Sheet'!$O429="10",'2020 Data Sheet'!$R$10,IF('2020 Data Sheet'!$O429="11",'2020 Data Sheet'!$R$11,IF('2020 Data Sheet'!$O429="12",'2020 Data Sheet'!$R$12,IF('2020 Data Sheet'!$O429="13",'2020 Data Sheet'!$R$13,IF('2020 Data Sheet'!$O429="14",'2020 Data Sheet'!$R$14,IF('2020 Data Sheet'!$O429="15",'2020 Data Sheet'!$R$15,IF('2020 Data Sheet'!$O429="16",'2020 Data Sheet'!$R$16,IF('2020 Data Sheet'!$O429="17",'2020 Data Sheet'!$R$17,IF('2020 Data Sheet'!$O429="18",'2020 Data Sheet'!$R$18,IF('2020 Data Sheet'!$O429="19",'2020 Data Sheet'!$R$19,IF('2020 Data Sheet'!$O429="20",'2020 Data Sheet'!$R$20,IF('2020 Data Sheet'!$O429="21",'2020 Data Sheet'!$R$21,IF('2020 Data Sheet'!$O429="22",'2020 Data Sheet'!$R$22,IF('2020 Data Sheet'!$O429="23",'2020 Data Sheet'!$R$23,IF('2020 Data Sheet'!$O429="24",'2020 Data Sheet'!$R$24,IF('2020 Data Sheet'!$O429="25",'2020 Data Sheet'!$R$25,IF('2020 Data Sheet'!$O429="26",'2020 Data Sheet'!$R$26,IF('2020 Data Sheet'!$O429="27",'2020 Data Sheet'!$R$27,IF('2020 Data Sheet'!$O429="28",'2020 Data Sheet'!$R$28,IF('2020 Data Sheet'!$O429="29",'2020 Data Sheet'!$R$29,IF('2020 Data Sheet'!$O429="33",'2020 Data Sheet'!$R$30,IF('2020 Data Sheet'!$O429="40",'2020 Data Sheet'!$R$31,IF('2020 Data Sheet'!$O429="41",'2020 Data Sheet'!$R$32,IF('2020 Data Sheet'!$O429="42",'2020 Data Sheet'!$R$33,IF('2020 Data Sheet'!$O429="43",'2020 Data Sheet'!$R$34,IF('2020 Data Sheet'!$O429="44",'2020 Data Sheet'!$R$35,IF('2020 Data Sheet'!$O429="45",'2020 Data Sheet'!$R$36,IF('2020 Data Sheet'!$O429="46",'2020 Data Sheet'!$R$37,IF('2020 Data Sheet'!$O429="47",'2020 Data Sheet'!$R$38,IF('2020 Data Sheet'!$O429="48",'2020 Data Sheet'!$R$39,IF('2020 Data Sheet'!$O429="49",'2020 Data Sheet'!$R$40,IF('2020 Data Sheet'!$O429="50",'2020 Data Sheet'!$R$41,IF('2020 Data Sheet'!$O429="60",'2020 Data Sheet'!$R$42,IF('2020 Data Sheet'!$O429="61",'2020 Data Sheet'!$R$43,IF('2020 Data Sheet'!$O429="62",'2020 Data Sheet'!$R$44,IF('2020 Data Sheet'!$O429="63",'2020 Data Sheet'!$R$45,IF('2020 Data Sheet'!$O429="64",'2020 Data Sheet'!$R$46,IF('2020 Data Sheet'!$O429="65",'2020 Data Sheet'!$R$47,IF('2020 Data Sheet'!$O429="66",'2020 Data Sheet'!$R$48,IF('2020 Data Sheet'!$O429="67",'2020 Data Sheet'!$R$49,IF('2020 Data Sheet'!$O429="68",'2020 Data Sheet'!$R$50,IF('2020 Data Sheet'!$O429="69",'2020 Data Sheet'!$R$51,T('2020 Data Sheet'!$O429)))))))))))))))))))))))))))))))))))))))))))))))))))</f>
        <v xml:space="preserve"> Failure to yield/ right of way</v>
      </c>
      <c r="P429" s="34" t="str">
        <f>IF('2020 Data Sheet'!$P429="02",'2020 Data Sheet'!$R$2,IF('2020 Data Sheet'!$P429="03",'2020 Data Sheet'!$R$3,IF('2020 Data Sheet'!$P429="04",'2020 Data Sheet'!$R$4,IF('2020 Data Sheet'!$P429="05",'2020 Data Sheet'!$R$5,IF('2020 Data Sheet'!$P429="06",'2020 Data Sheet'!$R$6,IF('2020 Data Sheet'!$P429="07",'2020 Data Sheet'!$R$7,IF('2020 Data Sheet'!$P429="08",'2020 Data Sheet'!$R$8,IF('2020 Data Sheet'!$P429="09",'2020 Data Sheet'!$R$9,IF('2020 Data Sheet'!$P429="10",'2020 Data Sheet'!$R$10,IF('2020 Data Sheet'!$P429="11",'2020 Data Sheet'!$R$11,IF('2020 Data Sheet'!$P429="12",'2020 Data Sheet'!$R$12,IF('2020 Data Sheet'!$P429="13",'2020 Data Sheet'!$R$13,IF('2020 Data Sheet'!$P429="14",'2020 Data Sheet'!$R$14,IF('2020 Data Sheet'!$P429="15",'2020 Data Sheet'!$R$15,IF('2020 Data Sheet'!$P429="16",'2020 Data Sheet'!$R$16,IF('2020 Data Sheet'!$P429="17",'2020 Data Sheet'!$R$17,IF('2020 Data Sheet'!$P429="18",'2020 Data Sheet'!$R$18,IF('2020 Data Sheet'!$P429="19",'2020 Data Sheet'!$R$19,IF('2020 Data Sheet'!$P429="20",'2020 Data Sheet'!$R$20,IF('2020 Data Sheet'!$P429="21",'2020 Data Sheet'!$R$21,IF('2020 Data Sheet'!$P429="22",'2020 Data Sheet'!$R$22,IF('2020 Data Sheet'!$P429="23",'2020 Data Sheet'!$R$23,IF('2020 Data Sheet'!$P429="24",'2020 Data Sheet'!$R$24,IF('2020 Data Sheet'!$P429="25",'2020 Data Sheet'!$R$25,IF('2020 Data Sheet'!$P429="26",'2020 Data Sheet'!$R$26,IF('2020 Data Sheet'!$P429="27",'2020 Data Sheet'!$R$27,IF('2020 Data Sheet'!$P429="28",'2020 Data Sheet'!$R$28,IF('2020 Data Sheet'!$P429="29",'2020 Data Sheet'!$R$29,IF('2020 Data Sheet'!$P429="33",'2020 Data Sheet'!$R$30,IF('2020 Data Sheet'!$P429="40",'2020 Data Sheet'!$R$31,IF('2020 Data Sheet'!$P429="41",'2020 Data Sheet'!$R$32,IF('2020 Data Sheet'!$P429="42",'2020 Data Sheet'!$R$33,IF('2020 Data Sheet'!$P429="43",'2020 Data Sheet'!$R$34,IF('2020 Data Sheet'!$P429="44",'2020 Data Sheet'!$R$35,IF('2020 Data Sheet'!$P429="45",'2020 Data Sheet'!$R$36,IF('2020 Data Sheet'!$P429="46",'2020 Data Sheet'!$R$37,IF('2020 Data Sheet'!$P429="47",'2020 Data Sheet'!$R$38,IF('2020 Data Sheet'!$P429="48",'2020 Data Sheet'!$R$39,IF('2020 Data Sheet'!$P429="49",'2020 Data Sheet'!$R$40,IF('2020 Data Sheet'!$P429="50",'2020 Data Sheet'!$R$41,IF('2020 Data Sheet'!$P429="60",'2020 Data Sheet'!$R$42,IF('2020 Data Sheet'!$P429="61",'2020 Data Sheet'!$R$43,IF('2020 Data Sheet'!$P429="62",'2020 Data Sheet'!$R$44,IF('2020 Data Sheet'!$P429="63",'2020 Data Sheet'!$R$45,IF('2020 Data Sheet'!$P429="64",'2020 Data Sheet'!$R$46,IF('2020 Data Sheet'!$P429="65",'2020 Data Sheet'!$R$47,IF('2020 Data Sheet'!$P429="66",'2020 Data Sheet'!$R$48,IF('2020 Data Sheet'!$P429="67",'2020 Data Sheet'!$R$49,IF('2020 Data Sheet'!$P429="68",'2020 Data Sheet'!$R$50,IF('2020 Data Sheet'!$P429="69",'2020 Data Sheet'!$R$51,T('2020 Data Sheet'!$P429)))))))))))))))))))))))))))))))))))))))))))))))))))</f>
        <v xml:space="preserve"> -</v>
      </c>
    </row>
    <row r="430" spans="1:16" x14ac:dyDescent="0.2">
      <c r="A430" t="str">
        <f>'2020 Data Sheet'!A430</f>
        <v>FP-00223-20</v>
      </c>
      <c r="B430" s="1">
        <f>'2020 Data Sheet'!B430</f>
        <v>44192</v>
      </c>
      <c r="C430" s="3" t="str">
        <f>'2020 Data Sheet'!C430</f>
        <v>09:54</v>
      </c>
      <c r="D430" t="str">
        <f>'2020 Data Sheet'!D430</f>
        <v>Su</v>
      </c>
      <c r="E430" t="str">
        <f>'2020 Data Sheet'!E430</f>
        <v>BELLMORE ST</v>
      </c>
      <c r="F430" t="str">
        <f>'2020 Data Sheet'!F430</f>
        <v>CARNATION AVE</v>
      </c>
      <c r="G430">
        <f>'2020 Data Sheet'!G430</f>
        <v>2</v>
      </c>
      <c r="H430">
        <f>'2020 Data Sheet'!H430</f>
        <v>2</v>
      </c>
      <c r="I430" t="b">
        <f>'2020 Data Sheet'!I430</f>
        <v>0</v>
      </c>
      <c r="J430" s="31" t="str">
        <f>IF('2020 Data Sheet'!$J430="01",'2020 Data Sheet'!$T$2,IF('2020 Data Sheet'!$J430="02",'2020 Data Sheet'!$T$3,IF('2020 Data Sheet'!$J430="03",'2020 Data Sheet'!$T$4,IF('2020 Data Sheet'!$J430="04",'2020 Data Sheet'!$T$5,IF('2020 Data Sheet'!$J430="05",'2020 Data Sheet'!$T$6,IF('2020 Data Sheet'!$J430="06",'2020 Data Sheet'!$T$7,IF('2020 Data Sheet'!$J430="07",'2020 Data Sheet'!$T$8,IF('2020 Data Sheet'!$J430="08",'2020 Data Sheet'!$T$9,IF('2020 Data Sheet'!$J430="10",'2020 Data Sheet'!$T$10,IF('2020 Data Sheet'!$J430="11",'2020 Data Sheet'!$T$11,IF('2020 Data Sheet'!$J430="12",'2020 Data Sheet'!$T$12,IF('2020 Data Sheet'!$J430="13",'2020 Data Sheet'!$T$13,IF('2020 Data Sheet'!$J430="14",'2020 Data Sheet'!$T$14,IF('2020 Data Sheet'!$J430="15",'2020 Data Sheet'!$T$15,IF('2020 Data Sheet'!$J430="16",'2020 Data Sheet'!$T$16,IF('2020 Data Sheet'!$J430="17",'2020 Data Sheet'!$T$17,IF('2020 Data Sheet'!$J430="18",'2020 Data Sheet'!$T$18,IF('2020 Data Sheet'!$J430="19",'2020 Data Sheet'!$T$19,IF('2020 Data Sheet'!$J430="20",'2020 Data Sheet'!$T$20,IF('2020 Data Sheet'!$J430="21",'2020 Data Sheet'!$T$21,IF('2020 Data Sheet'!$J430="22",'2020 Data Sheet'!$T$22,IF('2020 Data Sheet'!$J430="23",'2020 Data Sheet'!$T$23,IF('2020 Data Sheet'!$J430="24",'2020 Data Sheet'!$T$24,IF('2020 Data Sheet'!$J430="25",'2020 Data Sheet'!$T$25,IF('2020 Data Sheet'!$J430="26",'2020 Data Sheet'!$T$26,IF('2020 Data Sheet'!$J430="27",'2020 Data Sheet'!$T$27,IF('2020 Data Sheet'!$J430="30",'2020 Data Sheet'!$T$28,IF('2020 Data Sheet'!$J430="31",'2020 Data Sheet'!$T$29,IF('2020 Data Sheet'!$J430="32",'2020 Data Sheet'!$T$30,IF('2020 Data Sheet'!$J430="33",'2020 Data Sheet'!$T$31,IF('2020 Data Sheet'!$J430="34",'2020 Data Sheet'!$T$32,IF('2020 Data Sheet'!$J430="40",'2020 Data Sheet'!$T$33,T('2020 Data Sheet'!$J430)))))))))))))))))))))))))))))))))</f>
        <v>Other Motor Vehicle</v>
      </c>
      <c r="K430" t="str">
        <f>'2020 Data Sheet'!K430</f>
        <v>4DR</v>
      </c>
      <c r="L430" s="32" t="str">
        <f>IF('2020 Data Sheet'!$L430="01",'2020 Data Sheet'!$V$2,IF('2020 Data Sheet'!$L430="02",'2020 Data Sheet'!$V$3,IF('2020 Data Sheet'!$L430="03",'2020 Data Sheet'!$V$4,IF('2020 Data Sheet'!$L430="04",'2020 Data Sheet'!$V$5,IF('2020 Data Sheet'!$L430="05",'2020 Data Sheet'!$V$6,IF('2020 Data Sheet'!$L430="06",'2020 Data Sheet'!$V$7,IF('2020 Data Sheet'!$L430="07",'2020 Data Sheet'!$V$8,IF('2020 Data Sheet'!$L430="08",'2020 Data Sheet'!$V$9,IF('2020 Data Sheet'!$L430="09",'2020 Data Sheet'!$V$10,IF('2020 Data Sheet'!$L430="11",'2020 Data Sheet'!$V$11,IF('2020 Data Sheet'!$L430="12",'2020 Data Sheet'!$V$12,IF('2020 Data Sheet'!$L430="13",'2020 Data Sheet'!$V$13,IF('2020 Data Sheet'!$L430="14",'2020 Data Sheet'!$V$14,T('2020 Data Sheet'!$L430))))))))))))))</f>
        <v xml:space="preserve"> -</v>
      </c>
      <c r="M430" s="6">
        <f>'2020 Data Sheet'!M430</f>
        <v>0</v>
      </c>
      <c r="N430" s="33">
        <f>'2020 Data Sheet'!N430</f>
        <v>0</v>
      </c>
      <c r="O430" s="8" t="str">
        <f>IF('2020 Data Sheet'!$O430="02",'2020 Data Sheet'!$R$2,IF('2020 Data Sheet'!$O430="03",'2020 Data Sheet'!$R$3,IF('2020 Data Sheet'!$O430="04",'2020 Data Sheet'!$R$4,IF('2020 Data Sheet'!$O430="05",'2020 Data Sheet'!$R$5,IF('2020 Data Sheet'!$O430="06",'2020 Data Sheet'!$R$6,IF('2020 Data Sheet'!$O430="07",'2020 Data Sheet'!$R$7,IF('2020 Data Sheet'!$O430="08",'2020 Data Sheet'!$R$8,IF('2020 Data Sheet'!$O430="09",'2020 Data Sheet'!$R$9,IF('2020 Data Sheet'!$O430="10",'2020 Data Sheet'!$R$10,IF('2020 Data Sheet'!$O430="11",'2020 Data Sheet'!$R$11,IF('2020 Data Sheet'!$O430="12",'2020 Data Sheet'!$R$12,IF('2020 Data Sheet'!$O430="13",'2020 Data Sheet'!$R$13,IF('2020 Data Sheet'!$O430="14",'2020 Data Sheet'!$R$14,IF('2020 Data Sheet'!$O430="15",'2020 Data Sheet'!$R$15,IF('2020 Data Sheet'!$O430="16",'2020 Data Sheet'!$R$16,IF('2020 Data Sheet'!$O430="17",'2020 Data Sheet'!$R$17,IF('2020 Data Sheet'!$O430="18",'2020 Data Sheet'!$R$18,IF('2020 Data Sheet'!$O430="19",'2020 Data Sheet'!$R$19,IF('2020 Data Sheet'!$O430="20",'2020 Data Sheet'!$R$20,IF('2020 Data Sheet'!$O430="21",'2020 Data Sheet'!$R$21,IF('2020 Data Sheet'!$O430="22",'2020 Data Sheet'!$R$22,IF('2020 Data Sheet'!$O430="23",'2020 Data Sheet'!$R$23,IF('2020 Data Sheet'!$O430="24",'2020 Data Sheet'!$R$24,IF('2020 Data Sheet'!$O430="25",'2020 Data Sheet'!$R$25,IF('2020 Data Sheet'!$O430="26",'2020 Data Sheet'!$R$26,IF('2020 Data Sheet'!$O430="27",'2020 Data Sheet'!$R$27,IF('2020 Data Sheet'!$O430="28",'2020 Data Sheet'!$R$28,IF('2020 Data Sheet'!$O430="29",'2020 Data Sheet'!$R$29,IF('2020 Data Sheet'!$O430="33",'2020 Data Sheet'!$R$30,IF('2020 Data Sheet'!$O430="40",'2020 Data Sheet'!$R$31,IF('2020 Data Sheet'!$O430="41",'2020 Data Sheet'!$R$32,IF('2020 Data Sheet'!$O430="42",'2020 Data Sheet'!$R$33,IF('2020 Data Sheet'!$O430="43",'2020 Data Sheet'!$R$34,IF('2020 Data Sheet'!$O430="44",'2020 Data Sheet'!$R$35,IF('2020 Data Sheet'!$O430="45",'2020 Data Sheet'!$R$36,IF('2020 Data Sheet'!$O430="46",'2020 Data Sheet'!$R$37,IF('2020 Data Sheet'!$O430="47",'2020 Data Sheet'!$R$38,IF('2020 Data Sheet'!$O430="48",'2020 Data Sheet'!$R$39,IF('2020 Data Sheet'!$O430="49",'2020 Data Sheet'!$R$40,IF('2020 Data Sheet'!$O430="50",'2020 Data Sheet'!$R$41,IF('2020 Data Sheet'!$O430="60",'2020 Data Sheet'!$R$42,IF('2020 Data Sheet'!$O430="61",'2020 Data Sheet'!$R$43,IF('2020 Data Sheet'!$O430="62",'2020 Data Sheet'!$R$44,IF('2020 Data Sheet'!$O430="63",'2020 Data Sheet'!$R$45,IF('2020 Data Sheet'!$O430="64",'2020 Data Sheet'!$R$46,IF('2020 Data Sheet'!$O430="65",'2020 Data Sheet'!$R$47,IF('2020 Data Sheet'!$O430="66",'2020 Data Sheet'!$R$48,IF('2020 Data Sheet'!$O430="67",'2020 Data Sheet'!$R$49,IF('2020 Data Sheet'!$O430="68",'2020 Data Sheet'!$R$50,IF('2020 Data Sheet'!$O430="69",'2020 Data Sheet'!$R$51,T('2020 Data Sheet'!$O430)))))))))))))))))))))))))))))))))))))))))))))))))))</f>
        <v xml:space="preserve"> -</v>
      </c>
      <c r="P430" s="34" t="str">
        <f>IF('2020 Data Sheet'!$P430="02",'2020 Data Sheet'!$R$2,IF('2020 Data Sheet'!$P430="03",'2020 Data Sheet'!$R$3,IF('2020 Data Sheet'!$P430="04",'2020 Data Sheet'!$R$4,IF('2020 Data Sheet'!$P430="05",'2020 Data Sheet'!$R$5,IF('2020 Data Sheet'!$P430="06",'2020 Data Sheet'!$R$6,IF('2020 Data Sheet'!$P430="07",'2020 Data Sheet'!$R$7,IF('2020 Data Sheet'!$P430="08",'2020 Data Sheet'!$R$8,IF('2020 Data Sheet'!$P430="09",'2020 Data Sheet'!$R$9,IF('2020 Data Sheet'!$P430="10",'2020 Data Sheet'!$R$10,IF('2020 Data Sheet'!$P430="11",'2020 Data Sheet'!$R$11,IF('2020 Data Sheet'!$P430="12",'2020 Data Sheet'!$R$12,IF('2020 Data Sheet'!$P430="13",'2020 Data Sheet'!$R$13,IF('2020 Data Sheet'!$P430="14",'2020 Data Sheet'!$R$14,IF('2020 Data Sheet'!$P430="15",'2020 Data Sheet'!$R$15,IF('2020 Data Sheet'!$P430="16",'2020 Data Sheet'!$R$16,IF('2020 Data Sheet'!$P430="17",'2020 Data Sheet'!$R$17,IF('2020 Data Sheet'!$P430="18",'2020 Data Sheet'!$R$18,IF('2020 Data Sheet'!$P430="19",'2020 Data Sheet'!$R$19,IF('2020 Data Sheet'!$P430="20",'2020 Data Sheet'!$R$20,IF('2020 Data Sheet'!$P430="21",'2020 Data Sheet'!$R$21,IF('2020 Data Sheet'!$P430="22",'2020 Data Sheet'!$R$22,IF('2020 Data Sheet'!$P430="23",'2020 Data Sheet'!$R$23,IF('2020 Data Sheet'!$P430="24",'2020 Data Sheet'!$R$24,IF('2020 Data Sheet'!$P430="25",'2020 Data Sheet'!$R$25,IF('2020 Data Sheet'!$P430="26",'2020 Data Sheet'!$R$26,IF('2020 Data Sheet'!$P430="27",'2020 Data Sheet'!$R$27,IF('2020 Data Sheet'!$P430="28",'2020 Data Sheet'!$R$28,IF('2020 Data Sheet'!$P430="29",'2020 Data Sheet'!$R$29,IF('2020 Data Sheet'!$P430="33",'2020 Data Sheet'!$R$30,IF('2020 Data Sheet'!$P430="40",'2020 Data Sheet'!$R$31,IF('2020 Data Sheet'!$P430="41",'2020 Data Sheet'!$R$32,IF('2020 Data Sheet'!$P430="42",'2020 Data Sheet'!$R$33,IF('2020 Data Sheet'!$P430="43",'2020 Data Sheet'!$R$34,IF('2020 Data Sheet'!$P430="44",'2020 Data Sheet'!$R$35,IF('2020 Data Sheet'!$P430="45",'2020 Data Sheet'!$R$36,IF('2020 Data Sheet'!$P430="46",'2020 Data Sheet'!$R$37,IF('2020 Data Sheet'!$P430="47",'2020 Data Sheet'!$R$38,IF('2020 Data Sheet'!$P430="48",'2020 Data Sheet'!$R$39,IF('2020 Data Sheet'!$P430="49",'2020 Data Sheet'!$R$40,IF('2020 Data Sheet'!$P430="50",'2020 Data Sheet'!$R$41,IF('2020 Data Sheet'!$P430="60",'2020 Data Sheet'!$R$42,IF('2020 Data Sheet'!$P430="61",'2020 Data Sheet'!$R$43,IF('2020 Data Sheet'!$P430="62",'2020 Data Sheet'!$R$44,IF('2020 Data Sheet'!$P430="63",'2020 Data Sheet'!$R$45,IF('2020 Data Sheet'!$P430="64",'2020 Data Sheet'!$R$46,IF('2020 Data Sheet'!$P430="65",'2020 Data Sheet'!$R$47,IF('2020 Data Sheet'!$P430="66",'2020 Data Sheet'!$R$48,IF('2020 Data Sheet'!$P430="67",'2020 Data Sheet'!$R$49,IF('2020 Data Sheet'!$P430="68",'2020 Data Sheet'!$R$50,IF('2020 Data Sheet'!$P430="69",'2020 Data Sheet'!$R$51,T('2020 Data Sheet'!$P430)))))))))))))))))))))))))))))))))))))))))))))))))))</f>
        <v xml:space="preserve"> -</v>
      </c>
    </row>
    <row r="431" spans="1:16" x14ac:dyDescent="0.2">
      <c r="A431" t="str">
        <f>'2020 Data Sheet'!A431</f>
        <v>FP-00224-20</v>
      </c>
      <c r="B431" s="1">
        <f>'2020 Data Sheet'!B431</f>
        <v>44193</v>
      </c>
      <c r="C431" s="3" t="str">
        <f>'2020 Data Sheet'!C431</f>
        <v>09:05</v>
      </c>
      <c r="D431" t="str">
        <f>'2020 Data Sheet'!D431</f>
        <v>Mo</v>
      </c>
      <c r="E431" t="str">
        <f>'2020 Data Sheet'!E431</f>
        <v>JERICHO TPKE</v>
      </c>
      <c r="F431" t="str">
        <f>'2020 Data Sheet'!F431</f>
        <v>VANDERBILT AVE</v>
      </c>
      <c r="G431">
        <f>'2020 Data Sheet'!G431</f>
        <v>2</v>
      </c>
      <c r="H431">
        <f>'2020 Data Sheet'!H431</f>
        <v>2</v>
      </c>
      <c r="I431" t="b">
        <f>'2020 Data Sheet'!I431</f>
        <v>1</v>
      </c>
      <c r="J431" s="31" t="str">
        <f>IF('2020 Data Sheet'!$J431="01",'2020 Data Sheet'!$T$2,IF('2020 Data Sheet'!$J431="02",'2020 Data Sheet'!$T$3,IF('2020 Data Sheet'!$J431="03",'2020 Data Sheet'!$T$4,IF('2020 Data Sheet'!$J431="04",'2020 Data Sheet'!$T$5,IF('2020 Data Sheet'!$J431="05",'2020 Data Sheet'!$T$6,IF('2020 Data Sheet'!$J431="06",'2020 Data Sheet'!$T$7,IF('2020 Data Sheet'!$J431="07",'2020 Data Sheet'!$T$8,IF('2020 Data Sheet'!$J431="08",'2020 Data Sheet'!$T$9,IF('2020 Data Sheet'!$J431="10",'2020 Data Sheet'!$T$10,IF('2020 Data Sheet'!$J431="11",'2020 Data Sheet'!$T$11,IF('2020 Data Sheet'!$J431="12",'2020 Data Sheet'!$T$12,IF('2020 Data Sheet'!$J431="13",'2020 Data Sheet'!$T$13,IF('2020 Data Sheet'!$J431="14",'2020 Data Sheet'!$T$14,IF('2020 Data Sheet'!$J431="15",'2020 Data Sheet'!$T$15,IF('2020 Data Sheet'!$J431="16",'2020 Data Sheet'!$T$16,IF('2020 Data Sheet'!$J431="17",'2020 Data Sheet'!$T$17,IF('2020 Data Sheet'!$J431="18",'2020 Data Sheet'!$T$18,IF('2020 Data Sheet'!$J431="19",'2020 Data Sheet'!$T$19,IF('2020 Data Sheet'!$J431="20",'2020 Data Sheet'!$T$20,IF('2020 Data Sheet'!$J431="21",'2020 Data Sheet'!$T$21,IF('2020 Data Sheet'!$J431="22",'2020 Data Sheet'!$T$22,IF('2020 Data Sheet'!$J431="23",'2020 Data Sheet'!$T$23,IF('2020 Data Sheet'!$J431="24",'2020 Data Sheet'!$T$24,IF('2020 Data Sheet'!$J431="25",'2020 Data Sheet'!$T$25,IF('2020 Data Sheet'!$J431="26",'2020 Data Sheet'!$T$26,IF('2020 Data Sheet'!$J431="27",'2020 Data Sheet'!$T$27,IF('2020 Data Sheet'!$J431="30",'2020 Data Sheet'!$T$28,IF('2020 Data Sheet'!$J431="31",'2020 Data Sheet'!$T$29,IF('2020 Data Sheet'!$J431="32",'2020 Data Sheet'!$T$30,IF('2020 Data Sheet'!$J431="33",'2020 Data Sheet'!$T$31,IF('2020 Data Sheet'!$J431="34",'2020 Data Sheet'!$T$32,IF('2020 Data Sheet'!$J431="40",'2020 Data Sheet'!$T$33,T('2020 Data Sheet'!$J431)))))))))))))))))))))))))))))))))</f>
        <v>Other Motor Vehicle</v>
      </c>
      <c r="K431" t="str">
        <f>'2020 Data Sheet'!K431</f>
        <v>PAS</v>
      </c>
      <c r="L431" s="32" t="str">
        <f>IF('2020 Data Sheet'!$L431="01",'2020 Data Sheet'!$V$2,IF('2020 Data Sheet'!$L431="02",'2020 Data Sheet'!$V$3,IF('2020 Data Sheet'!$L431="03",'2020 Data Sheet'!$V$4,IF('2020 Data Sheet'!$L431="04",'2020 Data Sheet'!$V$5,IF('2020 Data Sheet'!$L431="05",'2020 Data Sheet'!$V$6,IF('2020 Data Sheet'!$L431="06",'2020 Data Sheet'!$V$7,IF('2020 Data Sheet'!$L431="07",'2020 Data Sheet'!$V$8,IF('2020 Data Sheet'!$L431="08",'2020 Data Sheet'!$V$9,IF('2020 Data Sheet'!$L431="09",'2020 Data Sheet'!$V$10,IF('2020 Data Sheet'!$L431="11",'2020 Data Sheet'!$V$11,IF('2020 Data Sheet'!$L431="12",'2020 Data Sheet'!$V$12,IF('2020 Data Sheet'!$L431="13",'2020 Data Sheet'!$V$13,IF('2020 Data Sheet'!$L431="14",'2020 Data Sheet'!$V$14,T('2020 Data Sheet'!$L431))))))))))))))</f>
        <v xml:space="preserve"> -</v>
      </c>
      <c r="M431" s="6">
        <f>'2020 Data Sheet'!M431</f>
        <v>0</v>
      </c>
      <c r="N431" s="33">
        <f>'2020 Data Sheet'!N431</f>
        <v>0</v>
      </c>
      <c r="O431" s="8" t="str">
        <f>IF('2020 Data Sheet'!$O431="02",'2020 Data Sheet'!$R$2,IF('2020 Data Sheet'!$O431="03",'2020 Data Sheet'!$R$3,IF('2020 Data Sheet'!$O431="04",'2020 Data Sheet'!$R$4,IF('2020 Data Sheet'!$O431="05",'2020 Data Sheet'!$R$5,IF('2020 Data Sheet'!$O431="06",'2020 Data Sheet'!$R$6,IF('2020 Data Sheet'!$O431="07",'2020 Data Sheet'!$R$7,IF('2020 Data Sheet'!$O431="08",'2020 Data Sheet'!$R$8,IF('2020 Data Sheet'!$O431="09",'2020 Data Sheet'!$R$9,IF('2020 Data Sheet'!$O431="10",'2020 Data Sheet'!$R$10,IF('2020 Data Sheet'!$O431="11",'2020 Data Sheet'!$R$11,IF('2020 Data Sheet'!$O431="12",'2020 Data Sheet'!$R$12,IF('2020 Data Sheet'!$O431="13",'2020 Data Sheet'!$R$13,IF('2020 Data Sheet'!$O431="14",'2020 Data Sheet'!$R$14,IF('2020 Data Sheet'!$O431="15",'2020 Data Sheet'!$R$15,IF('2020 Data Sheet'!$O431="16",'2020 Data Sheet'!$R$16,IF('2020 Data Sheet'!$O431="17",'2020 Data Sheet'!$R$17,IF('2020 Data Sheet'!$O431="18",'2020 Data Sheet'!$R$18,IF('2020 Data Sheet'!$O431="19",'2020 Data Sheet'!$R$19,IF('2020 Data Sheet'!$O431="20",'2020 Data Sheet'!$R$20,IF('2020 Data Sheet'!$O431="21",'2020 Data Sheet'!$R$21,IF('2020 Data Sheet'!$O431="22",'2020 Data Sheet'!$R$22,IF('2020 Data Sheet'!$O431="23",'2020 Data Sheet'!$R$23,IF('2020 Data Sheet'!$O431="24",'2020 Data Sheet'!$R$24,IF('2020 Data Sheet'!$O431="25",'2020 Data Sheet'!$R$25,IF('2020 Data Sheet'!$O431="26",'2020 Data Sheet'!$R$26,IF('2020 Data Sheet'!$O431="27",'2020 Data Sheet'!$R$27,IF('2020 Data Sheet'!$O431="28",'2020 Data Sheet'!$R$28,IF('2020 Data Sheet'!$O431="29",'2020 Data Sheet'!$R$29,IF('2020 Data Sheet'!$O431="33",'2020 Data Sheet'!$R$30,IF('2020 Data Sheet'!$O431="40",'2020 Data Sheet'!$R$31,IF('2020 Data Sheet'!$O431="41",'2020 Data Sheet'!$R$32,IF('2020 Data Sheet'!$O431="42",'2020 Data Sheet'!$R$33,IF('2020 Data Sheet'!$O431="43",'2020 Data Sheet'!$R$34,IF('2020 Data Sheet'!$O431="44",'2020 Data Sheet'!$R$35,IF('2020 Data Sheet'!$O431="45",'2020 Data Sheet'!$R$36,IF('2020 Data Sheet'!$O431="46",'2020 Data Sheet'!$R$37,IF('2020 Data Sheet'!$O431="47",'2020 Data Sheet'!$R$38,IF('2020 Data Sheet'!$O431="48",'2020 Data Sheet'!$R$39,IF('2020 Data Sheet'!$O431="49",'2020 Data Sheet'!$R$40,IF('2020 Data Sheet'!$O431="50",'2020 Data Sheet'!$R$41,IF('2020 Data Sheet'!$O431="60",'2020 Data Sheet'!$R$42,IF('2020 Data Sheet'!$O431="61",'2020 Data Sheet'!$R$43,IF('2020 Data Sheet'!$O431="62",'2020 Data Sheet'!$R$44,IF('2020 Data Sheet'!$O431="63",'2020 Data Sheet'!$R$45,IF('2020 Data Sheet'!$O431="64",'2020 Data Sheet'!$R$46,IF('2020 Data Sheet'!$O431="65",'2020 Data Sheet'!$R$47,IF('2020 Data Sheet'!$O431="66",'2020 Data Sheet'!$R$48,IF('2020 Data Sheet'!$O431="67",'2020 Data Sheet'!$R$49,IF('2020 Data Sheet'!$O431="68",'2020 Data Sheet'!$R$50,IF('2020 Data Sheet'!$O431="69",'2020 Data Sheet'!$R$51,T('2020 Data Sheet'!$O431)))))))))))))))))))))))))))))))))))))))))))))))))))</f>
        <v xml:space="preserve"> -</v>
      </c>
      <c r="P431" s="34" t="str">
        <f>IF('2020 Data Sheet'!$P431="02",'2020 Data Sheet'!$R$2,IF('2020 Data Sheet'!$P431="03",'2020 Data Sheet'!$R$3,IF('2020 Data Sheet'!$P431="04",'2020 Data Sheet'!$R$4,IF('2020 Data Sheet'!$P431="05",'2020 Data Sheet'!$R$5,IF('2020 Data Sheet'!$P431="06",'2020 Data Sheet'!$R$6,IF('2020 Data Sheet'!$P431="07",'2020 Data Sheet'!$R$7,IF('2020 Data Sheet'!$P431="08",'2020 Data Sheet'!$R$8,IF('2020 Data Sheet'!$P431="09",'2020 Data Sheet'!$R$9,IF('2020 Data Sheet'!$P431="10",'2020 Data Sheet'!$R$10,IF('2020 Data Sheet'!$P431="11",'2020 Data Sheet'!$R$11,IF('2020 Data Sheet'!$P431="12",'2020 Data Sheet'!$R$12,IF('2020 Data Sheet'!$P431="13",'2020 Data Sheet'!$R$13,IF('2020 Data Sheet'!$P431="14",'2020 Data Sheet'!$R$14,IF('2020 Data Sheet'!$P431="15",'2020 Data Sheet'!$R$15,IF('2020 Data Sheet'!$P431="16",'2020 Data Sheet'!$R$16,IF('2020 Data Sheet'!$P431="17",'2020 Data Sheet'!$R$17,IF('2020 Data Sheet'!$P431="18",'2020 Data Sheet'!$R$18,IF('2020 Data Sheet'!$P431="19",'2020 Data Sheet'!$R$19,IF('2020 Data Sheet'!$P431="20",'2020 Data Sheet'!$R$20,IF('2020 Data Sheet'!$P431="21",'2020 Data Sheet'!$R$21,IF('2020 Data Sheet'!$P431="22",'2020 Data Sheet'!$R$22,IF('2020 Data Sheet'!$P431="23",'2020 Data Sheet'!$R$23,IF('2020 Data Sheet'!$P431="24",'2020 Data Sheet'!$R$24,IF('2020 Data Sheet'!$P431="25",'2020 Data Sheet'!$R$25,IF('2020 Data Sheet'!$P431="26",'2020 Data Sheet'!$R$26,IF('2020 Data Sheet'!$P431="27",'2020 Data Sheet'!$R$27,IF('2020 Data Sheet'!$P431="28",'2020 Data Sheet'!$R$28,IF('2020 Data Sheet'!$P431="29",'2020 Data Sheet'!$R$29,IF('2020 Data Sheet'!$P431="33",'2020 Data Sheet'!$R$30,IF('2020 Data Sheet'!$P431="40",'2020 Data Sheet'!$R$31,IF('2020 Data Sheet'!$P431="41",'2020 Data Sheet'!$R$32,IF('2020 Data Sheet'!$P431="42",'2020 Data Sheet'!$R$33,IF('2020 Data Sheet'!$P431="43",'2020 Data Sheet'!$R$34,IF('2020 Data Sheet'!$P431="44",'2020 Data Sheet'!$R$35,IF('2020 Data Sheet'!$P431="45",'2020 Data Sheet'!$R$36,IF('2020 Data Sheet'!$P431="46",'2020 Data Sheet'!$R$37,IF('2020 Data Sheet'!$P431="47",'2020 Data Sheet'!$R$38,IF('2020 Data Sheet'!$P431="48",'2020 Data Sheet'!$R$39,IF('2020 Data Sheet'!$P431="49",'2020 Data Sheet'!$R$40,IF('2020 Data Sheet'!$P431="50",'2020 Data Sheet'!$R$41,IF('2020 Data Sheet'!$P431="60",'2020 Data Sheet'!$R$42,IF('2020 Data Sheet'!$P431="61",'2020 Data Sheet'!$R$43,IF('2020 Data Sheet'!$P431="62",'2020 Data Sheet'!$R$44,IF('2020 Data Sheet'!$P431="63",'2020 Data Sheet'!$R$45,IF('2020 Data Sheet'!$P431="64",'2020 Data Sheet'!$R$46,IF('2020 Data Sheet'!$P431="65",'2020 Data Sheet'!$R$47,IF('2020 Data Sheet'!$P431="66",'2020 Data Sheet'!$R$48,IF('2020 Data Sheet'!$P431="67",'2020 Data Sheet'!$R$49,IF('2020 Data Sheet'!$P431="68",'2020 Data Sheet'!$R$50,IF('2020 Data Sheet'!$P431="69",'2020 Data Sheet'!$R$51,T('2020 Data Sheet'!$P431)))))))))))))))))))))))))))))))))))))))))))))))))))</f>
        <v xml:space="preserve"> -</v>
      </c>
    </row>
    <row r="432" spans="1:16" ht="38.25" x14ac:dyDescent="0.2">
      <c r="A432" t="str">
        <f>'2020 Data Sheet'!A432</f>
        <v>FP-00224-20</v>
      </c>
      <c r="B432" s="1">
        <f>'2020 Data Sheet'!B432</f>
        <v>44193</v>
      </c>
      <c r="C432" s="3" t="str">
        <f>'2020 Data Sheet'!C432</f>
        <v>09:05</v>
      </c>
      <c r="D432" t="str">
        <f>'2020 Data Sheet'!D432</f>
        <v>Mo</v>
      </c>
      <c r="E432" t="str">
        <f>'2020 Data Sheet'!E432</f>
        <v>JERICHO TPKE</v>
      </c>
      <c r="F432" t="str">
        <f>'2020 Data Sheet'!F432</f>
        <v>VANDERBILT AVE</v>
      </c>
      <c r="G432">
        <f>'2020 Data Sheet'!G432</f>
        <v>1</v>
      </c>
      <c r="H432">
        <f>'2020 Data Sheet'!H432</f>
        <v>2</v>
      </c>
      <c r="I432" t="b">
        <f>'2020 Data Sheet'!I432</f>
        <v>1</v>
      </c>
      <c r="J432" s="31" t="str">
        <f>IF('2020 Data Sheet'!$J432="01",'2020 Data Sheet'!$T$2,IF('2020 Data Sheet'!$J432="02",'2020 Data Sheet'!$T$3,IF('2020 Data Sheet'!$J432="03",'2020 Data Sheet'!$T$4,IF('2020 Data Sheet'!$J432="04",'2020 Data Sheet'!$T$5,IF('2020 Data Sheet'!$J432="05",'2020 Data Sheet'!$T$6,IF('2020 Data Sheet'!$J432="06",'2020 Data Sheet'!$T$7,IF('2020 Data Sheet'!$J432="07",'2020 Data Sheet'!$T$8,IF('2020 Data Sheet'!$J432="08",'2020 Data Sheet'!$T$9,IF('2020 Data Sheet'!$J432="10",'2020 Data Sheet'!$T$10,IF('2020 Data Sheet'!$J432="11",'2020 Data Sheet'!$T$11,IF('2020 Data Sheet'!$J432="12",'2020 Data Sheet'!$T$12,IF('2020 Data Sheet'!$J432="13",'2020 Data Sheet'!$T$13,IF('2020 Data Sheet'!$J432="14",'2020 Data Sheet'!$T$14,IF('2020 Data Sheet'!$J432="15",'2020 Data Sheet'!$T$15,IF('2020 Data Sheet'!$J432="16",'2020 Data Sheet'!$T$16,IF('2020 Data Sheet'!$J432="17",'2020 Data Sheet'!$T$17,IF('2020 Data Sheet'!$J432="18",'2020 Data Sheet'!$T$18,IF('2020 Data Sheet'!$J432="19",'2020 Data Sheet'!$T$19,IF('2020 Data Sheet'!$J432="20",'2020 Data Sheet'!$T$20,IF('2020 Data Sheet'!$J432="21",'2020 Data Sheet'!$T$21,IF('2020 Data Sheet'!$J432="22",'2020 Data Sheet'!$T$22,IF('2020 Data Sheet'!$J432="23",'2020 Data Sheet'!$T$23,IF('2020 Data Sheet'!$J432="24",'2020 Data Sheet'!$T$24,IF('2020 Data Sheet'!$J432="25",'2020 Data Sheet'!$T$25,IF('2020 Data Sheet'!$J432="26",'2020 Data Sheet'!$T$26,IF('2020 Data Sheet'!$J432="27",'2020 Data Sheet'!$T$27,IF('2020 Data Sheet'!$J432="30",'2020 Data Sheet'!$T$28,IF('2020 Data Sheet'!$J432="31",'2020 Data Sheet'!$T$29,IF('2020 Data Sheet'!$J432="32",'2020 Data Sheet'!$T$30,IF('2020 Data Sheet'!$J432="33",'2020 Data Sheet'!$T$31,IF('2020 Data Sheet'!$J432="34",'2020 Data Sheet'!$T$32,IF('2020 Data Sheet'!$J432="40",'2020 Data Sheet'!$T$33,T('2020 Data Sheet'!$J432)))))))))))))))))))))))))))))))))</f>
        <v>Other Motor Vehicle</v>
      </c>
      <c r="K432" t="str">
        <f>'2020 Data Sheet'!K432</f>
        <v>PAS</v>
      </c>
      <c r="L432" s="32" t="str">
        <f>IF('2020 Data Sheet'!$L432="01",'2020 Data Sheet'!$V$2,IF('2020 Data Sheet'!$L432="02",'2020 Data Sheet'!$V$3,IF('2020 Data Sheet'!$L432="03",'2020 Data Sheet'!$V$4,IF('2020 Data Sheet'!$L432="04",'2020 Data Sheet'!$V$5,IF('2020 Data Sheet'!$L432="05",'2020 Data Sheet'!$V$6,IF('2020 Data Sheet'!$L432="06",'2020 Data Sheet'!$V$7,IF('2020 Data Sheet'!$L432="07",'2020 Data Sheet'!$V$8,IF('2020 Data Sheet'!$L432="08",'2020 Data Sheet'!$V$9,IF('2020 Data Sheet'!$L432="09",'2020 Data Sheet'!$V$10,IF('2020 Data Sheet'!$L432="11",'2020 Data Sheet'!$V$11,IF('2020 Data Sheet'!$L432="12",'2020 Data Sheet'!$V$12,IF('2020 Data Sheet'!$L432="13",'2020 Data Sheet'!$V$13,IF('2020 Data Sheet'!$L432="14",'2020 Data Sheet'!$V$14,T('2020 Data Sheet'!$L432))))))))))))))</f>
        <v xml:space="preserve"> -</v>
      </c>
      <c r="M432" s="6">
        <f>'2020 Data Sheet'!M432</f>
        <v>0</v>
      </c>
      <c r="N432" s="33">
        <f>'2020 Data Sheet'!N432</f>
        <v>0</v>
      </c>
      <c r="O432" s="8" t="str">
        <f>IF('2020 Data Sheet'!$O432="02",'2020 Data Sheet'!$R$2,IF('2020 Data Sheet'!$O432="03",'2020 Data Sheet'!$R$3,IF('2020 Data Sheet'!$O432="04",'2020 Data Sheet'!$R$4,IF('2020 Data Sheet'!$O432="05",'2020 Data Sheet'!$R$5,IF('2020 Data Sheet'!$O432="06",'2020 Data Sheet'!$R$6,IF('2020 Data Sheet'!$O432="07",'2020 Data Sheet'!$R$7,IF('2020 Data Sheet'!$O432="08",'2020 Data Sheet'!$R$8,IF('2020 Data Sheet'!$O432="09",'2020 Data Sheet'!$R$9,IF('2020 Data Sheet'!$O432="10",'2020 Data Sheet'!$R$10,IF('2020 Data Sheet'!$O432="11",'2020 Data Sheet'!$R$11,IF('2020 Data Sheet'!$O432="12",'2020 Data Sheet'!$R$12,IF('2020 Data Sheet'!$O432="13",'2020 Data Sheet'!$R$13,IF('2020 Data Sheet'!$O432="14",'2020 Data Sheet'!$R$14,IF('2020 Data Sheet'!$O432="15",'2020 Data Sheet'!$R$15,IF('2020 Data Sheet'!$O432="16",'2020 Data Sheet'!$R$16,IF('2020 Data Sheet'!$O432="17",'2020 Data Sheet'!$R$17,IF('2020 Data Sheet'!$O432="18",'2020 Data Sheet'!$R$18,IF('2020 Data Sheet'!$O432="19",'2020 Data Sheet'!$R$19,IF('2020 Data Sheet'!$O432="20",'2020 Data Sheet'!$R$20,IF('2020 Data Sheet'!$O432="21",'2020 Data Sheet'!$R$21,IF('2020 Data Sheet'!$O432="22",'2020 Data Sheet'!$R$22,IF('2020 Data Sheet'!$O432="23",'2020 Data Sheet'!$R$23,IF('2020 Data Sheet'!$O432="24",'2020 Data Sheet'!$R$24,IF('2020 Data Sheet'!$O432="25",'2020 Data Sheet'!$R$25,IF('2020 Data Sheet'!$O432="26",'2020 Data Sheet'!$R$26,IF('2020 Data Sheet'!$O432="27",'2020 Data Sheet'!$R$27,IF('2020 Data Sheet'!$O432="28",'2020 Data Sheet'!$R$28,IF('2020 Data Sheet'!$O432="29",'2020 Data Sheet'!$R$29,IF('2020 Data Sheet'!$O432="33",'2020 Data Sheet'!$R$30,IF('2020 Data Sheet'!$O432="40",'2020 Data Sheet'!$R$31,IF('2020 Data Sheet'!$O432="41",'2020 Data Sheet'!$R$32,IF('2020 Data Sheet'!$O432="42",'2020 Data Sheet'!$R$33,IF('2020 Data Sheet'!$O432="43",'2020 Data Sheet'!$R$34,IF('2020 Data Sheet'!$O432="44",'2020 Data Sheet'!$R$35,IF('2020 Data Sheet'!$O432="45",'2020 Data Sheet'!$R$36,IF('2020 Data Sheet'!$O432="46",'2020 Data Sheet'!$R$37,IF('2020 Data Sheet'!$O432="47",'2020 Data Sheet'!$R$38,IF('2020 Data Sheet'!$O432="48",'2020 Data Sheet'!$R$39,IF('2020 Data Sheet'!$O432="49",'2020 Data Sheet'!$R$40,IF('2020 Data Sheet'!$O432="50",'2020 Data Sheet'!$R$41,IF('2020 Data Sheet'!$O432="60",'2020 Data Sheet'!$R$42,IF('2020 Data Sheet'!$O432="61",'2020 Data Sheet'!$R$43,IF('2020 Data Sheet'!$O432="62",'2020 Data Sheet'!$R$44,IF('2020 Data Sheet'!$O432="63",'2020 Data Sheet'!$R$45,IF('2020 Data Sheet'!$O432="64",'2020 Data Sheet'!$R$46,IF('2020 Data Sheet'!$O432="65",'2020 Data Sheet'!$R$47,IF('2020 Data Sheet'!$O432="66",'2020 Data Sheet'!$R$48,IF('2020 Data Sheet'!$O432="67",'2020 Data Sheet'!$R$49,IF('2020 Data Sheet'!$O432="68",'2020 Data Sheet'!$R$50,IF('2020 Data Sheet'!$O432="69",'2020 Data Sheet'!$R$51,T('2020 Data Sheet'!$O432)))))))))))))))))))))))))))))))))))))))))))))))))))</f>
        <v xml:space="preserve"> Failure to yield/ right of way</v>
      </c>
      <c r="P432" s="34" t="str">
        <f>IF('2020 Data Sheet'!$P432="02",'2020 Data Sheet'!$R$2,IF('2020 Data Sheet'!$P432="03",'2020 Data Sheet'!$R$3,IF('2020 Data Sheet'!$P432="04",'2020 Data Sheet'!$R$4,IF('2020 Data Sheet'!$P432="05",'2020 Data Sheet'!$R$5,IF('2020 Data Sheet'!$P432="06",'2020 Data Sheet'!$R$6,IF('2020 Data Sheet'!$P432="07",'2020 Data Sheet'!$R$7,IF('2020 Data Sheet'!$P432="08",'2020 Data Sheet'!$R$8,IF('2020 Data Sheet'!$P432="09",'2020 Data Sheet'!$R$9,IF('2020 Data Sheet'!$P432="10",'2020 Data Sheet'!$R$10,IF('2020 Data Sheet'!$P432="11",'2020 Data Sheet'!$R$11,IF('2020 Data Sheet'!$P432="12",'2020 Data Sheet'!$R$12,IF('2020 Data Sheet'!$P432="13",'2020 Data Sheet'!$R$13,IF('2020 Data Sheet'!$P432="14",'2020 Data Sheet'!$R$14,IF('2020 Data Sheet'!$P432="15",'2020 Data Sheet'!$R$15,IF('2020 Data Sheet'!$P432="16",'2020 Data Sheet'!$R$16,IF('2020 Data Sheet'!$P432="17",'2020 Data Sheet'!$R$17,IF('2020 Data Sheet'!$P432="18",'2020 Data Sheet'!$R$18,IF('2020 Data Sheet'!$P432="19",'2020 Data Sheet'!$R$19,IF('2020 Data Sheet'!$P432="20",'2020 Data Sheet'!$R$20,IF('2020 Data Sheet'!$P432="21",'2020 Data Sheet'!$R$21,IF('2020 Data Sheet'!$P432="22",'2020 Data Sheet'!$R$22,IF('2020 Data Sheet'!$P432="23",'2020 Data Sheet'!$R$23,IF('2020 Data Sheet'!$P432="24",'2020 Data Sheet'!$R$24,IF('2020 Data Sheet'!$P432="25",'2020 Data Sheet'!$R$25,IF('2020 Data Sheet'!$P432="26",'2020 Data Sheet'!$R$26,IF('2020 Data Sheet'!$P432="27",'2020 Data Sheet'!$R$27,IF('2020 Data Sheet'!$P432="28",'2020 Data Sheet'!$R$28,IF('2020 Data Sheet'!$P432="29",'2020 Data Sheet'!$R$29,IF('2020 Data Sheet'!$P432="33",'2020 Data Sheet'!$R$30,IF('2020 Data Sheet'!$P432="40",'2020 Data Sheet'!$R$31,IF('2020 Data Sheet'!$P432="41",'2020 Data Sheet'!$R$32,IF('2020 Data Sheet'!$P432="42",'2020 Data Sheet'!$R$33,IF('2020 Data Sheet'!$P432="43",'2020 Data Sheet'!$R$34,IF('2020 Data Sheet'!$P432="44",'2020 Data Sheet'!$R$35,IF('2020 Data Sheet'!$P432="45",'2020 Data Sheet'!$R$36,IF('2020 Data Sheet'!$P432="46",'2020 Data Sheet'!$R$37,IF('2020 Data Sheet'!$P432="47",'2020 Data Sheet'!$R$38,IF('2020 Data Sheet'!$P432="48",'2020 Data Sheet'!$R$39,IF('2020 Data Sheet'!$P432="49",'2020 Data Sheet'!$R$40,IF('2020 Data Sheet'!$P432="50",'2020 Data Sheet'!$R$41,IF('2020 Data Sheet'!$P432="60",'2020 Data Sheet'!$R$42,IF('2020 Data Sheet'!$P432="61",'2020 Data Sheet'!$R$43,IF('2020 Data Sheet'!$P432="62",'2020 Data Sheet'!$R$44,IF('2020 Data Sheet'!$P432="63",'2020 Data Sheet'!$R$45,IF('2020 Data Sheet'!$P432="64",'2020 Data Sheet'!$R$46,IF('2020 Data Sheet'!$P432="65",'2020 Data Sheet'!$R$47,IF('2020 Data Sheet'!$P432="66",'2020 Data Sheet'!$R$48,IF('2020 Data Sheet'!$P432="67",'2020 Data Sheet'!$R$49,IF('2020 Data Sheet'!$P432="68",'2020 Data Sheet'!$R$50,IF('2020 Data Sheet'!$P432="69",'2020 Data Sheet'!$R$51,T('2020 Data Sheet'!$P432)))))))))))))))))))))))))))))))))))))))))))))))))))</f>
        <v xml:space="preserve"> -</v>
      </c>
    </row>
    <row r="433" spans="1:16" ht="25.5" x14ac:dyDescent="0.2">
      <c r="A433" t="str">
        <f>'2020 Data Sheet'!A433</f>
        <v>FP-00225-20</v>
      </c>
      <c r="B433" s="1">
        <f>'2020 Data Sheet'!B433</f>
        <v>44195</v>
      </c>
      <c r="C433" s="3" t="str">
        <f>'2020 Data Sheet'!C433</f>
        <v>17:46</v>
      </c>
      <c r="D433" t="str">
        <f>'2020 Data Sheet'!D433</f>
        <v>We</v>
      </c>
      <c r="E433" t="str">
        <f>'2020 Data Sheet'!E433</f>
        <v>JERICHO TPKE</v>
      </c>
      <c r="F433" t="str">
        <f>'2020 Data Sheet'!F433</f>
        <v>WILLIS AVE</v>
      </c>
      <c r="G433">
        <f>'2020 Data Sheet'!G433</f>
        <v>1</v>
      </c>
      <c r="H433">
        <f>'2020 Data Sheet'!H433</f>
        <v>2</v>
      </c>
      <c r="I433" t="b">
        <f>'2020 Data Sheet'!I433</f>
        <v>0</v>
      </c>
      <c r="J433" s="31" t="str">
        <f>IF('2020 Data Sheet'!$J433="01",'2020 Data Sheet'!$T$2,IF('2020 Data Sheet'!$J433="02",'2020 Data Sheet'!$T$3,IF('2020 Data Sheet'!$J433="03",'2020 Data Sheet'!$T$4,IF('2020 Data Sheet'!$J433="04",'2020 Data Sheet'!$T$5,IF('2020 Data Sheet'!$J433="05",'2020 Data Sheet'!$T$6,IF('2020 Data Sheet'!$J433="06",'2020 Data Sheet'!$T$7,IF('2020 Data Sheet'!$J433="07",'2020 Data Sheet'!$T$8,IF('2020 Data Sheet'!$J433="08",'2020 Data Sheet'!$T$9,IF('2020 Data Sheet'!$J433="10",'2020 Data Sheet'!$T$10,IF('2020 Data Sheet'!$J433="11",'2020 Data Sheet'!$T$11,IF('2020 Data Sheet'!$J433="12",'2020 Data Sheet'!$T$12,IF('2020 Data Sheet'!$J433="13",'2020 Data Sheet'!$T$13,IF('2020 Data Sheet'!$J433="14",'2020 Data Sheet'!$T$14,IF('2020 Data Sheet'!$J433="15",'2020 Data Sheet'!$T$15,IF('2020 Data Sheet'!$J433="16",'2020 Data Sheet'!$T$16,IF('2020 Data Sheet'!$J433="17",'2020 Data Sheet'!$T$17,IF('2020 Data Sheet'!$J433="18",'2020 Data Sheet'!$T$18,IF('2020 Data Sheet'!$J433="19",'2020 Data Sheet'!$T$19,IF('2020 Data Sheet'!$J433="20",'2020 Data Sheet'!$T$20,IF('2020 Data Sheet'!$J433="21",'2020 Data Sheet'!$T$21,IF('2020 Data Sheet'!$J433="22",'2020 Data Sheet'!$T$22,IF('2020 Data Sheet'!$J433="23",'2020 Data Sheet'!$T$23,IF('2020 Data Sheet'!$J433="24",'2020 Data Sheet'!$T$24,IF('2020 Data Sheet'!$J433="25",'2020 Data Sheet'!$T$25,IF('2020 Data Sheet'!$J433="26",'2020 Data Sheet'!$T$26,IF('2020 Data Sheet'!$J433="27",'2020 Data Sheet'!$T$27,IF('2020 Data Sheet'!$J433="30",'2020 Data Sheet'!$T$28,IF('2020 Data Sheet'!$J433="31",'2020 Data Sheet'!$T$29,IF('2020 Data Sheet'!$J433="32",'2020 Data Sheet'!$T$30,IF('2020 Data Sheet'!$J433="33",'2020 Data Sheet'!$T$31,IF('2020 Data Sheet'!$J433="34",'2020 Data Sheet'!$T$32,IF('2020 Data Sheet'!$J433="40",'2020 Data Sheet'!$T$33,T('2020 Data Sheet'!$J433)))))))))))))))))))))))))))))))))</f>
        <v xml:space="preserve"> -</v>
      </c>
      <c r="K433" t="str">
        <f>'2020 Data Sheet'!K433</f>
        <v>4SDN</v>
      </c>
      <c r="L433" s="32" t="str">
        <f>IF('2020 Data Sheet'!$L433="01",'2020 Data Sheet'!$V$2,IF('2020 Data Sheet'!$L433="02",'2020 Data Sheet'!$V$3,IF('2020 Data Sheet'!$L433="03",'2020 Data Sheet'!$V$4,IF('2020 Data Sheet'!$L433="04",'2020 Data Sheet'!$V$5,IF('2020 Data Sheet'!$L433="05",'2020 Data Sheet'!$V$6,IF('2020 Data Sheet'!$L433="06",'2020 Data Sheet'!$V$7,IF('2020 Data Sheet'!$L433="07",'2020 Data Sheet'!$V$8,IF('2020 Data Sheet'!$L433="08",'2020 Data Sheet'!$V$9,IF('2020 Data Sheet'!$L433="09",'2020 Data Sheet'!$V$10,IF('2020 Data Sheet'!$L433="11",'2020 Data Sheet'!$V$11,IF('2020 Data Sheet'!$L433="12",'2020 Data Sheet'!$V$12,IF('2020 Data Sheet'!$L433="13",'2020 Data Sheet'!$V$13,IF('2020 Data Sheet'!$L433="14",'2020 Data Sheet'!$V$14,T('2020 Data Sheet'!$L433))))))))))))))</f>
        <v xml:space="preserve"> -</v>
      </c>
      <c r="M433" s="6">
        <f>'2020 Data Sheet'!M433</f>
        <v>0</v>
      </c>
      <c r="N433" s="33">
        <f>'2020 Data Sheet'!N433</f>
        <v>0</v>
      </c>
      <c r="O433" s="8" t="str">
        <f>IF('2020 Data Sheet'!$O433="02",'2020 Data Sheet'!$R$2,IF('2020 Data Sheet'!$O433="03",'2020 Data Sheet'!$R$3,IF('2020 Data Sheet'!$O433="04",'2020 Data Sheet'!$R$4,IF('2020 Data Sheet'!$O433="05",'2020 Data Sheet'!$R$5,IF('2020 Data Sheet'!$O433="06",'2020 Data Sheet'!$R$6,IF('2020 Data Sheet'!$O433="07",'2020 Data Sheet'!$R$7,IF('2020 Data Sheet'!$O433="08",'2020 Data Sheet'!$R$8,IF('2020 Data Sheet'!$O433="09",'2020 Data Sheet'!$R$9,IF('2020 Data Sheet'!$O433="10",'2020 Data Sheet'!$R$10,IF('2020 Data Sheet'!$O433="11",'2020 Data Sheet'!$R$11,IF('2020 Data Sheet'!$O433="12",'2020 Data Sheet'!$R$12,IF('2020 Data Sheet'!$O433="13",'2020 Data Sheet'!$R$13,IF('2020 Data Sheet'!$O433="14",'2020 Data Sheet'!$R$14,IF('2020 Data Sheet'!$O433="15",'2020 Data Sheet'!$R$15,IF('2020 Data Sheet'!$O433="16",'2020 Data Sheet'!$R$16,IF('2020 Data Sheet'!$O433="17",'2020 Data Sheet'!$R$17,IF('2020 Data Sheet'!$O433="18",'2020 Data Sheet'!$R$18,IF('2020 Data Sheet'!$O433="19",'2020 Data Sheet'!$R$19,IF('2020 Data Sheet'!$O433="20",'2020 Data Sheet'!$R$20,IF('2020 Data Sheet'!$O433="21",'2020 Data Sheet'!$R$21,IF('2020 Data Sheet'!$O433="22",'2020 Data Sheet'!$R$22,IF('2020 Data Sheet'!$O433="23",'2020 Data Sheet'!$R$23,IF('2020 Data Sheet'!$O433="24",'2020 Data Sheet'!$R$24,IF('2020 Data Sheet'!$O433="25",'2020 Data Sheet'!$R$25,IF('2020 Data Sheet'!$O433="26",'2020 Data Sheet'!$R$26,IF('2020 Data Sheet'!$O433="27",'2020 Data Sheet'!$R$27,IF('2020 Data Sheet'!$O433="28",'2020 Data Sheet'!$R$28,IF('2020 Data Sheet'!$O433="29",'2020 Data Sheet'!$R$29,IF('2020 Data Sheet'!$O433="33",'2020 Data Sheet'!$R$30,IF('2020 Data Sheet'!$O433="40",'2020 Data Sheet'!$R$31,IF('2020 Data Sheet'!$O433="41",'2020 Data Sheet'!$R$32,IF('2020 Data Sheet'!$O433="42",'2020 Data Sheet'!$R$33,IF('2020 Data Sheet'!$O433="43",'2020 Data Sheet'!$R$34,IF('2020 Data Sheet'!$O433="44",'2020 Data Sheet'!$R$35,IF('2020 Data Sheet'!$O433="45",'2020 Data Sheet'!$R$36,IF('2020 Data Sheet'!$O433="46",'2020 Data Sheet'!$R$37,IF('2020 Data Sheet'!$O433="47",'2020 Data Sheet'!$R$38,IF('2020 Data Sheet'!$O433="48",'2020 Data Sheet'!$R$39,IF('2020 Data Sheet'!$O433="49",'2020 Data Sheet'!$R$40,IF('2020 Data Sheet'!$O433="50",'2020 Data Sheet'!$R$41,IF('2020 Data Sheet'!$O433="60",'2020 Data Sheet'!$R$42,IF('2020 Data Sheet'!$O433="61",'2020 Data Sheet'!$R$43,IF('2020 Data Sheet'!$O433="62",'2020 Data Sheet'!$R$44,IF('2020 Data Sheet'!$O433="63",'2020 Data Sheet'!$R$45,IF('2020 Data Sheet'!$O433="64",'2020 Data Sheet'!$R$46,IF('2020 Data Sheet'!$O433="65",'2020 Data Sheet'!$R$47,IF('2020 Data Sheet'!$O433="66",'2020 Data Sheet'!$R$48,IF('2020 Data Sheet'!$O433="67",'2020 Data Sheet'!$R$49,IF('2020 Data Sheet'!$O433="68",'2020 Data Sheet'!$R$50,IF('2020 Data Sheet'!$O433="69",'2020 Data Sheet'!$R$51,T('2020 Data Sheet'!$O433)))))))))))))))))))))))))))))))))))))))))))))))))))</f>
        <v xml:space="preserve"> Backing up unsafely</v>
      </c>
      <c r="P433" s="34" t="str">
        <f>IF('2020 Data Sheet'!$P433="02",'2020 Data Sheet'!$R$2,IF('2020 Data Sheet'!$P433="03",'2020 Data Sheet'!$R$3,IF('2020 Data Sheet'!$P433="04",'2020 Data Sheet'!$R$4,IF('2020 Data Sheet'!$P433="05",'2020 Data Sheet'!$R$5,IF('2020 Data Sheet'!$P433="06",'2020 Data Sheet'!$R$6,IF('2020 Data Sheet'!$P433="07",'2020 Data Sheet'!$R$7,IF('2020 Data Sheet'!$P433="08",'2020 Data Sheet'!$R$8,IF('2020 Data Sheet'!$P433="09",'2020 Data Sheet'!$R$9,IF('2020 Data Sheet'!$P433="10",'2020 Data Sheet'!$R$10,IF('2020 Data Sheet'!$P433="11",'2020 Data Sheet'!$R$11,IF('2020 Data Sheet'!$P433="12",'2020 Data Sheet'!$R$12,IF('2020 Data Sheet'!$P433="13",'2020 Data Sheet'!$R$13,IF('2020 Data Sheet'!$P433="14",'2020 Data Sheet'!$R$14,IF('2020 Data Sheet'!$P433="15",'2020 Data Sheet'!$R$15,IF('2020 Data Sheet'!$P433="16",'2020 Data Sheet'!$R$16,IF('2020 Data Sheet'!$P433="17",'2020 Data Sheet'!$R$17,IF('2020 Data Sheet'!$P433="18",'2020 Data Sheet'!$R$18,IF('2020 Data Sheet'!$P433="19",'2020 Data Sheet'!$R$19,IF('2020 Data Sheet'!$P433="20",'2020 Data Sheet'!$R$20,IF('2020 Data Sheet'!$P433="21",'2020 Data Sheet'!$R$21,IF('2020 Data Sheet'!$P433="22",'2020 Data Sheet'!$R$22,IF('2020 Data Sheet'!$P433="23",'2020 Data Sheet'!$R$23,IF('2020 Data Sheet'!$P433="24",'2020 Data Sheet'!$R$24,IF('2020 Data Sheet'!$P433="25",'2020 Data Sheet'!$R$25,IF('2020 Data Sheet'!$P433="26",'2020 Data Sheet'!$R$26,IF('2020 Data Sheet'!$P433="27",'2020 Data Sheet'!$R$27,IF('2020 Data Sheet'!$P433="28",'2020 Data Sheet'!$R$28,IF('2020 Data Sheet'!$P433="29",'2020 Data Sheet'!$R$29,IF('2020 Data Sheet'!$P433="33",'2020 Data Sheet'!$R$30,IF('2020 Data Sheet'!$P433="40",'2020 Data Sheet'!$R$31,IF('2020 Data Sheet'!$P433="41",'2020 Data Sheet'!$R$32,IF('2020 Data Sheet'!$P433="42",'2020 Data Sheet'!$R$33,IF('2020 Data Sheet'!$P433="43",'2020 Data Sheet'!$R$34,IF('2020 Data Sheet'!$P433="44",'2020 Data Sheet'!$R$35,IF('2020 Data Sheet'!$P433="45",'2020 Data Sheet'!$R$36,IF('2020 Data Sheet'!$P433="46",'2020 Data Sheet'!$R$37,IF('2020 Data Sheet'!$P433="47",'2020 Data Sheet'!$R$38,IF('2020 Data Sheet'!$P433="48",'2020 Data Sheet'!$R$39,IF('2020 Data Sheet'!$P433="49",'2020 Data Sheet'!$R$40,IF('2020 Data Sheet'!$P433="50",'2020 Data Sheet'!$R$41,IF('2020 Data Sheet'!$P433="60",'2020 Data Sheet'!$R$42,IF('2020 Data Sheet'!$P433="61",'2020 Data Sheet'!$R$43,IF('2020 Data Sheet'!$P433="62",'2020 Data Sheet'!$R$44,IF('2020 Data Sheet'!$P433="63",'2020 Data Sheet'!$R$45,IF('2020 Data Sheet'!$P433="64",'2020 Data Sheet'!$R$46,IF('2020 Data Sheet'!$P433="65",'2020 Data Sheet'!$R$47,IF('2020 Data Sheet'!$P433="66",'2020 Data Sheet'!$R$48,IF('2020 Data Sheet'!$P433="67",'2020 Data Sheet'!$R$49,IF('2020 Data Sheet'!$P433="68",'2020 Data Sheet'!$R$50,IF('2020 Data Sheet'!$P433="69",'2020 Data Sheet'!$R$51,T('2020 Data Sheet'!$P433)))))))))))))))))))))))))))))))))))))))))))))))))))</f>
        <v xml:space="preserve"> -</v>
      </c>
    </row>
    <row r="434" spans="1:16" ht="25.5" x14ac:dyDescent="0.2">
      <c r="A434" t="str">
        <f>'2020 Data Sheet'!A434</f>
        <v>FP-00225-20</v>
      </c>
      <c r="B434" s="1">
        <f>'2020 Data Sheet'!B434</f>
        <v>44195</v>
      </c>
      <c r="C434" s="3" t="str">
        <f>'2020 Data Sheet'!C434</f>
        <v>17:46</v>
      </c>
      <c r="D434" t="str">
        <f>'2020 Data Sheet'!D434</f>
        <v>We</v>
      </c>
      <c r="E434" t="str">
        <f>'2020 Data Sheet'!E434</f>
        <v>JERICHO TPKE</v>
      </c>
      <c r="F434" t="str">
        <f>'2020 Data Sheet'!F434</f>
        <v>WILLIS AVE</v>
      </c>
      <c r="G434">
        <f>'2020 Data Sheet'!G434</f>
        <v>2</v>
      </c>
      <c r="H434">
        <f>'2020 Data Sheet'!H434</f>
        <v>2</v>
      </c>
      <c r="I434" t="b">
        <f>'2020 Data Sheet'!I434</f>
        <v>0</v>
      </c>
      <c r="J434" s="31" t="str">
        <f>IF('2020 Data Sheet'!$J434="01",'2020 Data Sheet'!$T$2,IF('2020 Data Sheet'!$J434="02",'2020 Data Sheet'!$T$3,IF('2020 Data Sheet'!$J434="03",'2020 Data Sheet'!$T$4,IF('2020 Data Sheet'!$J434="04",'2020 Data Sheet'!$T$5,IF('2020 Data Sheet'!$J434="05",'2020 Data Sheet'!$T$6,IF('2020 Data Sheet'!$J434="06",'2020 Data Sheet'!$T$7,IF('2020 Data Sheet'!$J434="07",'2020 Data Sheet'!$T$8,IF('2020 Data Sheet'!$J434="08",'2020 Data Sheet'!$T$9,IF('2020 Data Sheet'!$J434="10",'2020 Data Sheet'!$T$10,IF('2020 Data Sheet'!$J434="11",'2020 Data Sheet'!$T$11,IF('2020 Data Sheet'!$J434="12",'2020 Data Sheet'!$T$12,IF('2020 Data Sheet'!$J434="13",'2020 Data Sheet'!$T$13,IF('2020 Data Sheet'!$J434="14",'2020 Data Sheet'!$T$14,IF('2020 Data Sheet'!$J434="15",'2020 Data Sheet'!$T$15,IF('2020 Data Sheet'!$J434="16",'2020 Data Sheet'!$T$16,IF('2020 Data Sheet'!$J434="17",'2020 Data Sheet'!$T$17,IF('2020 Data Sheet'!$J434="18",'2020 Data Sheet'!$T$18,IF('2020 Data Sheet'!$J434="19",'2020 Data Sheet'!$T$19,IF('2020 Data Sheet'!$J434="20",'2020 Data Sheet'!$T$20,IF('2020 Data Sheet'!$J434="21",'2020 Data Sheet'!$T$21,IF('2020 Data Sheet'!$J434="22",'2020 Data Sheet'!$T$22,IF('2020 Data Sheet'!$J434="23",'2020 Data Sheet'!$T$23,IF('2020 Data Sheet'!$J434="24",'2020 Data Sheet'!$T$24,IF('2020 Data Sheet'!$J434="25",'2020 Data Sheet'!$T$25,IF('2020 Data Sheet'!$J434="26",'2020 Data Sheet'!$T$26,IF('2020 Data Sheet'!$J434="27",'2020 Data Sheet'!$T$27,IF('2020 Data Sheet'!$J434="30",'2020 Data Sheet'!$T$28,IF('2020 Data Sheet'!$J434="31",'2020 Data Sheet'!$T$29,IF('2020 Data Sheet'!$J434="32",'2020 Data Sheet'!$T$30,IF('2020 Data Sheet'!$J434="33",'2020 Data Sheet'!$T$31,IF('2020 Data Sheet'!$J434="34",'2020 Data Sheet'!$T$32,IF('2020 Data Sheet'!$J434="40",'2020 Data Sheet'!$T$33,T('2020 Data Sheet'!$J434)))))))))))))))))))))))))))))))))</f>
        <v xml:space="preserve"> -</v>
      </c>
      <c r="K434" t="str">
        <f>'2020 Data Sheet'!K434</f>
        <v>SUBN</v>
      </c>
      <c r="L434" s="32" t="str">
        <f>IF('2020 Data Sheet'!$L434="01",'2020 Data Sheet'!$V$2,IF('2020 Data Sheet'!$L434="02",'2020 Data Sheet'!$V$3,IF('2020 Data Sheet'!$L434="03",'2020 Data Sheet'!$V$4,IF('2020 Data Sheet'!$L434="04",'2020 Data Sheet'!$V$5,IF('2020 Data Sheet'!$L434="05",'2020 Data Sheet'!$V$6,IF('2020 Data Sheet'!$L434="06",'2020 Data Sheet'!$V$7,IF('2020 Data Sheet'!$L434="07",'2020 Data Sheet'!$V$8,IF('2020 Data Sheet'!$L434="08",'2020 Data Sheet'!$V$9,IF('2020 Data Sheet'!$L434="09",'2020 Data Sheet'!$V$10,IF('2020 Data Sheet'!$L434="11",'2020 Data Sheet'!$V$11,IF('2020 Data Sheet'!$L434="12",'2020 Data Sheet'!$V$12,IF('2020 Data Sheet'!$L434="13",'2020 Data Sheet'!$V$13,IF('2020 Data Sheet'!$L434="14",'2020 Data Sheet'!$V$14,T('2020 Data Sheet'!$L434))))))))))))))</f>
        <v xml:space="preserve"> -</v>
      </c>
      <c r="M434" s="6">
        <f>'2020 Data Sheet'!M434</f>
        <v>0</v>
      </c>
      <c r="N434" s="33">
        <f>'2020 Data Sheet'!N434</f>
        <v>0</v>
      </c>
      <c r="O434" s="8" t="str">
        <f>IF('2020 Data Sheet'!$O434="02",'2020 Data Sheet'!$R$2,IF('2020 Data Sheet'!$O434="03",'2020 Data Sheet'!$R$3,IF('2020 Data Sheet'!$O434="04",'2020 Data Sheet'!$R$4,IF('2020 Data Sheet'!$O434="05",'2020 Data Sheet'!$R$5,IF('2020 Data Sheet'!$O434="06",'2020 Data Sheet'!$R$6,IF('2020 Data Sheet'!$O434="07",'2020 Data Sheet'!$R$7,IF('2020 Data Sheet'!$O434="08",'2020 Data Sheet'!$R$8,IF('2020 Data Sheet'!$O434="09",'2020 Data Sheet'!$R$9,IF('2020 Data Sheet'!$O434="10",'2020 Data Sheet'!$R$10,IF('2020 Data Sheet'!$O434="11",'2020 Data Sheet'!$R$11,IF('2020 Data Sheet'!$O434="12",'2020 Data Sheet'!$R$12,IF('2020 Data Sheet'!$O434="13",'2020 Data Sheet'!$R$13,IF('2020 Data Sheet'!$O434="14",'2020 Data Sheet'!$R$14,IF('2020 Data Sheet'!$O434="15",'2020 Data Sheet'!$R$15,IF('2020 Data Sheet'!$O434="16",'2020 Data Sheet'!$R$16,IF('2020 Data Sheet'!$O434="17",'2020 Data Sheet'!$R$17,IF('2020 Data Sheet'!$O434="18",'2020 Data Sheet'!$R$18,IF('2020 Data Sheet'!$O434="19",'2020 Data Sheet'!$R$19,IF('2020 Data Sheet'!$O434="20",'2020 Data Sheet'!$R$20,IF('2020 Data Sheet'!$O434="21",'2020 Data Sheet'!$R$21,IF('2020 Data Sheet'!$O434="22",'2020 Data Sheet'!$R$22,IF('2020 Data Sheet'!$O434="23",'2020 Data Sheet'!$R$23,IF('2020 Data Sheet'!$O434="24",'2020 Data Sheet'!$R$24,IF('2020 Data Sheet'!$O434="25",'2020 Data Sheet'!$R$25,IF('2020 Data Sheet'!$O434="26",'2020 Data Sheet'!$R$26,IF('2020 Data Sheet'!$O434="27",'2020 Data Sheet'!$R$27,IF('2020 Data Sheet'!$O434="28",'2020 Data Sheet'!$R$28,IF('2020 Data Sheet'!$O434="29",'2020 Data Sheet'!$R$29,IF('2020 Data Sheet'!$O434="33",'2020 Data Sheet'!$R$30,IF('2020 Data Sheet'!$O434="40",'2020 Data Sheet'!$R$31,IF('2020 Data Sheet'!$O434="41",'2020 Data Sheet'!$R$32,IF('2020 Data Sheet'!$O434="42",'2020 Data Sheet'!$R$33,IF('2020 Data Sheet'!$O434="43",'2020 Data Sheet'!$R$34,IF('2020 Data Sheet'!$O434="44",'2020 Data Sheet'!$R$35,IF('2020 Data Sheet'!$O434="45",'2020 Data Sheet'!$R$36,IF('2020 Data Sheet'!$O434="46",'2020 Data Sheet'!$R$37,IF('2020 Data Sheet'!$O434="47",'2020 Data Sheet'!$R$38,IF('2020 Data Sheet'!$O434="48",'2020 Data Sheet'!$R$39,IF('2020 Data Sheet'!$O434="49",'2020 Data Sheet'!$R$40,IF('2020 Data Sheet'!$O434="50",'2020 Data Sheet'!$R$41,IF('2020 Data Sheet'!$O434="60",'2020 Data Sheet'!$R$42,IF('2020 Data Sheet'!$O434="61",'2020 Data Sheet'!$R$43,IF('2020 Data Sheet'!$O434="62",'2020 Data Sheet'!$R$44,IF('2020 Data Sheet'!$O434="63",'2020 Data Sheet'!$R$45,IF('2020 Data Sheet'!$O434="64",'2020 Data Sheet'!$R$46,IF('2020 Data Sheet'!$O434="65",'2020 Data Sheet'!$R$47,IF('2020 Data Sheet'!$O434="66",'2020 Data Sheet'!$R$48,IF('2020 Data Sheet'!$O434="67",'2020 Data Sheet'!$R$49,IF('2020 Data Sheet'!$O434="68",'2020 Data Sheet'!$R$50,IF('2020 Data Sheet'!$O434="69",'2020 Data Sheet'!$R$51,T('2020 Data Sheet'!$O434)))))))))))))))))))))))))))))))))))))))))))))))))))</f>
        <v xml:space="preserve"> Turning improperly</v>
      </c>
      <c r="P434" s="34" t="str">
        <f>IF('2020 Data Sheet'!$P434="02",'2020 Data Sheet'!$R$2,IF('2020 Data Sheet'!$P434="03",'2020 Data Sheet'!$R$3,IF('2020 Data Sheet'!$P434="04",'2020 Data Sheet'!$R$4,IF('2020 Data Sheet'!$P434="05",'2020 Data Sheet'!$R$5,IF('2020 Data Sheet'!$P434="06",'2020 Data Sheet'!$R$6,IF('2020 Data Sheet'!$P434="07",'2020 Data Sheet'!$R$7,IF('2020 Data Sheet'!$P434="08",'2020 Data Sheet'!$R$8,IF('2020 Data Sheet'!$P434="09",'2020 Data Sheet'!$R$9,IF('2020 Data Sheet'!$P434="10",'2020 Data Sheet'!$R$10,IF('2020 Data Sheet'!$P434="11",'2020 Data Sheet'!$R$11,IF('2020 Data Sheet'!$P434="12",'2020 Data Sheet'!$R$12,IF('2020 Data Sheet'!$P434="13",'2020 Data Sheet'!$R$13,IF('2020 Data Sheet'!$P434="14",'2020 Data Sheet'!$R$14,IF('2020 Data Sheet'!$P434="15",'2020 Data Sheet'!$R$15,IF('2020 Data Sheet'!$P434="16",'2020 Data Sheet'!$R$16,IF('2020 Data Sheet'!$P434="17",'2020 Data Sheet'!$R$17,IF('2020 Data Sheet'!$P434="18",'2020 Data Sheet'!$R$18,IF('2020 Data Sheet'!$P434="19",'2020 Data Sheet'!$R$19,IF('2020 Data Sheet'!$P434="20",'2020 Data Sheet'!$R$20,IF('2020 Data Sheet'!$P434="21",'2020 Data Sheet'!$R$21,IF('2020 Data Sheet'!$P434="22",'2020 Data Sheet'!$R$22,IF('2020 Data Sheet'!$P434="23",'2020 Data Sheet'!$R$23,IF('2020 Data Sheet'!$P434="24",'2020 Data Sheet'!$R$24,IF('2020 Data Sheet'!$P434="25",'2020 Data Sheet'!$R$25,IF('2020 Data Sheet'!$P434="26",'2020 Data Sheet'!$R$26,IF('2020 Data Sheet'!$P434="27",'2020 Data Sheet'!$R$27,IF('2020 Data Sheet'!$P434="28",'2020 Data Sheet'!$R$28,IF('2020 Data Sheet'!$P434="29",'2020 Data Sheet'!$R$29,IF('2020 Data Sheet'!$P434="33",'2020 Data Sheet'!$R$30,IF('2020 Data Sheet'!$P434="40",'2020 Data Sheet'!$R$31,IF('2020 Data Sheet'!$P434="41",'2020 Data Sheet'!$R$32,IF('2020 Data Sheet'!$P434="42",'2020 Data Sheet'!$R$33,IF('2020 Data Sheet'!$P434="43",'2020 Data Sheet'!$R$34,IF('2020 Data Sheet'!$P434="44",'2020 Data Sheet'!$R$35,IF('2020 Data Sheet'!$P434="45",'2020 Data Sheet'!$R$36,IF('2020 Data Sheet'!$P434="46",'2020 Data Sheet'!$R$37,IF('2020 Data Sheet'!$P434="47",'2020 Data Sheet'!$R$38,IF('2020 Data Sheet'!$P434="48",'2020 Data Sheet'!$R$39,IF('2020 Data Sheet'!$P434="49",'2020 Data Sheet'!$R$40,IF('2020 Data Sheet'!$P434="50",'2020 Data Sheet'!$R$41,IF('2020 Data Sheet'!$P434="60",'2020 Data Sheet'!$R$42,IF('2020 Data Sheet'!$P434="61",'2020 Data Sheet'!$R$43,IF('2020 Data Sheet'!$P434="62",'2020 Data Sheet'!$R$44,IF('2020 Data Sheet'!$P434="63",'2020 Data Sheet'!$R$45,IF('2020 Data Sheet'!$P434="64",'2020 Data Sheet'!$R$46,IF('2020 Data Sheet'!$P434="65",'2020 Data Sheet'!$R$47,IF('2020 Data Sheet'!$P434="66",'2020 Data Sheet'!$R$48,IF('2020 Data Sheet'!$P434="67",'2020 Data Sheet'!$R$49,IF('2020 Data Sheet'!$P434="68",'2020 Data Sheet'!$R$50,IF('2020 Data Sheet'!$P434="69",'2020 Data Sheet'!$R$51,T('2020 Data Sheet'!$P434)))))))))))))))))))))))))))))))))))))))))))))))))))</f>
        <v xml:space="preserve"> -</v>
      </c>
    </row>
    <row r="435" spans="1:16" x14ac:dyDescent="0.2">
      <c r="A435" t="str">
        <f>'2020 Data Sheet'!A435</f>
        <v>FP-00226-20</v>
      </c>
      <c r="B435" s="1">
        <f>'2020 Data Sheet'!B435</f>
        <v>44196</v>
      </c>
      <c r="C435" s="3" t="str">
        <f>'2020 Data Sheet'!C435</f>
        <v>13:29</v>
      </c>
      <c r="D435" t="str">
        <f>'2020 Data Sheet'!D435</f>
        <v>Th</v>
      </c>
      <c r="E435" t="str">
        <f>'2020 Data Sheet'!E435</f>
        <v>COVERT AVE</v>
      </c>
      <c r="F435" t="str">
        <f>'2020 Data Sheet'!F435</f>
        <v>CISNEY AVE</v>
      </c>
      <c r="G435">
        <f>'2020 Data Sheet'!G435</f>
        <v>1</v>
      </c>
      <c r="H435">
        <f>'2020 Data Sheet'!H435</f>
        <v>2</v>
      </c>
      <c r="I435" t="b">
        <f>'2020 Data Sheet'!I435</f>
        <v>0</v>
      </c>
      <c r="J435" s="31" t="str">
        <f>IF('2020 Data Sheet'!$J435="01",'2020 Data Sheet'!$T$2,IF('2020 Data Sheet'!$J435="02",'2020 Data Sheet'!$T$3,IF('2020 Data Sheet'!$J435="03",'2020 Data Sheet'!$T$4,IF('2020 Data Sheet'!$J435="04",'2020 Data Sheet'!$T$5,IF('2020 Data Sheet'!$J435="05",'2020 Data Sheet'!$T$6,IF('2020 Data Sheet'!$J435="06",'2020 Data Sheet'!$T$7,IF('2020 Data Sheet'!$J435="07",'2020 Data Sheet'!$T$8,IF('2020 Data Sheet'!$J435="08",'2020 Data Sheet'!$T$9,IF('2020 Data Sheet'!$J435="10",'2020 Data Sheet'!$T$10,IF('2020 Data Sheet'!$J435="11",'2020 Data Sheet'!$T$11,IF('2020 Data Sheet'!$J435="12",'2020 Data Sheet'!$T$12,IF('2020 Data Sheet'!$J435="13",'2020 Data Sheet'!$T$13,IF('2020 Data Sheet'!$J435="14",'2020 Data Sheet'!$T$14,IF('2020 Data Sheet'!$J435="15",'2020 Data Sheet'!$T$15,IF('2020 Data Sheet'!$J435="16",'2020 Data Sheet'!$T$16,IF('2020 Data Sheet'!$J435="17",'2020 Data Sheet'!$T$17,IF('2020 Data Sheet'!$J435="18",'2020 Data Sheet'!$T$18,IF('2020 Data Sheet'!$J435="19",'2020 Data Sheet'!$T$19,IF('2020 Data Sheet'!$J435="20",'2020 Data Sheet'!$T$20,IF('2020 Data Sheet'!$J435="21",'2020 Data Sheet'!$T$21,IF('2020 Data Sheet'!$J435="22",'2020 Data Sheet'!$T$22,IF('2020 Data Sheet'!$J435="23",'2020 Data Sheet'!$T$23,IF('2020 Data Sheet'!$J435="24",'2020 Data Sheet'!$T$24,IF('2020 Data Sheet'!$J435="25",'2020 Data Sheet'!$T$25,IF('2020 Data Sheet'!$J435="26",'2020 Data Sheet'!$T$26,IF('2020 Data Sheet'!$J435="27",'2020 Data Sheet'!$T$27,IF('2020 Data Sheet'!$J435="30",'2020 Data Sheet'!$T$28,IF('2020 Data Sheet'!$J435="31",'2020 Data Sheet'!$T$29,IF('2020 Data Sheet'!$J435="32",'2020 Data Sheet'!$T$30,IF('2020 Data Sheet'!$J435="33",'2020 Data Sheet'!$T$31,IF('2020 Data Sheet'!$J435="34",'2020 Data Sheet'!$T$32,IF('2020 Data Sheet'!$J435="40",'2020 Data Sheet'!$T$33,T('2020 Data Sheet'!$J435)))))))))))))))))))))))))))))))))</f>
        <v>Other Motor Vehicle</v>
      </c>
      <c r="K435" t="str">
        <f>'2020 Data Sheet'!K435</f>
        <v>SUBN</v>
      </c>
      <c r="L435" s="32" t="str">
        <f>IF('2020 Data Sheet'!$L435="01",'2020 Data Sheet'!$V$2,IF('2020 Data Sheet'!$L435="02",'2020 Data Sheet'!$V$3,IF('2020 Data Sheet'!$L435="03",'2020 Data Sheet'!$V$4,IF('2020 Data Sheet'!$L435="04",'2020 Data Sheet'!$V$5,IF('2020 Data Sheet'!$L435="05",'2020 Data Sheet'!$V$6,IF('2020 Data Sheet'!$L435="06",'2020 Data Sheet'!$V$7,IF('2020 Data Sheet'!$L435="07",'2020 Data Sheet'!$V$8,IF('2020 Data Sheet'!$L435="08",'2020 Data Sheet'!$V$9,IF('2020 Data Sheet'!$L435="09",'2020 Data Sheet'!$V$10,IF('2020 Data Sheet'!$L435="11",'2020 Data Sheet'!$V$11,IF('2020 Data Sheet'!$L435="12",'2020 Data Sheet'!$V$12,IF('2020 Data Sheet'!$L435="13",'2020 Data Sheet'!$V$13,IF('2020 Data Sheet'!$L435="14",'2020 Data Sheet'!$V$14,T('2020 Data Sheet'!$L435))))))))))))))</f>
        <v xml:space="preserve"> -</v>
      </c>
      <c r="M435" s="6">
        <f>'2020 Data Sheet'!M435</f>
        <v>0</v>
      </c>
      <c r="N435" s="33">
        <f>'2020 Data Sheet'!N435</f>
        <v>0</v>
      </c>
      <c r="O435" s="8" t="str">
        <f>IF('2020 Data Sheet'!$O435="02",'2020 Data Sheet'!$R$2,IF('2020 Data Sheet'!$O435="03",'2020 Data Sheet'!$R$3,IF('2020 Data Sheet'!$O435="04",'2020 Data Sheet'!$R$4,IF('2020 Data Sheet'!$O435="05",'2020 Data Sheet'!$R$5,IF('2020 Data Sheet'!$O435="06",'2020 Data Sheet'!$R$6,IF('2020 Data Sheet'!$O435="07",'2020 Data Sheet'!$R$7,IF('2020 Data Sheet'!$O435="08",'2020 Data Sheet'!$R$8,IF('2020 Data Sheet'!$O435="09",'2020 Data Sheet'!$R$9,IF('2020 Data Sheet'!$O435="10",'2020 Data Sheet'!$R$10,IF('2020 Data Sheet'!$O435="11",'2020 Data Sheet'!$R$11,IF('2020 Data Sheet'!$O435="12",'2020 Data Sheet'!$R$12,IF('2020 Data Sheet'!$O435="13",'2020 Data Sheet'!$R$13,IF('2020 Data Sheet'!$O435="14",'2020 Data Sheet'!$R$14,IF('2020 Data Sheet'!$O435="15",'2020 Data Sheet'!$R$15,IF('2020 Data Sheet'!$O435="16",'2020 Data Sheet'!$R$16,IF('2020 Data Sheet'!$O435="17",'2020 Data Sheet'!$R$17,IF('2020 Data Sheet'!$O435="18",'2020 Data Sheet'!$R$18,IF('2020 Data Sheet'!$O435="19",'2020 Data Sheet'!$R$19,IF('2020 Data Sheet'!$O435="20",'2020 Data Sheet'!$R$20,IF('2020 Data Sheet'!$O435="21",'2020 Data Sheet'!$R$21,IF('2020 Data Sheet'!$O435="22",'2020 Data Sheet'!$R$22,IF('2020 Data Sheet'!$O435="23",'2020 Data Sheet'!$R$23,IF('2020 Data Sheet'!$O435="24",'2020 Data Sheet'!$R$24,IF('2020 Data Sheet'!$O435="25",'2020 Data Sheet'!$R$25,IF('2020 Data Sheet'!$O435="26",'2020 Data Sheet'!$R$26,IF('2020 Data Sheet'!$O435="27",'2020 Data Sheet'!$R$27,IF('2020 Data Sheet'!$O435="28",'2020 Data Sheet'!$R$28,IF('2020 Data Sheet'!$O435="29",'2020 Data Sheet'!$R$29,IF('2020 Data Sheet'!$O435="33",'2020 Data Sheet'!$R$30,IF('2020 Data Sheet'!$O435="40",'2020 Data Sheet'!$R$31,IF('2020 Data Sheet'!$O435="41",'2020 Data Sheet'!$R$32,IF('2020 Data Sheet'!$O435="42",'2020 Data Sheet'!$R$33,IF('2020 Data Sheet'!$O435="43",'2020 Data Sheet'!$R$34,IF('2020 Data Sheet'!$O435="44",'2020 Data Sheet'!$R$35,IF('2020 Data Sheet'!$O435="45",'2020 Data Sheet'!$R$36,IF('2020 Data Sheet'!$O435="46",'2020 Data Sheet'!$R$37,IF('2020 Data Sheet'!$O435="47",'2020 Data Sheet'!$R$38,IF('2020 Data Sheet'!$O435="48",'2020 Data Sheet'!$R$39,IF('2020 Data Sheet'!$O435="49",'2020 Data Sheet'!$R$40,IF('2020 Data Sheet'!$O435="50",'2020 Data Sheet'!$R$41,IF('2020 Data Sheet'!$O435="60",'2020 Data Sheet'!$R$42,IF('2020 Data Sheet'!$O435="61",'2020 Data Sheet'!$R$43,IF('2020 Data Sheet'!$O435="62",'2020 Data Sheet'!$R$44,IF('2020 Data Sheet'!$O435="63",'2020 Data Sheet'!$R$45,IF('2020 Data Sheet'!$O435="64",'2020 Data Sheet'!$R$46,IF('2020 Data Sheet'!$O435="65",'2020 Data Sheet'!$R$47,IF('2020 Data Sheet'!$O435="66",'2020 Data Sheet'!$R$48,IF('2020 Data Sheet'!$O435="67",'2020 Data Sheet'!$R$49,IF('2020 Data Sheet'!$O435="68",'2020 Data Sheet'!$R$50,IF('2020 Data Sheet'!$O435="69",'2020 Data Sheet'!$R$51,T('2020 Data Sheet'!$O435)))))))))))))))))))))))))))))))))))))))))))))))))))</f>
        <v xml:space="preserve"> -</v>
      </c>
      <c r="P435" s="34" t="str">
        <f>IF('2020 Data Sheet'!$P435="02",'2020 Data Sheet'!$R$2,IF('2020 Data Sheet'!$P435="03",'2020 Data Sheet'!$R$3,IF('2020 Data Sheet'!$P435="04",'2020 Data Sheet'!$R$4,IF('2020 Data Sheet'!$P435="05",'2020 Data Sheet'!$R$5,IF('2020 Data Sheet'!$P435="06",'2020 Data Sheet'!$R$6,IF('2020 Data Sheet'!$P435="07",'2020 Data Sheet'!$R$7,IF('2020 Data Sheet'!$P435="08",'2020 Data Sheet'!$R$8,IF('2020 Data Sheet'!$P435="09",'2020 Data Sheet'!$R$9,IF('2020 Data Sheet'!$P435="10",'2020 Data Sheet'!$R$10,IF('2020 Data Sheet'!$P435="11",'2020 Data Sheet'!$R$11,IF('2020 Data Sheet'!$P435="12",'2020 Data Sheet'!$R$12,IF('2020 Data Sheet'!$P435="13",'2020 Data Sheet'!$R$13,IF('2020 Data Sheet'!$P435="14",'2020 Data Sheet'!$R$14,IF('2020 Data Sheet'!$P435="15",'2020 Data Sheet'!$R$15,IF('2020 Data Sheet'!$P435="16",'2020 Data Sheet'!$R$16,IF('2020 Data Sheet'!$P435="17",'2020 Data Sheet'!$R$17,IF('2020 Data Sheet'!$P435="18",'2020 Data Sheet'!$R$18,IF('2020 Data Sheet'!$P435="19",'2020 Data Sheet'!$R$19,IF('2020 Data Sheet'!$P435="20",'2020 Data Sheet'!$R$20,IF('2020 Data Sheet'!$P435="21",'2020 Data Sheet'!$R$21,IF('2020 Data Sheet'!$P435="22",'2020 Data Sheet'!$R$22,IF('2020 Data Sheet'!$P435="23",'2020 Data Sheet'!$R$23,IF('2020 Data Sheet'!$P435="24",'2020 Data Sheet'!$R$24,IF('2020 Data Sheet'!$P435="25",'2020 Data Sheet'!$R$25,IF('2020 Data Sheet'!$P435="26",'2020 Data Sheet'!$R$26,IF('2020 Data Sheet'!$P435="27",'2020 Data Sheet'!$R$27,IF('2020 Data Sheet'!$P435="28",'2020 Data Sheet'!$R$28,IF('2020 Data Sheet'!$P435="29",'2020 Data Sheet'!$R$29,IF('2020 Data Sheet'!$P435="33",'2020 Data Sheet'!$R$30,IF('2020 Data Sheet'!$P435="40",'2020 Data Sheet'!$R$31,IF('2020 Data Sheet'!$P435="41",'2020 Data Sheet'!$R$32,IF('2020 Data Sheet'!$P435="42",'2020 Data Sheet'!$R$33,IF('2020 Data Sheet'!$P435="43",'2020 Data Sheet'!$R$34,IF('2020 Data Sheet'!$P435="44",'2020 Data Sheet'!$R$35,IF('2020 Data Sheet'!$P435="45",'2020 Data Sheet'!$R$36,IF('2020 Data Sheet'!$P435="46",'2020 Data Sheet'!$R$37,IF('2020 Data Sheet'!$P435="47",'2020 Data Sheet'!$R$38,IF('2020 Data Sheet'!$P435="48",'2020 Data Sheet'!$R$39,IF('2020 Data Sheet'!$P435="49",'2020 Data Sheet'!$R$40,IF('2020 Data Sheet'!$P435="50",'2020 Data Sheet'!$R$41,IF('2020 Data Sheet'!$P435="60",'2020 Data Sheet'!$R$42,IF('2020 Data Sheet'!$P435="61",'2020 Data Sheet'!$R$43,IF('2020 Data Sheet'!$P435="62",'2020 Data Sheet'!$R$44,IF('2020 Data Sheet'!$P435="63",'2020 Data Sheet'!$R$45,IF('2020 Data Sheet'!$P435="64",'2020 Data Sheet'!$R$46,IF('2020 Data Sheet'!$P435="65",'2020 Data Sheet'!$R$47,IF('2020 Data Sheet'!$P435="66",'2020 Data Sheet'!$R$48,IF('2020 Data Sheet'!$P435="67",'2020 Data Sheet'!$R$49,IF('2020 Data Sheet'!$P435="68",'2020 Data Sheet'!$R$50,IF('2020 Data Sheet'!$P435="69",'2020 Data Sheet'!$R$51,T('2020 Data Sheet'!$P435)))))))))))))))))))))))))))))))))))))))))))))))))))</f>
        <v xml:space="preserve"> -</v>
      </c>
    </row>
    <row r="436" spans="1:16" ht="38.25" x14ac:dyDescent="0.2">
      <c r="A436" t="str">
        <f>'2020 Data Sheet'!A436</f>
        <v>FP-00226-20</v>
      </c>
      <c r="B436" s="1">
        <f>'2020 Data Sheet'!B436</f>
        <v>44196</v>
      </c>
      <c r="C436" s="3" t="str">
        <f>'2020 Data Sheet'!C436</f>
        <v>13:29</v>
      </c>
      <c r="D436" t="str">
        <f>'2020 Data Sheet'!D436</f>
        <v>Th</v>
      </c>
      <c r="E436" t="str">
        <f>'2020 Data Sheet'!E436</f>
        <v>COVERT AVE</v>
      </c>
      <c r="F436" t="str">
        <f>'2020 Data Sheet'!F436</f>
        <v>CISNEY AVE</v>
      </c>
      <c r="G436">
        <f>'2020 Data Sheet'!G436</f>
        <v>2</v>
      </c>
      <c r="H436">
        <f>'2020 Data Sheet'!H436</f>
        <v>2</v>
      </c>
      <c r="I436" t="b">
        <f>'2020 Data Sheet'!I436</f>
        <v>0</v>
      </c>
      <c r="J436" s="31" t="str">
        <f>IF('2020 Data Sheet'!$J436="01",'2020 Data Sheet'!$T$2,IF('2020 Data Sheet'!$J436="02",'2020 Data Sheet'!$T$3,IF('2020 Data Sheet'!$J436="03",'2020 Data Sheet'!$T$4,IF('2020 Data Sheet'!$J436="04",'2020 Data Sheet'!$T$5,IF('2020 Data Sheet'!$J436="05",'2020 Data Sheet'!$T$6,IF('2020 Data Sheet'!$J436="06",'2020 Data Sheet'!$T$7,IF('2020 Data Sheet'!$J436="07",'2020 Data Sheet'!$T$8,IF('2020 Data Sheet'!$J436="08",'2020 Data Sheet'!$T$9,IF('2020 Data Sheet'!$J436="10",'2020 Data Sheet'!$T$10,IF('2020 Data Sheet'!$J436="11",'2020 Data Sheet'!$T$11,IF('2020 Data Sheet'!$J436="12",'2020 Data Sheet'!$T$12,IF('2020 Data Sheet'!$J436="13",'2020 Data Sheet'!$T$13,IF('2020 Data Sheet'!$J436="14",'2020 Data Sheet'!$T$14,IF('2020 Data Sheet'!$J436="15",'2020 Data Sheet'!$T$15,IF('2020 Data Sheet'!$J436="16",'2020 Data Sheet'!$T$16,IF('2020 Data Sheet'!$J436="17",'2020 Data Sheet'!$T$17,IF('2020 Data Sheet'!$J436="18",'2020 Data Sheet'!$T$18,IF('2020 Data Sheet'!$J436="19",'2020 Data Sheet'!$T$19,IF('2020 Data Sheet'!$J436="20",'2020 Data Sheet'!$T$20,IF('2020 Data Sheet'!$J436="21",'2020 Data Sheet'!$T$21,IF('2020 Data Sheet'!$J436="22",'2020 Data Sheet'!$T$22,IF('2020 Data Sheet'!$J436="23",'2020 Data Sheet'!$T$23,IF('2020 Data Sheet'!$J436="24",'2020 Data Sheet'!$T$24,IF('2020 Data Sheet'!$J436="25",'2020 Data Sheet'!$T$25,IF('2020 Data Sheet'!$J436="26",'2020 Data Sheet'!$T$26,IF('2020 Data Sheet'!$J436="27",'2020 Data Sheet'!$T$27,IF('2020 Data Sheet'!$J436="30",'2020 Data Sheet'!$T$28,IF('2020 Data Sheet'!$J436="31",'2020 Data Sheet'!$T$29,IF('2020 Data Sheet'!$J436="32",'2020 Data Sheet'!$T$30,IF('2020 Data Sheet'!$J436="33",'2020 Data Sheet'!$T$31,IF('2020 Data Sheet'!$J436="34",'2020 Data Sheet'!$T$32,IF('2020 Data Sheet'!$J436="40",'2020 Data Sheet'!$T$33,T('2020 Data Sheet'!$J436)))))))))))))))))))))))))))))))))</f>
        <v>Other Motor Vehicle</v>
      </c>
      <c r="K436" t="str">
        <f>'2020 Data Sheet'!K436</f>
        <v>SUBN</v>
      </c>
      <c r="L436" s="32" t="str">
        <f>IF('2020 Data Sheet'!$L436="01",'2020 Data Sheet'!$V$2,IF('2020 Data Sheet'!$L436="02",'2020 Data Sheet'!$V$3,IF('2020 Data Sheet'!$L436="03",'2020 Data Sheet'!$V$4,IF('2020 Data Sheet'!$L436="04",'2020 Data Sheet'!$V$5,IF('2020 Data Sheet'!$L436="05",'2020 Data Sheet'!$V$6,IF('2020 Data Sheet'!$L436="06",'2020 Data Sheet'!$V$7,IF('2020 Data Sheet'!$L436="07",'2020 Data Sheet'!$V$8,IF('2020 Data Sheet'!$L436="08",'2020 Data Sheet'!$V$9,IF('2020 Data Sheet'!$L436="09",'2020 Data Sheet'!$V$10,IF('2020 Data Sheet'!$L436="11",'2020 Data Sheet'!$V$11,IF('2020 Data Sheet'!$L436="12",'2020 Data Sheet'!$V$12,IF('2020 Data Sheet'!$L436="13",'2020 Data Sheet'!$V$13,IF('2020 Data Sheet'!$L436="14",'2020 Data Sheet'!$V$14,T('2020 Data Sheet'!$L436))))))))))))))</f>
        <v xml:space="preserve"> -</v>
      </c>
      <c r="M436" s="6">
        <f>'2020 Data Sheet'!M436</f>
        <v>0</v>
      </c>
      <c r="N436" s="33">
        <f>'2020 Data Sheet'!N436</f>
        <v>0</v>
      </c>
      <c r="O436" s="8" t="str">
        <f>IF('2020 Data Sheet'!$O436="02",'2020 Data Sheet'!$R$2,IF('2020 Data Sheet'!$O436="03",'2020 Data Sheet'!$R$3,IF('2020 Data Sheet'!$O436="04",'2020 Data Sheet'!$R$4,IF('2020 Data Sheet'!$O436="05",'2020 Data Sheet'!$R$5,IF('2020 Data Sheet'!$O436="06",'2020 Data Sheet'!$R$6,IF('2020 Data Sheet'!$O436="07",'2020 Data Sheet'!$R$7,IF('2020 Data Sheet'!$O436="08",'2020 Data Sheet'!$R$8,IF('2020 Data Sheet'!$O436="09",'2020 Data Sheet'!$R$9,IF('2020 Data Sheet'!$O436="10",'2020 Data Sheet'!$R$10,IF('2020 Data Sheet'!$O436="11",'2020 Data Sheet'!$R$11,IF('2020 Data Sheet'!$O436="12",'2020 Data Sheet'!$R$12,IF('2020 Data Sheet'!$O436="13",'2020 Data Sheet'!$R$13,IF('2020 Data Sheet'!$O436="14",'2020 Data Sheet'!$R$14,IF('2020 Data Sheet'!$O436="15",'2020 Data Sheet'!$R$15,IF('2020 Data Sheet'!$O436="16",'2020 Data Sheet'!$R$16,IF('2020 Data Sheet'!$O436="17",'2020 Data Sheet'!$R$17,IF('2020 Data Sheet'!$O436="18",'2020 Data Sheet'!$R$18,IF('2020 Data Sheet'!$O436="19",'2020 Data Sheet'!$R$19,IF('2020 Data Sheet'!$O436="20",'2020 Data Sheet'!$R$20,IF('2020 Data Sheet'!$O436="21",'2020 Data Sheet'!$R$21,IF('2020 Data Sheet'!$O436="22",'2020 Data Sheet'!$R$22,IF('2020 Data Sheet'!$O436="23",'2020 Data Sheet'!$R$23,IF('2020 Data Sheet'!$O436="24",'2020 Data Sheet'!$R$24,IF('2020 Data Sheet'!$O436="25",'2020 Data Sheet'!$R$25,IF('2020 Data Sheet'!$O436="26",'2020 Data Sheet'!$R$26,IF('2020 Data Sheet'!$O436="27",'2020 Data Sheet'!$R$27,IF('2020 Data Sheet'!$O436="28",'2020 Data Sheet'!$R$28,IF('2020 Data Sheet'!$O436="29",'2020 Data Sheet'!$R$29,IF('2020 Data Sheet'!$O436="33",'2020 Data Sheet'!$R$30,IF('2020 Data Sheet'!$O436="40",'2020 Data Sheet'!$R$31,IF('2020 Data Sheet'!$O436="41",'2020 Data Sheet'!$R$32,IF('2020 Data Sheet'!$O436="42",'2020 Data Sheet'!$R$33,IF('2020 Data Sheet'!$O436="43",'2020 Data Sheet'!$R$34,IF('2020 Data Sheet'!$O436="44",'2020 Data Sheet'!$R$35,IF('2020 Data Sheet'!$O436="45",'2020 Data Sheet'!$R$36,IF('2020 Data Sheet'!$O436="46",'2020 Data Sheet'!$R$37,IF('2020 Data Sheet'!$O436="47",'2020 Data Sheet'!$R$38,IF('2020 Data Sheet'!$O436="48",'2020 Data Sheet'!$R$39,IF('2020 Data Sheet'!$O436="49",'2020 Data Sheet'!$R$40,IF('2020 Data Sheet'!$O436="50",'2020 Data Sheet'!$R$41,IF('2020 Data Sheet'!$O436="60",'2020 Data Sheet'!$R$42,IF('2020 Data Sheet'!$O436="61",'2020 Data Sheet'!$R$43,IF('2020 Data Sheet'!$O436="62",'2020 Data Sheet'!$R$44,IF('2020 Data Sheet'!$O436="63",'2020 Data Sheet'!$R$45,IF('2020 Data Sheet'!$O436="64",'2020 Data Sheet'!$R$46,IF('2020 Data Sheet'!$O436="65",'2020 Data Sheet'!$R$47,IF('2020 Data Sheet'!$O436="66",'2020 Data Sheet'!$R$48,IF('2020 Data Sheet'!$O436="67",'2020 Data Sheet'!$R$49,IF('2020 Data Sheet'!$O436="68",'2020 Data Sheet'!$R$50,IF('2020 Data Sheet'!$O436="69",'2020 Data Sheet'!$R$51,T('2020 Data Sheet'!$O436)))))))))))))))))))))))))))))))))))))))))))))))))))</f>
        <v xml:space="preserve"> Driver inattention/distraction</v>
      </c>
      <c r="P436" s="34" t="str">
        <f>IF('2020 Data Sheet'!$P436="02",'2020 Data Sheet'!$R$2,IF('2020 Data Sheet'!$P436="03",'2020 Data Sheet'!$R$3,IF('2020 Data Sheet'!$P436="04",'2020 Data Sheet'!$R$4,IF('2020 Data Sheet'!$P436="05",'2020 Data Sheet'!$R$5,IF('2020 Data Sheet'!$P436="06",'2020 Data Sheet'!$R$6,IF('2020 Data Sheet'!$P436="07",'2020 Data Sheet'!$R$7,IF('2020 Data Sheet'!$P436="08",'2020 Data Sheet'!$R$8,IF('2020 Data Sheet'!$P436="09",'2020 Data Sheet'!$R$9,IF('2020 Data Sheet'!$P436="10",'2020 Data Sheet'!$R$10,IF('2020 Data Sheet'!$P436="11",'2020 Data Sheet'!$R$11,IF('2020 Data Sheet'!$P436="12",'2020 Data Sheet'!$R$12,IF('2020 Data Sheet'!$P436="13",'2020 Data Sheet'!$R$13,IF('2020 Data Sheet'!$P436="14",'2020 Data Sheet'!$R$14,IF('2020 Data Sheet'!$P436="15",'2020 Data Sheet'!$R$15,IF('2020 Data Sheet'!$P436="16",'2020 Data Sheet'!$R$16,IF('2020 Data Sheet'!$P436="17",'2020 Data Sheet'!$R$17,IF('2020 Data Sheet'!$P436="18",'2020 Data Sheet'!$R$18,IF('2020 Data Sheet'!$P436="19",'2020 Data Sheet'!$R$19,IF('2020 Data Sheet'!$P436="20",'2020 Data Sheet'!$R$20,IF('2020 Data Sheet'!$P436="21",'2020 Data Sheet'!$R$21,IF('2020 Data Sheet'!$P436="22",'2020 Data Sheet'!$R$22,IF('2020 Data Sheet'!$P436="23",'2020 Data Sheet'!$R$23,IF('2020 Data Sheet'!$P436="24",'2020 Data Sheet'!$R$24,IF('2020 Data Sheet'!$P436="25",'2020 Data Sheet'!$R$25,IF('2020 Data Sheet'!$P436="26",'2020 Data Sheet'!$R$26,IF('2020 Data Sheet'!$P436="27",'2020 Data Sheet'!$R$27,IF('2020 Data Sheet'!$P436="28",'2020 Data Sheet'!$R$28,IF('2020 Data Sheet'!$P436="29",'2020 Data Sheet'!$R$29,IF('2020 Data Sheet'!$P436="33",'2020 Data Sheet'!$R$30,IF('2020 Data Sheet'!$P436="40",'2020 Data Sheet'!$R$31,IF('2020 Data Sheet'!$P436="41",'2020 Data Sheet'!$R$32,IF('2020 Data Sheet'!$P436="42",'2020 Data Sheet'!$R$33,IF('2020 Data Sheet'!$P436="43",'2020 Data Sheet'!$R$34,IF('2020 Data Sheet'!$P436="44",'2020 Data Sheet'!$R$35,IF('2020 Data Sheet'!$P436="45",'2020 Data Sheet'!$R$36,IF('2020 Data Sheet'!$P436="46",'2020 Data Sheet'!$R$37,IF('2020 Data Sheet'!$P436="47",'2020 Data Sheet'!$R$38,IF('2020 Data Sheet'!$P436="48",'2020 Data Sheet'!$R$39,IF('2020 Data Sheet'!$P436="49",'2020 Data Sheet'!$R$40,IF('2020 Data Sheet'!$P436="50",'2020 Data Sheet'!$R$41,IF('2020 Data Sheet'!$P436="60",'2020 Data Sheet'!$R$42,IF('2020 Data Sheet'!$P436="61",'2020 Data Sheet'!$R$43,IF('2020 Data Sheet'!$P436="62",'2020 Data Sheet'!$R$44,IF('2020 Data Sheet'!$P436="63",'2020 Data Sheet'!$R$45,IF('2020 Data Sheet'!$P436="64",'2020 Data Sheet'!$R$46,IF('2020 Data Sheet'!$P436="65",'2020 Data Sheet'!$R$47,IF('2020 Data Sheet'!$P436="66",'2020 Data Sheet'!$R$48,IF('2020 Data Sheet'!$P436="67",'2020 Data Sheet'!$R$49,IF('2020 Data Sheet'!$P436="68",'2020 Data Sheet'!$R$50,IF('2020 Data Sheet'!$P436="69",'2020 Data Sheet'!$R$51,T('2020 Data Sheet'!$P436)))))))))))))))))))))))))))))))))))))))))))))))))))</f>
        <v xml:space="preserve"> -</v>
      </c>
    </row>
  </sheetData>
  <pageMargins left="0.7" right="0.7" top="0.75" bottom="0.75" header="0.3" footer="0.3"/>
  <pageSetup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W 4 Z z T n z C 0 t y o A A A A + Q A A A B I A H A B D b 2 5 m a W c v U G F j a 2 F n Z S 5 4 b W w g o h g A K K A U A A A A A A A A A A A A A A A A A A A A A A A A A A A A h Y 9 B D o I w F E S v Q r q n L S V W Q z 5 l 4 V Y S E 6 J x 2 2 C F R i i G F s v d X H g k r y C J o u 5 c z u R N 8 u Z x u 0 M 2 t k 1 w V b 3 V n U l R h C k K l C m 7 o z Z V i g Z 3 C l c o E 7 C V 5 V l W K p h g Y 5 P R 6 h T V z l 0 S Q r z 3 2 M e 4 6 y v C K I 3 I I d 8 U Z a 1 a G W p j n T S l Q p / V 8 f 8 K C d i / Z A T D n O N F v O Q 4 4 o w B m X v I t f k y b F L G F M h P C e u h c U O v h D L h r g A y R y D v G + I J U E s D B B Q A A g A I A F u G c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b h n N O K I p H u A 4 A A A A R A A A A E w A c A E Z v c m 1 1 b G F z L 1 N l Y 3 R p b 2 4 x L m 0 g o h g A K K A U A A A A A A A A A A A A A A A A A A A A A A A A A A A A K 0 5 N L s n M z 1 M I h t C G 1 g B Q S w E C L Q A U A A I A C A B b h n N O f M L S 3 K g A A A D 5 A A A A E g A A A A A A A A A A A A A A A A A A A A A A Q 2 9 u Z m l n L 1 B h Y 2 t h Z 2 U u e G 1 s U E s B A i 0 A F A A C A A g A W 4 Z z T g / K 6 a u k A A A A 6 Q A A A B M A A A A A A A A A A A A A A A A A 9 A A A A F t D b 2 5 0 Z W 5 0 X 1 R 5 c G V z X S 5 4 b W x Q S w E C L Q A U A A I A C A B b h n N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i L p R p U f t 0 6 m X 7 o D L 3 X b M w A A A A A C A A A A A A A D Z g A A w A A A A B A A A A D a 2 3 p T M E u d 4 7 h K 6 D U 3 8 H m 5 A A A A A A S A A A C g A A A A E A A A A J i w z j n h R / l 3 2 E x 2 U r J 4 x H p Q A A A A R J 6 I x U n f o X l 6 g h X b 8 W u u e Z 3 m W W o O / j e x e d 5 H G i D n X w M F 9 t h H d / G U k 1 k V u d U Q w I Q i I a a v Y 3 A G Z C I K n l f W L 3 0 6 s u q c p b e G M k 2 t W W b q H D E j l x 0 U A A A A Z q W s C O Q 7 f d T Y w i 6 K R w T n 4 j e N U D s = < / D a t a M a s h u p > 
</file>

<file path=customXml/itemProps1.xml><?xml version="1.0" encoding="utf-8"?>
<ds:datastoreItem xmlns:ds="http://schemas.openxmlformats.org/officeDocument/2006/customXml" ds:itemID="{30E94015-33BA-44AD-862C-C1F5EC8B6E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2020 Report</vt:lpstr>
      <vt:lpstr>2020 Data Sheet</vt:lpstr>
      <vt:lpstr>Location</vt:lpstr>
      <vt:lpstr>2020 Table</vt:lpstr>
      <vt:lpstr>'2020 Table'!OLE_LINK1</vt:lpstr>
      <vt:lpstr>'2020 Report'!Print_Titles</vt:lpstr>
      <vt:lpstr>Location!Print_Titles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McCarthy</dc:creator>
  <cp:lastModifiedBy>Thomas McCarthy</cp:lastModifiedBy>
  <cp:lastPrinted>2021-04-27T22:19:06Z</cp:lastPrinted>
  <dcterms:created xsi:type="dcterms:W3CDTF">2019-03-16T00:12:55Z</dcterms:created>
  <dcterms:modified xsi:type="dcterms:W3CDTF">2021-05-22T00:03:40Z</dcterms:modified>
</cp:coreProperties>
</file>